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Ex5.xml" ContentType="application/vnd.ms-office.chartex+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Ex6.xml" ContentType="application/vnd.ms-office.chartex+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Ex7.xml" ContentType="application/vnd.ms-office.chartex+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Ex8.xml" ContentType="application/vnd.ms-office.chartex+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Ex9.xml" ContentType="application/vnd.ms-office.chartex+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Ex10.xml" ContentType="application/vnd.ms-office.chartex+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Ex11.xml" ContentType="application/vnd.ms-office.chartex+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Ex12.xml" ContentType="application/vnd.ms-office.chartex+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Ex13.xml" ContentType="application/vnd.ms-office.chartex+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Ex14.xml" ContentType="application/vnd.ms-office.chartex+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Ex15.xml" ContentType="application/vnd.ms-office.chartex+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Ex16.xml" ContentType="application/vnd.ms-office.chartex+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Ex17.xml" ContentType="application/vnd.ms-office.chartex+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Ex18.xml" ContentType="application/vnd.ms-office.chartex+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Ex19.xml" ContentType="application/vnd.ms-office.chartex+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Ex20.xml" ContentType="application/vnd.ms-office.chartex+xml"/>
  <Override PartName="/xl/charts/style20.xml" ContentType="application/vnd.ms-office.chartstyle+xml"/>
  <Override PartName="/xl/charts/colors20.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educationgovuk.sharepoint.com/sites/2021TWMTargetsPublicationPRAMembersONLY/Shared Documents/General/Apr 2026 publication/Drivers analysis/"/>
    </mc:Choice>
  </mc:AlternateContent>
  <xr:revisionPtr revIDLastSave="3457" documentId="8_{945A72EE-2BCD-41D4-BCC0-110309214493}" xr6:coauthVersionLast="47" xr6:coauthVersionMax="47" xr10:uidLastSave="{BF2FA8FE-F97C-4AFE-978E-DD0190F30E82}"/>
  <bookViews>
    <workbookView xWindow="-120" yWindow="-120" windowWidth="29040" windowHeight="15720" xr2:uid="{00000000-000D-0000-FFFF-FFFF00000000}"/>
  </bookViews>
  <sheets>
    <sheet name="Contents" sheetId="41" r:id="rId1"/>
    <sheet name="Overview" sheetId="7" r:id="rId2"/>
    <sheet name="Definitions" sheetId="36" r:id="rId3"/>
    <sheet name="Inputs" sheetId="8" r:id="rId4"/>
    <sheet name="Conversion rates" sheetId="33" r:id="rId5"/>
    <sheet name="Compilation of results" sheetId="9" r:id="rId6"/>
    <sheet name="Primary" sheetId="1" r:id="rId7"/>
    <sheet name="Secondary overall" sheetId="30" r:id="rId8"/>
    <sheet name="Mathematics" sheetId="10" r:id="rId9"/>
    <sheet name="Biology" sheetId="28" r:id="rId10"/>
    <sheet name="Chemistry" sheetId="13" r:id="rId11"/>
    <sheet name="Physics" sheetId="14" r:id="rId12"/>
    <sheet name="Computing" sheetId="15" r:id="rId13"/>
    <sheet name="English" sheetId="29" r:id="rId14"/>
    <sheet name="Classics" sheetId="18" r:id="rId15"/>
    <sheet name="Modern Foreign Languages" sheetId="19" r:id="rId16"/>
    <sheet name="Geography" sheetId="16" r:id="rId17"/>
    <sheet name="History " sheetId="17" r:id="rId18"/>
    <sheet name="Art and Design" sheetId="20" r:id="rId19"/>
    <sheet name="Business Studies" sheetId="21" r:id="rId20"/>
    <sheet name="Design and Technology" sheetId="27" r:id="rId21"/>
    <sheet name="Drama" sheetId="22" r:id="rId22"/>
    <sheet name="Music" sheetId="23" r:id="rId23"/>
    <sheet name="Others" sheetId="24" r:id="rId24"/>
    <sheet name="Physical Education" sheetId="26" r:id="rId25"/>
    <sheet name="Religious Education" sheetId="25" r:id="rId26"/>
    <sheet name="Drivers Dashboard Data" sheetId="37" r:id="rId27"/>
  </sheets>
  <externalReferences>
    <externalReference r:id="rId28"/>
  </externalReferences>
  <definedNames>
    <definedName name="_xlchart.v1.0" hidden="1">Primary!$B$82:$B$91</definedName>
    <definedName name="_xlchart.v1.1" hidden="1">Primary!$C$82:$C$91</definedName>
    <definedName name="_xlchart.v1.10" hidden="1">Physics!$B$82:$B$91</definedName>
    <definedName name="_xlchart.v1.11" hidden="1">Physics!$C$82:$C$91</definedName>
    <definedName name="_xlchart.v1.12" hidden="1">Computing!$B$82:$B$91</definedName>
    <definedName name="_xlchart.v1.13" hidden="1">Computing!$C$82:$C$91</definedName>
    <definedName name="_xlchart.v1.14" hidden="1">English!$B$82:$B$91</definedName>
    <definedName name="_xlchart.v1.15" hidden="1">English!$C$82:$C$91</definedName>
    <definedName name="_xlchart.v1.16" hidden="1">Classics!$B$82:$B$91</definedName>
    <definedName name="_xlchart.v1.17" hidden="1">Classics!$C$82:$C$91</definedName>
    <definedName name="_xlchart.v1.18" hidden="1">'Modern Foreign Languages'!$B$82:$B$91</definedName>
    <definedName name="_xlchart.v1.19" hidden="1">'Modern Foreign Languages'!$C$82:$C$91</definedName>
    <definedName name="_xlchart.v1.2" hidden="1">'Secondary overall'!$B$8:$B$17</definedName>
    <definedName name="_xlchart.v1.20" hidden="1">Geography!$B$82:$B$91</definedName>
    <definedName name="_xlchart.v1.21" hidden="1">Geography!$C$82:$C$91</definedName>
    <definedName name="_xlchart.v1.22" hidden="1">'History '!$B$82:$B$91</definedName>
    <definedName name="_xlchart.v1.23" hidden="1">'History '!$C$82:$C$91</definedName>
    <definedName name="_xlchart.v1.24" hidden="1">'Art and Design'!$B$82:$B$91</definedName>
    <definedName name="_xlchart.v1.25" hidden="1">'Art and Design'!$C$82:$C$91</definedName>
    <definedName name="_xlchart.v1.26" hidden="1">'Business Studies'!$B$82:$B$91</definedName>
    <definedName name="_xlchart.v1.27" hidden="1">'Business Studies'!$C$82:$C$91</definedName>
    <definedName name="_xlchart.v1.28" hidden="1">'Design and Technology'!$B$82:$B$91</definedName>
    <definedName name="_xlchart.v1.29" hidden="1">'Design and Technology'!$C$82:$C$91</definedName>
    <definedName name="_xlchart.v1.3" hidden="1">'Secondary overall'!$C$8:$C$17</definedName>
    <definedName name="_xlchart.v1.30" hidden="1">Drama!$B$82:$B$91</definedName>
    <definedName name="_xlchart.v1.31" hidden="1">Drama!$C$82:$C$91</definedName>
    <definedName name="_xlchart.v1.32" hidden="1">Music!$B$82:$B$91</definedName>
    <definedName name="_xlchart.v1.33" hidden="1">Music!$C$82:$C$91</definedName>
    <definedName name="_xlchart.v1.34" hidden="1">Others!$B$82:$B$91</definedName>
    <definedName name="_xlchart.v1.35" hidden="1">Others!$C$82:$C$91</definedName>
    <definedName name="_xlchart.v1.36" hidden="1">'Physical Education'!$B$82:$B$91</definedName>
    <definedName name="_xlchart.v1.37" hidden="1">'Physical Education'!$C$82:$C$91</definedName>
    <definedName name="_xlchart.v1.38" hidden="1">'Religious Education'!$B$82:$B$91</definedName>
    <definedName name="_xlchart.v1.39" hidden="1">'Religious Education'!$C$82:$C$91</definedName>
    <definedName name="_xlchart.v1.4" hidden="1">Mathematics!$B$82:$B$91</definedName>
    <definedName name="_xlchart.v1.5" hidden="1">Mathematics!$C$82:$C$91</definedName>
    <definedName name="_xlchart.v1.6" hidden="1">Biology!$B$82:$B$91</definedName>
    <definedName name="_xlchart.v1.7" hidden="1">Biology!$C$82:$C$91</definedName>
    <definedName name="_xlchart.v1.8" hidden="1">Chemistry!$B$82:$B$91</definedName>
    <definedName name="_xlchart.v1.9" hidden="1">Chemistry!$C$82:$C$91</definedName>
    <definedName name="Calc_Adjustment_nonITT_NQT_Pri">[1]Actual_v_Calculated_adjustments!$M$26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2" i="37" l="1"/>
  <c r="D213" i="37"/>
  <c r="D214" i="37"/>
  <c r="D215" i="37"/>
  <c r="D216" i="37"/>
  <c r="D217" i="37"/>
  <c r="D218" i="37"/>
  <c r="D219" i="37"/>
  <c r="D220" i="37"/>
  <c r="D221" i="37"/>
  <c r="D211" i="37"/>
  <c r="A221" i="37"/>
  <c r="A220" i="37"/>
  <c r="A219" i="37"/>
  <c r="A218" i="37"/>
  <c r="A217" i="37"/>
  <c r="A216" i="37"/>
  <c r="A215" i="37"/>
  <c r="A214" i="37"/>
  <c r="A213" i="37"/>
  <c r="A212" i="37"/>
  <c r="A211" i="37"/>
  <c r="C93" i="1"/>
  <c r="C88" i="1"/>
  <c r="C83" i="1"/>
  <c r="C84" i="1"/>
  <c r="C75" i="1"/>
  <c r="C74" i="1"/>
  <c r="C73" i="1"/>
  <c r="D55" i="1"/>
  <c r="D54" i="1"/>
  <c r="C54" i="1"/>
  <c r="D53" i="1"/>
  <c r="C53" i="1"/>
  <c r="D52" i="1"/>
  <c r="C52" i="1"/>
  <c r="B7" i="9" l="1"/>
  <c r="B6" i="9"/>
  <c r="C6" i="9" a="1"/>
  <c r="C6" i="9" s="1"/>
  <c r="A3" i="37"/>
  <c r="A4" i="37"/>
  <c r="A5" i="37"/>
  <c r="A16" i="37" s="1"/>
  <c r="A27" i="37" s="1"/>
  <c r="A38" i="37" s="1"/>
  <c r="A49" i="37" s="1"/>
  <c r="A60" i="37" s="1"/>
  <c r="A71" i="37" s="1"/>
  <c r="A82" i="37" s="1"/>
  <c r="A93" i="37" s="1"/>
  <c r="A104" i="37" s="1"/>
  <c r="A115" i="37" s="1"/>
  <c r="A126" i="37" s="1"/>
  <c r="A137" i="37" s="1"/>
  <c r="A148" i="37" s="1"/>
  <c r="A159" i="37" s="1"/>
  <c r="A170" i="37" s="1"/>
  <c r="A181" i="37" s="1"/>
  <c r="A192" i="37" s="1"/>
  <c r="A203" i="37" s="1"/>
  <c r="A6" i="37"/>
  <c r="A17" i="37" s="1"/>
  <c r="A28" i="37" s="1"/>
  <c r="A39" i="37" s="1"/>
  <c r="A7" i="37"/>
  <c r="A8" i="37"/>
  <c r="A19" i="37" s="1"/>
  <c r="A30" i="37" s="1"/>
  <c r="A41" i="37" s="1"/>
  <c r="A52" i="37" s="1"/>
  <c r="A63" i="37" s="1"/>
  <c r="A74" i="37" s="1"/>
  <c r="A85" i="37" s="1"/>
  <c r="A96" i="37" s="1"/>
  <c r="A107" i="37" s="1"/>
  <c r="A118" i="37" s="1"/>
  <c r="A129" i="37" s="1"/>
  <c r="A140" i="37" s="1"/>
  <c r="A151" i="37" s="1"/>
  <c r="A162" i="37" s="1"/>
  <c r="A173" i="37" s="1"/>
  <c r="A184" i="37" s="1"/>
  <c r="A195" i="37" s="1"/>
  <c r="A206" i="37" s="1"/>
  <c r="A9" i="37"/>
  <c r="A20" i="37" s="1"/>
  <c r="A31" i="37" s="1"/>
  <c r="A42" i="37" s="1"/>
  <c r="A53" i="37" s="1"/>
  <c r="A64" i="37" s="1"/>
  <c r="A75" i="37" s="1"/>
  <c r="A86" i="37" s="1"/>
  <c r="A97" i="37" s="1"/>
  <c r="A108" i="37" s="1"/>
  <c r="A119" i="37" s="1"/>
  <c r="A130" i="37" s="1"/>
  <c r="A141" i="37" s="1"/>
  <c r="A152" i="37" s="1"/>
  <c r="A163" i="37" s="1"/>
  <c r="A174" i="37" s="1"/>
  <c r="A185" i="37" s="1"/>
  <c r="A196" i="37" s="1"/>
  <c r="A207" i="37" s="1"/>
  <c r="A10" i="37"/>
  <c r="A11" i="37"/>
  <c r="A22" i="37" s="1"/>
  <c r="A33" i="37" s="1"/>
  <c r="A44" i="37" s="1"/>
  <c r="A55" i="37" s="1"/>
  <c r="A66" i="37" s="1"/>
  <c r="A77" i="37" s="1"/>
  <c r="A88" i="37" s="1"/>
  <c r="A99" i="37" s="1"/>
  <c r="A110" i="37" s="1"/>
  <c r="A121" i="37" s="1"/>
  <c r="A132" i="37" s="1"/>
  <c r="A143" i="37" s="1"/>
  <c r="A154" i="37" s="1"/>
  <c r="A165" i="37" s="1"/>
  <c r="A176" i="37" s="1"/>
  <c r="A187" i="37" s="1"/>
  <c r="A198" i="37" s="1"/>
  <c r="A209" i="37" s="1"/>
  <c r="A12" i="37"/>
  <c r="A23" i="37" s="1"/>
  <c r="A34" i="37" s="1"/>
  <c r="A45" i="37" s="1"/>
  <c r="A56" i="37" s="1"/>
  <c r="A67" i="37" s="1"/>
  <c r="A78" i="37" s="1"/>
  <c r="A89" i="37" s="1"/>
  <c r="A100" i="37" s="1"/>
  <c r="A111" i="37" s="1"/>
  <c r="A122" i="37" s="1"/>
  <c r="A133" i="37" s="1"/>
  <c r="A144" i="37" s="1"/>
  <c r="A155" i="37" s="1"/>
  <c r="A166" i="37" s="1"/>
  <c r="A177" i="37" s="1"/>
  <c r="A188" i="37" s="1"/>
  <c r="A199" i="37" s="1"/>
  <c r="A210" i="37" s="1"/>
  <c r="A2" i="37"/>
  <c r="A13" i="37" s="1"/>
  <c r="A24" i="37" s="1"/>
  <c r="A35" i="37" s="1"/>
  <c r="A46" i="37" s="1"/>
  <c r="A57" i="37" s="1"/>
  <c r="A68" i="37" s="1"/>
  <c r="A79" i="37" s="1"/>
  <c r="A90" i="37" s="1"/>
  <c r="A101" i="37" s="1"/>
  <c r="A112" i="37" s="1"/>
  <c r="A123" i="37" s="1"/>
  <c r="A134" i="37" s="1"/>
  <c r="A145" i="37" s="1"/>
  <c r="A156" i="37" s="1"/>
  <c r="A167" i="37" s="1"/>
  <c r="A178" i="37" s="1"/>
  <c r="A189" i="37" s="1"/>
  <c r="A200" i="37" s="1"/>
  <c r="B82" i="25"/>
  <c r="B83" i="25"/>
  <c r="B84" i="25"/>
  <c r="B85" i="25"/>
  <c r="B86" i="25"/>
  <c r="B87" i="25"/>
  <c r="B88" i="25"/>
  <c r="B89" i="25"/>
  <c r="B90" i="25"/>
  <c r="B91" i="25"/>
  <c r="B92" i="25"/>
  <c r="B82" i="26"/>
  <c r="B83" i="26"/>
  <c r="B84" i="26"/>
  <c r="B85" i="26"/>
  <c r="B86" i="26"/>
  <c r="B87" i="26"/>
  <c r="B88" i="26"/>
  <c r="B89" i="26"/>
  <c r="B90" i="26"/>
  <c r="B91" i="26"/>
  <c r="B92" i="26"/>
  <c r="B82" i="24"/>
  <c r="B83" i="24"/>
  <c r="B84" i="24"/>
  <c r="B85" i="24"/>
  <c r="B86" i="24"/>
  <c r="B87" i="24"/>
  <c r="B88" i="24"/>
  <c r="B89" i="24"/>
  <c r="B90" i="24"/>
  <c r="B91" i="24"/>
  <c r="B92" i="24"/>
  <c r="B82" i="23"/>
  <c r="B83" i="23"/>
  <c r="B84" i="23"/>
  <c r="B85" i="23"/>
  <c r="B86" i="23"/>
  <c r="B87" i="23"/>
  <c r="B88" i="23"/>
  <c r="B89" i="23"/>
  <c r="B90" i="23"/>
  <c r="B91" i="23"/>
  <c r="B92" i="23"/>
  <c r="B82" i="22"/>
  <c r="B83" i="22"/>
  <c r="B84" i="22"/>
  <c r="B85" i="22"/>
  <c r="B86" i="22"/>
  <c r="B87" i="22"/>
  <c r="B88" i="22"/>
  <c r="B89" i="22"/>
  <c r="B90" i="22"/>
  <c r="B91" i="22"/>
  <c r="B92" i="22"/>
  <c r="B82" i="27"/>
  <c r="B83" i="27"/>
  <c r="B84" i="27"/>
  <c r="B85" i="27"/>
  <c r="B86" i="27"/>
  <c r="B87" i="27"/>
  <c r="B88" i="27"/>
  <c r="B89" i="27"/>
  <c r="B90" i="27"/>
  <c r="B91" i="27"/>
  <c r="B92" i="27"/>
  <c r="B82" i="21"/>
  <c r="B83" i="21"/>
  <c r="B84" i="21"/>
  <c r="B85" i="21"/>
  <c r="B86" i="21"/>
  <c r="B87" i="21"/>
  <c r="B88" i="21"/>
  <c r="B89" i="21"/>
  <c r="B90" i="21"/>
  <c r="B91" i="21"/>
  <c r="B92" i="21"/>
  <c r="B82" i="20"/>
  <c r="B83" i="20"/>
  <c r="B84" i="20"/>
  <c r="B85" i="20"/>
  <c r="B86" i="20"/>
  <c r="B87" i="20"/>
  <c r="B88" i="20"/>
  <c r="B89" i="20"/>
  <c r="B90" i="20"/>
  <c r="B91" i="20"/>
  <c r="B92" i="20"/>
  <c r="B82" i="17"/>
  <c r="B83" i="17"/>
  <c r="B84" i="17"/>
  <c r="B85" i="17"/>
  <c r="B86" i="17"/>
  <c r="B87" i="17"/>
  <c r="B88" i="17"/>
  <c r="B89" i="17"/>
  <c r="B90" i="17"/>
  <c r="B91" i="17"/>
  <c r="B92" i="17"/>
  <c r="B82" i="16"/>
  <c r="B83" i="16"/>
  <c r="B84" i="16"/>
  <c r="B85" i="16"/>
  <c r="B86" i="16"/>
  <c r="B87" i="16"/>
  <c r="B88" i="16"/>
  <c r="B89" i="16"/>
  <c r="B90" i="16"/>
  <c r="B91" i="16"/>
  <c r="B92" i="16"/>
  <c r="B82" i="19"/>
  <c r="B83" i="19"/>
  <c r="B84" i="19"/>
  <c r="B85" i="19"/>
  <c r="B86" i="19"/>
  <c r="B87" i="19"/>
  <c r="B88" i="19"/>
  <c r="B89" i="19"/>
  <c r="B90" i="19"/>
  <c r="B91" i="19"/>
  <c r="B92" i="19"/>
  <c r="B82" i="18"/>
  <c r="B83" i="18"/>
  <c r="B84" i="18"/>
  <c r="B85" i="18"/>
  <c r="B86" i="18"/>
  <c r="B87" i="18"/>
  <c r="B88" i="18"/>
  <c r="B89" i="18"/>
  <c r="B90" i="18"/>
  <c r="B91" i="18"/>
  <c r="B92" i="18"/>
  <c r="B82" i="29"/>
  <c r="B83" i="29"/>
  <c r="B84" i="29"/>
  <c r="B85" i="29"/>
  <c r="B86" i="29"/>
  <c r="B87" i="29"/>
  <c r="B88" i="29"/>
  <c r="B89" i="29"/>
  <c r="B90" i="29"/>
  <c r="B91" i="29"/>
  <c r="B92" i="29"/>
  <c r="B82" i="15"/>
  <c r="B83" i="15"/>
  <c r="B84" i="15"/>
  <c r="B85" i="15"/>
  <c r="B86" i="15"/>
  <c r="B87" i="15"/>
  <c r="B88" i="15"/>
  <c r="B89" i="15"/>
  <c r="B90" i="15"/>
  <c r="B91" i="15"/>
  <c r="B92" i="15"/>
  <c r="B82" i="14"/>
  <c r="B83" i="14"/>
  <c r="B84" i="14"/>
  <c r="B85" i="14"/>
  <c r="B86" i="14"/>
  <c r="B87" i="14"/>
  <c r="B88" i="14"/>
  <c r="B89" i="14"/>
  <c r="B90" i="14"/>
  <c r="B91" i="14"/>
  <c r="B92" i="14"/>
  <c r="B82" i="13"/>
  <c r="B83" i="13"/>
  <c r="B84" i="13"/>
  <c r="B85" i="13"/>
  <c r="B86" i="13"/>
  <c r="B87" i="13"/>
  <c r="B88" i="13"/>
  <c r="B89" i="13"/>
  <c r="B90" i="13"/>
  <c r="B91" i="13"/>
  <c r="B92" i="13"/>
  <c r="B82" i="28"/>
  <c r="B83" i="28"/>
  <c r="B84" i="28"/>
  <c r="B85" i="28"/>
  <c r="B86" i="28"/>
  <c r="B87" i="28"/>
  <c r="B88" i="28"/>
  <c r="B89" i="28"/>
  <c r="B90" i="28"/>
  <c r="B91" i="28"/>
  <c r="B92" i="28"/>
  <c r="B83" i="10"/>
  <c r="B84" i="10"/>
  <c r="B85" i="10"/>
  <c r="B86" i="10"/>
  <c r="B87" i="10"/>
  <c r="B88" i="10"/>
  <c r="B89" i="10"/>
  <c r="B90" i="10"/>
  <c r="B91" i="10"/>
  <c r="B92" i="10"/>
  <c r="B82" i="10"/>
  <c r="A102" i="37"/>
  <c r="A113" i="37" s="1"/>
  <c r="A124" i="37" s="1"/>
  <c r="A135" i="37" s="1"/>
  <c r="A146" i="37" s="1"/>
  <c r="A157" i="37" s="1"/>
  <c r="A168" i="37" s="1"/>
  <c r="A179" i="37" s="1"/>
  <c r="A190" i="37" s="1"/>
  <c r="A201" i="37" s="1"/>
  <c r="A50" i="37"/>
  <c r="A61" i="37" s="1"/>
  <c r="A72" i="37" s="1"/>
  <c r="A83" i="37" s="1"/>
  <c r="A94" i="37" s="1"/>
  <c r="A105" i="37" s="1"/>
  <c r="A116" i="37" s="1"/>
  <c r="A127" i="37" s="1"/>
  <c r="A138" i="37" s="1"/>
  <c r="A149" i="37" s="1"/>
  <c r="A160" i="37" s="1"/>
  <c r="A171" i="37" s="1"/>
  <c r="A182" i="37" s="1"/>
  <c r="A193" i="37" s="1"/>
  <c r="A204" i="37" s="1"/>
  <c r="A32" i="37"/>
  <c r="A43" i="37" s="1"/>
  <c r="A54" i="37" s="1"/>
  <c r="A65" i="37" s="1"/>
  <c r="A76" i="37" s="1"/>
  <c r="A87" i="37" s="1"/>
  <c r="A98" i="37" s="1"/>
  <c r="A109" i="37" s="1"/>
  <c r="A120" i="37" s="1"/>
  <c r="A131" i="37" s="1"/>
  <c r="A142" i="37" s="1"/>
  <c r="A153" i="37" s="1"/>
  <c r="A164" i="37" s="1"/>
  <c r="A175" i="37" s="1"/>
  <c r="A186" i="37" s="1"/>
  <c r="A197" i="37" s="1"/>
  <c r="A208" i="37" s="1"/>
  <c r="A14" i="37"/>
  <c r="A25" i="37" s="1"/>
  <c r="A36" i="37" s="1"/>
  <c r="A47" i="37" s="1"/>
  <c r="A58" i="37" s="1"/>
  <c r="A69" i="37" s="1"/>
  <c r="A80" i="37" s="1"/>
  <c r="A91" i="37" s="1"/>
  <c r="A15" i="37"/>
  <c r="A26" i="37" s="1"/>
  <c r="A37" i="37" s="1"/>
  <c r="A48" i="37" s="1"/>
  <c r="A59" i="37" s="1"/>
  <c r="A70" i="37" s="1"/>
  <c r="A81" i="37" s="1"/>
  <c r="A92" i="37" s="1"/>
  <c r="A103" i="37" s="1"/>
  <c r="A114" i="37" s="1"/>
  <c r="A125" i="37" s="1"/>
  <c r="A136" i="37" s="1"/>
  <c r="A147" i="37" s="1"/>
  <c r="A158" i="37" s="1"/>
  <c r="A169" i="37" s="1"/>
  <c r="A180" i="37" s="1"/>
  <c r="A191" i="37" s="1"/>
  <c r="A202" i="37" s="1"/>
  <c r="A18" i="37"/>
  <c r="A29" i="37" s="1"/>
  <c r="A40" i="37" s="1"/>
  <c r="A51" i="37" s="1"/>
  <c r="A62" i="37" s="1"/>
  <c r="A73" i="37" s="1"/>
  <c r="A84" i="37" s="1"/>
  <c r="A95" i="37" s="1"/>
  <c r="A106" i="37" s="1"/>
  <c r="A117" i="37" s="1"/>
  <c r="A128" i="37" s="1"/>
  <c r="A139" i="37" s="1"/>
  <c r="A150" i="37" s="1"/>
  <c r="A161" i="37" s="1"/>
  <c r="A172" i="37" s="1"/>
  <c r="A183" i="37" s="1"/>
  <c r="A194" i="37" s="1"/>
  <c r="A205" i="37" s="1"/>
  <c r="A21" i="37"/>
  <c r="C51" i="18"/>
  <c r="C23" i="23"/>
  <c r="C23" i="27"/>
  <c r="C23" i="13"/>
  <c r="C9" i="25"/>
  <c r="C51" i="25" s="1"/>
  <c r="D9" i="25"/>
  <c r="C9" i="26"/>
  <c r="C51" i="26" s="1"/>
  <c r="D9" i="26"/>
  <c r="D23" i="26" s="1"/>
  <c r="C9" i="24"/>
  <c r="C23" i="24" s="1"/>
  <c r="D9" i="24"/>
  <c r="D51" i="24" s="1"/>
  <c r="C9" i="23"/>
  <c r="C51" i="23" s="1"/>
  <c r="D9" i="23"/>
  <c r="D23" i="23" s="1"/>
  <c r="C9" i="22"/>
  <c r="C51" i="22" s="1"/>
  <c r="D9" i="22"/>
  <c r="D51" i="22" s="1"/>
  <c r="C9" i="27"/>
  <c r="C51" i="27" s="1"/>
  <c r="D9" i="27"/>
  <c r="D51" i="27" s="1"/>
  <c r="C9" i="21"/>
  <c r="C51" i="21" s="1"/>
  <c r="D9" i="21"/>
  <c r="C9" i="20"/>
  <c r="C51" i="20" s="1"/>
  <c r="D9" i="20"/>
  <c r="C9" i="17"/>
  <c r="D9" i="17"/>
  <c r="D23" i="17" s="1"/>
  <c r="C9" i="16"/>
  <c r="C51" i="16" s="1"/>
  <c r="D9" i="16"/>
  <c r="D51" i="16" s="1"/>
  <c r="C9" i="19"/>
  <c r="C23" i="19" s="1"/>
  <c r="D9" i="19"/>
  <c r="D51" i="19" s="1"/>
  <c r="C9" i="18"/>
  <c r="C23" i="18" s="1"/>
  <c r="D9" i="18"/>
  <c r="D51" i="18" s="1"/>
  <c r="C9" i="29"/>
  <c r="C51" i="29" s="1"/>
  <c r="D9" i="29"/>
  <c r="C9" i="15"/>
  <c r="C51" i="15" s="1"/>
  <c r="D9" i="15"/>
  <c r="D23" i="15" s="1"/>
  <c r="C9" i="14"/>
  <c r="C51" i="14" s="1"/>
  <c r="D9" i="14"/>
  <c r="D51" i="14" s="1"/>
  <c r="C9" i="13"/>
  <c r="C51" i="13" s="1"/>
  <c r="D9" i="13"/>
  <c r="D51" i="13" s="1"/>
  <c r="C9" i="28"/>
  <c r="C51" i="28" s="1"/>
  <c r="D9" i="28"/>
  <c r="D23" i="28" s="1"/>
  <c r="C9" i="10"/>
  <c r="C51" i="10" s="1"/>
  <c r="D9" i="10"/>
  <c r="D51" i="10" s="1"/>
  <c r="C23" i="10"/>
  <c r="D23" i="1"/>
  <c r="C17" i="33"/>
  <c r="C18" i="33"/>
  <c r="C19" i="33"/>
  <c r="C20" i="33"/>
  <c r="C21" i="33"/>
  <c r="C22" i="33"/>
  <c r="C23" i="33"/>
  <c r="C24" i="33"/>
  <c r="C25" i="33"/>
  <c r="C26" i="33"/>
  <c r="C27" i="33"/>
  <c r="C28" i="33"/>
  <c r="C29" i="33"/>
  <c r="C30" i="33"/>
  <c r="C31" i="33"/>
  <c r="C32" i="33"/>
  <c r="C33" i="33"/>
  <c r="C34" i="33"/>
  <c r="C16" i="33"/>
  <c r="E17" i="33"/>
  <c r="E18" i="33"/>
  <c r="E19" i="33"/>
  <c r="E20" i="33"/>
  <c r="E21" i="33"/>
  <c r="E22" i="33"/>
  <c r="E23" i="33"/>
  <c r="E24" i="33"/>
  <c r="E25" i="33"/>
  <c r="E26" i="33"/>
  <c r="E27" i="33"/>
  <c r="E28" i="33"/>
  <c r="E29" i="33"/>
  <c r="E30" i="33"/>
  <c r="E31" i="33"/>
  <c r="E32" i="33"/>
  <c r="E33" i="33"/>
  <c r="E34" i="33"/>
  <c r="E16" i="33"/>
  <c r="D17" i="33"/>
  <c r="D18" i="33"/>
  <c r="D19" i="33"/>
  <c r="D20" i="33"/>
  <c r="D21" i="33"/>
  <c r="D22" i="33"/>
  <c r="D23" i="33"/>
  <c r="D24" i="33"/>
  <c r="D25" i="33"/>
  <c r="D26" i="33"/>
  <c r="D27" i="33"/>
  <c r="D28" i="33"/>
  <c r="D29" i="33"/>
  <c r="D30" i="33"/>
  <c r="D31" i="33"/>
  <c r="D32" i="33"/>
  <c r="D33" i="33"/>
  <c r="D34" i="33"/>
  <c r="D16" i="33"/>
  <c r="D9" i="1"/>
  <c r="C9" i="1"/>
  <c r="C23" i="1" s="1"/>
  <c r="F34" i="33" l="1"/>
  <c r="F21" i="33"/>
  <c r="F33" i="33"/>
  <c r="C23" i="29"/>
  <c r="D23" i="24"/>
  <c r="D51" i="17"/>
  <c r="D23" i="14"/>
  <c r="C23" i="26"/>
  <c r="D51" i="23"/>
  <c r="D23" i="16"/>
  <c r="C23" i="25"/>
  <c r="C23" i="16"/>
  <c r="D51" i="28"/>
  <c r="C23" i="28"/>
  <c r="C51" i="19"/>
  <c r="D23" i="13"/>
  <c r="C23" i="21"/>
  <c r="D51" i="15"/>
  <c r="F19" i="33"/>
  <c r="F30" i="33"/>
  <c r="F18" i="33"/>
  <c r="F17" i="33"/>
  <c r="F28" i="33"/>
  <c r="F22" i="33"/>
  <c r="F23" i="33"/>
  <c r="F31" i="33"/>
  <c r="F26" i="33"/>
  <c r="F20" i="33"/>
  <c r="F25" i="33"/>
  <c r="F24" i="33"/>
  <c r="F27" i="33"/>
  <c r="F29" i="33"/>
  <c r="F32" i="33"/>
  <c r="D23" i="18"/>
  <c r="D23" i="27"/>
  <c r="C51" i="24"/>
  <c r="F16" i="33"/>
  <c r="C23" i="22"/>
  <c r="D51" i="26"/>
  <c r="C51" i="17"/>
  <c r="C23" i="17"/>
  <c r="C23" i="14"/>
  <c r="D51" i="20"/>
  <c r="D23" i="20"/>
  <c r="C23" i="15"/>
  <c r="D23" i="29"/>
  <c r="D51" i="29"/>
  <c r="D51" i="25"/>
  <c r="D23" i="25"/>
  <c r="D23" i="21"/>
  <c r="D51" i="21"/>
  <c r="D23" i="10"/>
  <c r="C23" i="20"/>
  <c r="D23" i="19"/>
  <c r="D23" i="22"/>
  <c r="B17" i="33"/>
  <c r="B18" i="33"/>
  <c r="B19" i="33"/>
  <c r="B20" i="33"/>
  <c r="B21" i="33"/>
  <c r="B22" i="33"/>
  <c r="B23" i="33"/>
  <c r="B24" i="33"/>
  <c r="B25" i="33"/>
  <c r="B26" i="33"/>
  <c r="B27" i="33"/>
  <c r="B28" i="33"/>
  <c r="B29" i="33"/>
  <c r="B30" i="33"/>
  <c r="B31" i="33"/>
  <c r="B32" i="33"/>
  <c r="B33" i="33"/>
  <c r="B34" i="33"/>
  <c r="B16" i="33"/>
  <c r="C8" i="30" l="1"/>
  <c r="B19" i="29"/>
  <c r="C19" i="29" s="1"/>
  <c r="B18" i="29"/>
  <c r="B17" i="29"/>
  <c r="C17" i="29" s="1"/>
  <c r="B16" i="29"/>
  <c r="B15" i="29"/>
  <c r="C15" i="29" s="1"/>
  <c r="B14" i="29"/>
  <c r="B13" i="29"/>
  <c r="C13" i="29" s="1"/>
  <c r="B12" i="29"/>
  <c r="B11" i="29"/>
  <c r="B10" i="29"/>
  <c r="B19" i="28"/>
  <c r="B18" i="28"/>
  <c r="B17" i="28"/>
  <c r="C17" i="28" s="1"/>
  <c r="B16" i="28"/>
  <c r="B15" i="28"/>
  <c r="B14" i="28"/>
  <c r="B13" i="28"/>
  <c r="C13" i="28" s="1"/>
  <c r="B12" i="28"/>
  <c r="B11" i="28"/>
  <c r="B10" i="28"/>
  <c r="B19" i="27"/>
  <c r="C19" i="27" s="1"/>
  <c r="B18" i="27"/>
  <c r="C18" i="27" s="1"/>
  <c r="B17" i="27"/>
  <c r="C17" i="27" s="1"/>
  <c r="B16" i="27"/>
  <c r="B15" i="27"/>
  <c r="C15" i="27" s="1"/>
  <c r="B14" i="27"/>
  <c r="B13" i="27"/>
  <c r="C13" i="27" s="1"/>
  <c r="B12" i="27"/>
  <c r="B11" i="27"/>
  <c r="B10" i="27"/>
  <c r="C10" i="27" s="1"/>
  <c r="C82" i="27" s="1"/>
  <c r="D145" i="37" s="1"/>
  <c r="B19" i="26"/>
  <c r="B18" i="26"/>
  <c r="B17" i="26"/>
  <c r="B16" i="26"/>
  <c r="B15" i="26"/>
  <c r="B14" i="26"/>
  <c r="B13" i="26"/>
  <c r="B12" i="26"/>
  <c r="B11" i="26"/>
  <c r="B10" i="26"/>
  <c r="C10" i="26" s="1"/>
  <c r="C82" i="26" s="1"/>
  <c r="D189" i="37" s="1"/>
  <c r="B19" i="25"/>
  <c r="C19" i="25" s="1"/>
  <c r="B18" i="25"/>
  <c r="B17" i="25"/>
  <c r="B16" i="25"/>
  <c r="B15" i="25"/>
  <c r="C15" i="25" s="1"/>
  <c r="B14" i="25"/>
  <c r="B13" i="25"/>
  <c r="B12" i="25"/>
  <c r="B11" i="25"/>
  <c r="B10" i="25"/>
  <c r="C10" i="25" s="1"/>
  <c r="C82" i="25" s="1"/>
  <c r="D200" i="37" s="1"/>
  <c r="B19" i="24"/>
  <c r="C19" i="24" s="1"/>
  <c r="B18" i="24"/>
  <c r="B17" i="24"/>
  <c r="B16" i="24"/>
  <c r="B15" i="24"/>
  <c r="B14" i="24"/>
  <c r="B13" i="24"/>
  <c r="C13" i="24" s="1"/>
  <c r="B12" i="24"/>
  <c r="B11" i="24"/>
  <c r="B10" i="24"/>
  <c r="B19" i="23"/>
  <c r="B18" i="23"/>
  <c r="B17" i="23"/>
  <c r="C17" i="23" s="1"/>
  <c r="B16" i="23"/>
  <c r="B15" i="23"/>
  <c r="C15" i="23" s="1"/>
  <c r="B14" i="23"/>
  <c r="B13" i="23"/>
  <c r="C13" i="23" s="1"/>
  <c r="B12" i="23"/>
  <c r="B11" i="23"/>
  <c r="B10" i="23"/>
  <c r="C10" i="23" s="1"/>
  <c r="C82" i="23" s="1"/>
  <c r="D167" i="37" s="1"/>
  <c r="B19" i="22"/>
  <c r="C19" i="22" s="1"/>
  <c r="B18" i="22"/>
  <c r="B17" i="22"/>
  <c r="C17" i="22" s="1"/>
  <c r="B16" i="22"/>
  <c r="B15" i="22"/>
  <c r="B14" i="22"/>
  <c r="B13" i="22"/>
  <c r="C13" i="22" s="1"/>
  <c r="B12" i="22"/>
  <c r="B11" i="22"/>
  <c r="B10" i="22"/>
  <c r="C10" i="22" s="1"/>
  <c r="C82" i="22" s="1"/>
  <c r="D156" i="37" s="1"/>
  <c r="B19" i="21"/>
  <c r="C19" i="21" s="1"/>
  <c r="B18" i="21"/>
  <c r="B17" i="21"/>
  <c r="B16" i="21"/>
  <c r="B15" i="21"/>
  <c r="C15" i="21" s="1"/>
  <c r="B14" i="21"/>
  <c r="B13" i="21"/>
  <c r="B12" i="21"/>
  <c r="B11" i="21"/>
  <c r="B10" i="21"/>
  <c r="B19" i="20"/>
  <c r="B18" i="20"/>
  <c r="B17" i="20"/>
  <c r="C17" i="20" s="1"/>
  <c r="B16" i="20"/>
  <c r="B15" i="20"/>
  <c r="B14" i="20"/>
  <c r="B13" i="20"/>
  <c r="C13" i="20" s="1"/>
  <c r="B12" i="20"/>
  <c r="B11" i="20"/>
  <c r="B10" i="20"/>
  <c r="B19" i="19"/>
  <c r="B18" i="19"/>
  <c r="B17" i="19"/>
  <c r="C17" i="19" s="1"/>
  <c r="B16" i="19"/>
  <c r="B15" i="19"/>
  <c r="C15" i="19" s="1"/>
  <c r="B14" i="19"/>
  <c r="B13" i="19"/>
  <c r="C13" i="19" s="1"/>
  <c r="B12" i="19"/>
  <c r="B11" i="19"/>
  <c r="B10" i="19"/>
  <c r="C10" i="19" s="1"/>
  <c r="C82" i="19" s="1"/>
  <c r="D90" i="37" s="1"/>
  <c r="B19" i="18"/>
  <c r="B18" i="18"/>
  <c r="B17" i="18"/>
  <c r="B16" i="18"/>
  <c r="B15" i="18"/>
  <c r="B14" i="18"/>
  <c r="B13" i="18"/>
  <c r="B12" i="18"/>
  <c r="B11" i="18"/>
  <c r="B10" i="18"/>
  <c r="B19" i="17"/>
  <c r="B18" i="17"/>
  <c r="B17" i="17"/>
  <c r="B16" i="17"/>
  <c r="B15" i="17"/>
  <c r="B14" i="17"/>
  <c r="B13" i="17"/>
  <c r="B12" i="17"/>
  <c r="B11" i="17"/>
  <c r="B10" i="17"/>
  <c r="B19" i="16"/>
  <c r="C19" i="16" s="1"/>
  <c r="B18" i="16"/>
  <c r="B17" i="16"/>
  <c r="C17" i="16" s="1"/>
  <c r="B16" i="16"/>
  <c r="C16" i="16" s="1"/>
  <c r="B15" i="16"/>
  <c r="B14" i="16"/>
  <c r="C14" i="16" s="1"/>
  <c r="B13" i="16"/>
  <c r="C13" i="16" s="1"/>
  <c r="B12" i="16"/>
  <c r="B11" i="16"/>
  <c r="B10" i="16"/>
  <c r="C10" i="16" s="1"/>
  <c r="C82" i="16" s="1"/>
  <c r="D101" i="37" s="1"/>
  <c r="B19" i="15"/>
  <c r="C19" i="15" s="1"/>
  <c r="B18" i="15"/>
  <c r="B17" i="15"/>
  <c r="C17" i="15" s="1"/>
  <c r="B16" i="15"/>
  <c r="B15" i="15"/>
  <c r="B14" i="15"/>
  <c r="B13" i="15"/>
  <c r="C13" i="15" s="1"/>
  <c r="B12" i="15"/>
  <c r="B11" i="15"/>
  <c r="B10" i="15"/>
  <c r="C10" i="15" s="1"/>
  <c r="C82" i="15" s="1"/>
  <c r="D57" i="37" s="1"/>
  <c r="B19" i="14"/>
  <c r="B18" i="14"/>
  <c r="B17" i="14"/>
  <c r="B16" i="14"/>
  <c r="B15" i="14"/>
  <c r="B14" i="14"/>
  <c r="B13" i="14"/>
  <c r="B12" i="14"/>
  <c r="C12" i="14" s="1"/>
  <c r="B11" i="14"/>
  <c r="B10" i="14"/>
  <c r="B19" i="13"/>
  <c r="B18" i="13"/>
  <c r="B17" i="13"/>
  <c r="B16" i="13"/>
  <c r="C16" i="13" s="1"/>
  <c r="B15" i="13"/>
  <c r="B14" i="13"/>
  <c r="B13" i="13"/>
  <c r="B12" i="13"/>
  <c r="B11" i="13"/>
  <c r="B10" i="13"/>
  <c r="C11" i="23" l="1"/>
  <c r="C11" i="16"/>
  <c r="C24" i="16" s="1"/>
  <c r="C11" i="21"/>
  <c r="C15" i="28"/>
  <c r="C11" i="19"/>
  <c r="C16" i="28"/>
  <c r="C15" i="15"/>
  <c r="C18" i="16"/>
  <c r="C15" i="20"/>
  <c r="C17" i="21"/>
  <c r="C11" i="26"/>
  <c r="C16" i="14"/>
  <c r="C15" i="16"/>
  <c r="C11" i="15"/>
  <c r="C24" i="15" s="1"/>
  <c r="C12" i="16"/>
  <c r="C11" i="20"/>
  <c r="C10" i="21"/>
  <c r="C82" i="21" s="1"/>
  <c r="D134" i="37" s="1"/>
  <c r="C13" i="21"/>
  <c r="C17" i="25"/>
  <c r="C13" i="26"/>
  <c r="C11" i="27"/>
  <c r="C24" i="27" s="1"/>
  <c r="C16" i="27"/>
  <c r="C11" i="28"/>
  <c r="C15" i="22"/>
  <c r="C12" i="27"/>
  <c r="C12" i="28"/>
  <c r="C18" i="14"/>
  <c r="C10" i="20"/>
  <c r="C82" i="20" s="1"/>
  <c r="D123" i="37" s="1"/>
  <c r="C19" i="23"/>
  <c r="C13" i="25"/>
  <c r="C15" i="26"/>
  <c r="C19" i="28"/>
  <c r="C19" i="20"/>
  <c r="C10" i="28"/>
  <c r="C82" i="28" s="1"/>
  <c r="D24" i="37" s="1"/>
  <c r="C10" i="29"/>
  <c r="C82" i="29" s="1"/>
  <c r="D68" i="37" s="1"/>
  <c r="C14" i="14"/>
  <c r="C19" i="19"/>
  <c r="C17" i="26"/>
  <c r="C14" i="27"/>
  <c r="C11" i="25"/>
  <c r="C24" i="25" s="1"/>
  <c r="C19" i="26"/>
  <c r="C14" i="28"/>
  <c r="C18" i="28"/>
  <c r="C11" i="29"/>
  <c r="C12" i="29"/>
  <c r="C14" i="29"/>
  <c r="C16" i="29"/>
  <c r="C18" i="29"/>
  <c r="C12" i="26"/>
  <c r="C14" i="26"/>
  <c r="C16" i="26"/>
  <c r="C18" i="26"/>
  <c r="C12" i="25"/>
  <c r="C14" i="25"/>
  <c r="C16" i="25"/>
  <c r="C18" i="25"/>
  <c r="C10" i="24"/>
  <c r="C82" i="24" s="1"/>
  <c r="D178" i="37" s="1"/>
  <c r="C11" i="24"/>
  <c r="C15" i="24"/>
  <c r="C17" i="24"/>
  <c r="C12" i="24"/>
  <c r="C14" i="24"/>
  <c r="C16" i="24"/>
  <c r="C18" i="24"/>
  <c r="C12" i="23"/>
  <c r="C14" i="23"/>
  <c r="C16" i="23"/>
  <c r="C18" i="23"/>
  <c r="C11" i="22"/>
  <c r="C24" i="22" s="1"/>
  <c r="C12" i="22"/>
  <c r="C14" i="22"/>
  <c r="C16" i="22"/>
  <c r="C18" i="22"/>
  <c r="C12" i="21"/>
  <c r="C14" i="21"/>
  <c r="C16" i="21"/>
  <c r="C18" i="21"/>
  <c r="C12" i="20"/>
  <c r="C14" i="20"/>
  <c r="C16" i="20"/>
  <c r="C18" i="20"/>
  <c r="C12" i="19"/>
  <c r="C14" i="19"/>
  <c r="C16" i="19"/>
  <c r="C18" i="19"/>
  <c r="C10" i="18"/>
  <c r="C82" i="18" s="1"/>
  <c r="D79" i="37" s="1"/>
  <c r="C11" i="18"/>
  <c r="C13" i="18"/>
  <c r="C15" i="18"/>
  <c r="C17" i="18"/>
  <c r="C19" i="18"/>
  <c r="C12" i="18"/>
  <c r="C14" i="18"/>
  <c r="C16" i="18"/>
  <c r="C18" i="18"/>
  <c r="C10" i="17"/>
  <c r="C82" i="17" s="1"/>
  <c r="D112" i="37" s="1"/>
  <c r="C11" i="17"/>
  <c r="C13" i="17"/>
  <c r="C15" i="17"/>
  <c r="C17" i="17"/>
  <c r="C19" i="17"/>
  <c r="C12" i="17"/>
  <c r="C14" i="17"/>
  <c r="C16" i="17"/>
  <c r="C18" i="17"/>
  <c r="C12" i="15"/>
  <c r="C14" i="15"/>
  <c r="C16" i="15"/>
  <c r="C18" i="15"/>
  <c r="C10" i="14"/>
  <c r="C82" i="14" s="1"/>
  <c r="D46" i="37" s="1"/>
  <c r="C11" i="14"/>
  <c r="C13" i="14"/>
  <c r="C15" i="14"/>
  <c r="C17" i="14"/>
  <c r="C19" i="14"/>
  <c r="C10" i="13"/>
  <c r="C82" i="13" s="1"/>
  <c r="D35" i="37" s="1"/>
  <c r="C11" i="13"/>
  <c r="C13" i="13"/>
  <c r="C15" i="13"/>
  <c r="C17" i="13"/>
  <c r="C19" i="13"/>
  <c r="C12" i="13"/>
  <c r="C14" i="13"/>
  <c r="C18" i="13"/>
  <c r="C52" i="25" l="1"/>
  <c r="C52" i="15"/>
  <c r="C52" i="22"/>
  <c r="C52" i="27"/>
  <c r="C52" i="16"/>
  <c r="C24" i="20"/>
  <c r="C24" i="28"/>
  <c r="C24" i="14"/>
  <c r="C24" i="18"/>
  <c r="C24" i="21"/>
  <c r="C24" i="17"/>
  <c r="C24" i="24"/>
  <c r="C24" i="26"/>
  <c r="C52" i="26"/>
  <c r="C24" i="23"/>
  <c r="C24" i="29"/>
  <c r="C24" i="13"/>
  <c r="C24" i="19"/>
  <c r="C52" i="17" l="1"/>
  <c r="C52" i="21"/>
  <c r="C52" i="29"/>
  <c r="C52" i="23"/>
  <c r="C52" i="19"/>
  <c r="C52" i="13"/>
  <c r="C52" i="28"/>
  <c r="C52" i="18"/>
  <c r="C52" i="14"/>
  <c r="C52" i="20"/>
  <c r="C52" i="24"/>
  <c r="B19" i="10"/>
  <c r="B18" i="10"/>
  <c r="B17" i="10"/>
  <c r="B16" i="10"/>
  <c r="B15" i="10"/>
  <c r="B14" i="10"/>
  <c r="B13" i="10"/>
  <c r="C13" i="10" s="1"/>
  <c r="B12" i="10"/>
  <c r="B11" i="10"/>
  <c r="B10" i="10"/>
  <c r="C10" i="10" s="1"/>
  <c r="C82" i="10" s="1"/>
  <c r="D13" i="37" s="1"/>
  <c r="B42" i="8"/>
  <c r="B43" i="8"/>
  <c r="B44" i="8"/>
  <c r="B45" i="8"/>
  <c r="B46" i="8"/>
  <c r="B47" i="8"/>
  <c r="B48" i="8"/>
  <c r="B49" i="8"/>
  <c r="B50" i="8"/>
  <c r="B51" i="8"/>
  <c r="B52" i="8"/>
  <c r="B53" i="8"/>
  <c r="B54" i="8"/>
  <c r="B55" i="8"/>
  <c r="B56" i="8"/>
  <c r="B57" i="8"/>
  <c r="B58" i="8"/>
  <c r="B59" i="8"/>
  <c r="B41" i="8"/>
  <c r="B18" i="9"/>
  <c r="B12" i="9"/>
  <c r="B13" i="9"/>
  <c r="B14" i="9"/>
  <c r="B15" i="9"/>
  <c r="B16" i="9"/>
  <c r="B17" i="9"/>
  <c r="B11" i="9"/>
  <c r="C5" i="9" a="1"/>
  <c r="B19" i="1"/>
  <c r="B18" i="1"/>
  <c r="C18" i="1" s="1"/>
  <c r="B17" i="1"/>
  <c r="C17" i="1" s="1"/>
  <c r="B16" i="1"/>
  <c r="C16" i="1" s="1"/>
  <c r="B15" i="1"/>
  <c r="B14" i="1"/>
  <c r="C14" i="1" s="1"/>
  <c r="B13" i="1"/>
  <c r="C13" i="1" s="1"/>
  <c r="B12" i="1"/>
  <c r="C12" i="1" s="1"/>
  <c r="B11" i="1"/>
  <c r="C11" i="1" s="1"/>
  <c r="B10" i="1"/>
  <c r="C10" i="1" s="1"/>
  <c r="C15" i="1" l="1"/>
  <c r="C19" i="1"/>
  <c r="C24" i="1" s="1"/>
  <c r="C5" i="9"/>
  <c r="C82" i="1"/>
  <c r="C19" i="10"/>
  <c r="C17" i="10"/>
  <c r="C11" i="10"/>
  <c r="C15" i="10"/>
  <c r="C12" i="10"/>
  <c r="C16" i="10"/>
  <c r="C18" i="10"/>
  <c r="C14" i="10"/>
  <c r="D51" i="1"/>
  <c r="C51" i="1"/>
  <c r="D2" i="37" l="1"/>
  <c r="C24" i="10"/>
  <c r="C52" i="10" l="1"/>
  <c r="F24" i="10"/>
  <c r="D13" i="1" l="1"/>
  <c r="E13" i="1" s="1"/>
  <c r="C41" i="1" s="1"/>
  <c r="D12" i="1" l="1"/>
  <c r="E12" i="1" s="1"/>
  <c r="C40" i="1" s="1"/>
  <c r="D13" i="22" l="1"/>
  <c r="E13" i="22" s="1"/>
  <c r="C41" i="22" s="1"/>
  <c r="D13" i="17"/>
  <c r="E13" i="17" s="1"/>
  <c r="C41" i="17" s="1"/>
  <c r="D13" i="18" l="1"/>
  <c r="E13" i="18" s="1"/>
  <c r="C41" i="18" s="1"/>
  <c r="D13" i="19"/>
  <c r="E13" i="19" s="1"/>
  <c r="C41" i="19" s="1"/>
  <c r="D13" i="28"/>
  <c r="E13" i="28" s="1"/>
  <c r="C41" i="28" s="1"/>
  <c r="D13" i="29"/>
  <c r="E13" i="29" s="1"/>
  <c r="C41" i="29" s="1"/>
  <c r="D13" i="26"/>
  <c r="E13" i="26" s="1"/>
  <c r="C41" i="26" s="1"/>
  <c r="D13" i="16"/>
  <c r="E13" i="16" s="1"/>
  <c r="C41" i="16" s="1"/>
  <c r="D13" i="25"/>
  <c r="E13" i="25" s="1"/>
  <c r="C41" i="25" s="1"/>
  <c r="D13" i="20"/>
  <c r="E13" i="20" s="1"/>
  <c r="C41" i="20" s="1"/>
  <c r="D13" i="27"/>
  <c r="E13" i="27" s="1"/>
  <c r="C41" i="27" s="1"/>
  <c r="D13" i="24"/>
  <c r="E13" i="24" s="1"/>
  <c r="C41" i="24" s="1"/>
  <c r="D13" i="21"/>
  <c r="E13" i="21" s="1"/>
  <c r="C41" i="21" s="1"/>
  <c r="D13" i="14"/>
  <c r="E13" i="14" s="1"/>
  <c r="C41" i="14" s="1"/>
  <c r="D13" i="10"/>
  <c r="E13" i="10" s="1"/>
  <c r="C41" i="10" s="1"/>
  <c r="D13" i="23"/>
  <c r="E13" i="23" s="1"/>
  <c r="C41" i="23" s="1"/>
  <c r="D13" i="15"/>
  <c r="E13" i="15" s="1"/>
  <c r="C41" i="15" s="1"/>
  <c r="D13" i="13"/>
  <c r="E13" i="13" s="1"/>
  <c r="C41" i="13" s="1"/>
  <c r="D15" i="1" l="1"/>
  <c r="E15" i="1" s="1"/>
  <c r="C43" i="1" s="1"/>
  <c r="D15" i="19"/>
  <c r="E15" i="19" s="1"/>
  <c r="C43" i="19" s="1"/>
  <c r="D15" i="28"/>
  <c r="E15" i="28" s="1"/>
  <c r="C43" i="28" s="1"/>
  <c r="D15" i="21"/>
  <c r="E15" i="21" s="1"/>
  <c r="C43" i="21" s="1"/>
  <c r="D15" i="13"/>
  <c r="E15" i="13" s="1"/>
  <c r="C43" i="13" s="1"/>
  <c r="D15" i="27"/>
  <c r="E15" i="27" s="1"/>
  <c r="C43" i="27" s="1"/>
  <c r="D15" i="25"/>
  <c r="E15" i="25" s="1"/>
  <c r="C43" i="25" s="1"/>
  <c r="D15" i="16"/>
  <c r="E15" i="16" s="1"/>
  <c r="C43" i="16" s="1"/>
  <c r="D15" i="29"/>
  <c r="E15" i="29" s="1"/>
  <c r="C43" i="29" s="1"/>
  <c r="D15" i="17"/>
  <c r="E15" i="17" s="1"/>
  <c r="C43" i="17" s="1"/>
  <c r="D15" i="15"/>
  <c r="E15" i="15" s="1"/>
  <c r="C43" i="15" s="1"/>
  <c r="D15" i="20"/>
  <c r="E15" i="20" s="1"/>
  <c r="C43" i="20" s="1"/>
  <c r="D15" i="23"/>
  <c r="E15" i="23" s="1"/>
  <c r="C43" i="23" s="1"/>
  <c r="D15" i="14"/>
  <c r="E15" i="14" s="1"/>
  <c r="C43" i="14" s="1"/>
  <c r="D15" i="18"/>
  <c r="E15" i="18" s="1"/>
  <c r="C43" i="18" s="1"/>
  <c r="D15" i="10" l="1"/>
  <c r="E15" i="10" s="1"/>
  <c r="C43" i="10" s="1"/>
  <c r="D16" i="1" l="1"/>
  <c r="E16" i="1" s="1"/>
  <c r="C37" i="1" s="1"/>
  <c r="D15" i="26" l="1"/>
  <c r="E15" i="26" s="1"/>
  <c r="C43" i="26" s="1"/>
  <c r="D15" i="24"/>
  <c r="E15" i="24" s="1"/>
  <c r="C43" i="24" s="1"/>
  <c r="D16" i="17" l="1"/>
  <c r="E16" i="17" s="1"/>
  <c r="C37" i="17" s="1"/>
  <c r="D16" i="18"/>
  <c r="E16" i="18" s="1"/>
  <c r="C37" i="18" s="1"/>
  <c r="D16" i="27"/>
  <c r="E16" i="27" s="1"/>
  <c r="C37" i="27" s="1"/>
  <c r="D16" i="26"/>
  <c r="E16" i="26" s="1"/>
  <c r="C37" i="26" s="1"/>
  <c r="D16" i="20"/>
  <c r="E16" i="20" s="1"/>
  <c r="C37" i="20" s="1"/>
  <c r="D16" i="19"/>
  <c r="E16" i="19" s="1"/>
  <c r="C37" i="19" s="1"/>
  <c r="D16" i="16"/>
  <c r="E16" i="16" s="1"/>
  <c r="C37" i="16" s="1"/>
  <c r="D16" i="22"/>
  <c r="E16" i="22" s="1"/>
  <c r="C37" i="22" s="1"/>
  <c r="D16" i="29"/>
  <c r="E16" i="29" s="1"/>
  <c r="C37" i="29" s="1"/>
  <c r="D16" i="15"/>
  <c r="E16" i="15" s="1"/>
  <c r="C37" i="15" s="1"/>
  <c r="D16" i="14"/>
  <c r="E16" i="14" s="1"/>
  <c r="C37" i="14" s="1"/>
  <c r="D16" i="25"/>
  <c r="E16" i="25" s="1"/>
  <c r="C37" i="25" s="1"/>
  <c r="D16" i="23"/>
  <c r="E16" i="23" s="1"/>
  <c r="C37" i="23" s="1"/>
  <c r="D16" i="13"/>
  <c r="E16" i="13" s="1"/>
  <c r="C37" i="13" s="1"/>
  <c r="D16" i="24"/>
  <c r="E16" i="24" s="1"/>
  <c r="C37" i="24" s="1"/>
  <c r="D16" i="21"/>
  <c r="E16" i="21" s="1"/>
  <c r="C37" i="21" s="1"/>
  <c r="D16" i="28"/>
  <c r="E16" i="28" s="1"/>
  <c r="C37" i="28" s="1"/>
  <c r="D16" i="10" l="1"/>
  <c r="E16" i="10" s="1"/>
  <c r="C37" i="10" s="1"/>
  <c r="D12" i="26" l="1"/>
  <c r="E12" i="26" s="1"/>
  <c r="C40" i="26" s="1"/>
  <c r="D12" i="29"/>
  <c r="E12" i="29" s="1"/>
  <c r="C40" i="29" s="1"/>
  <c r="D12" i="20"/>
  <c r="E12" i="20" s="1"/>
  <c r="C40" i="20" s="1"/>
  <c r="D12" i="22"/>
  <c r="E12" i="22" s="1"/>
  <c r="C40" i="22" s="1"/>
  <c r="D12" i="27"/>
  <c r="E12" i="27" s="1"/>
  <c r="C40" i="27" s="1"/>
  <c r="D12" i="14"/>
  <c r="E12" i="14" s="1"/>
  <c r="C40" i="14" s="1"/>
  <c r="D12" i="18"/>
  <c r="E12" i="18" s="1"/>
  <c r="C40" i="18" s="1"/>
  <c r="D12" i="23"/>
  <c r="E12" i="23" s="1"/>
  <c r="C40" i="23" s="1"/>
  <c r="D12" i="13"/>
  <c r="E12" i="13" s="1"/>
  <c r="C40" i="13" s="1"/>
  <c r="D12" i="24"/>
  <c r="E12" i="24" s="1"/>
  <c r="C40" i="24" s="1"/>
  <c r="D12" i="17" l="1"/>
  <c r="E12" i="17" s="1"/>
  <c r="C40" i="17" s="1"/>
  <c r="D12" i="19"/>
  <c r="E12" i="19" s="1"/>
  <c r="C40" i="19" s="1"/>
  <c r="D12" i="21"/>
  <c r="E12" i="21" s="1"/>
  <c r="C40" i="21" s="1"/>
  <c r="D12" i="15"/>
  <c r="E12" i="15" s="1"/>
  <c r="C40" i="15" s="1"/>
  <c r="D12" i="25"/>
  <c r="E12" i="25" s="1"/>
  <c r="C40" i="25" s="1"/>
  <c r="D12" i="10"/>
  <c r="E12" i="10" s="1"/>
  <c r="C40" i="10" s="1"/>
  <c r="D12" i="28" l="1"/>
  <c r="E12" i="28" s="1"/>
  <c r="C40" i="28" s="1"/>
  <c r="D12" i="16"/>
  <c r="E12" i="16" s="1"/>
  <c r="C40" i="16" s="1"/>
  <c r="D14" i="1" l="1"/>
  <c r="E14" i="1" s="1"/>
  <c r="C42" i="1" s="1"/>
  <c r="D14" i="28" l="1"/>
  <c r="E14" i="28" s="1"/>
  <c r="C42" i="28" s="1"/>
  <c r="D14" i="29"/>
  <c r="E14" i="29" s="1"/>
  <c r="C42" i="29" s="1"/>
  <c r="D14" i="16"/>
  <c r="E14" i="16" s="1"/>
  <c r="C42" i="16" s="1"/>
  <c r="D14" i="13"/>
  <c r="E14" i="13" s="1"/>
  <c r="C42" i="13" s="1"/>
  <c r="D14" i="10" l="1"/>
  <c r="E14" i="10" s="1"/>
  <c r="C42" i="10" s="1"/>
  <c r="D14" i="26"/>
  <c r="E14" i="26" s="1"/>
  <c r="C42" i="26" s="1"/>
  <c r="D14" i="21"/>
  <c r="E14" i="21" s="1"/>
  <c r="C42" i="21" s="1"/>
  <c r="D14" i="27"/>
  <c r="E14" i="27" s="1"/>
  <c r="C42" i="27" s="1"/>
  <c r="D14" i="25"/>
  <c r="E14" i="25" s="1"/>
  <c r="C42" i="25" s="1"/>
  <c r="D14" i="24"/>
  <c r="E14" i="24" s="1"/>
  <c r="C42" i="24" s="1"/>
  <c r="D14" i="19"/>
  <c r="E14" i="19" s="1"/>
  <c r="C42" i="19" s="1"/>
  <c r="D14" i="23"/>
  <c r="E14" i="23" s="1"/>
  <c r="C42" i="23" s="1"/>
  <c r="D14" i="15"/>
  <c r="E14" i="15" s="1"/>
  <c r="C42" i="15" s="1"/>
  <c r="D14" i="17"/>
  <c r="E14" i="17" s="1"/>
  <c r="C42" i="17" s="1"/>
  <c r="D14" i="14"/>
  <c r="E14" i="14" s="1"/>
  <c r="C42" i="14" s="1"/>
  <c r="D14" i="18"/>
  <c r="E14" i="18" s="1"/>
  <c r="C42" i="18" s="1"/>
  <c r="D14" i="22"/>
  <c r="E14" i="22" s="1"/>
  <c r="C42" i="22" s="1"/>
  <c r="D14" i="20"/>
  <c r="E14" i="20" s="1"/>
  <c r="C42" i="20" s="1"/>
  <c r="D15" i="22" l="1"/>
  <c r="E15" i="22" s="1"/>
  <c r="C43" i="22" s="1"/>
  <c r="D17" i="23" l="1"/>
  <c r="E17" i="23" s="1"/>
  <c r="C38" i="23" s="1"/>
  <c r="D17" i="27"/>
  <c r="E17" i="27" s="1"/>
  <c r="C38" i="27" s="1"/>
  <c r="D17" i="14" l="1"/>
  <c r="E17" i="14" s="1"/>
  <c r="C38" i="14" s="1"/>
  <c r="D17" i="29"/>
  <c r="E17" i="29" s="1"/>
  <c r="C38" i="29" s="1"/>
  <c r="D17" i="10"/>
  <c r="E17" i="10" s="1"/>
  <c r="C38" i="10" s="1"/>
  <c r="D17" i="26"/>
  <c r="E17" i="26" s="1"/>
  <c r="C38" i="26" s="1"/>
  <c r="D17" i="22"/>
  <c r="E17" i="22" s="1"/>
  <c r="C38" i="22" s="1"/>
  <c r="D17" i="19"/>
  <c r="E17" i="19" s="1"/>
  <c r="C38" i="19" s="1"/>
  <c r="D17" i="1"/>
  <c r="E17" i="1" s="1"/>
  <c r="C38" i="1" s="1"/>
  <c r="D17" i="20"/>
  <c r="E17" i="20" s="1"/>
  <c r="C38" i="20" s="1"/>
  <c r="D17" i="25"/>
  <c r="E17" i="25" s="1"/>
  <c r="C38" i="25" s="1"/>
  <c r="D17" i="17"/>
  <c r="E17" i="17" s="1"/>
  <c r="C38" i="17" s="1"/>
  <c r="D17" i="18"/>
  <c r="E17" i="18" s="1"/>
  <c r="C38" i="18" s="1"/>
  <c r="D17" i="24" l="1"/>
  <c r="E17" i="24" s="1"/>
  <c r="C38" i="24" s="1"/>
  <c r="D17" i="21"/>
  <c r="E17" i="21" s="1"/>
  <c r="C38" i="21" s="1"/>
  <c r="D17" i="28"/>
  <c r="E17" i="28" s="1"/>
  <c r="C38" i="28" s="1"/>
  <c r="D17" i="16"/>
  <c r="E17" i="16" s="1"/>
  <c r="C38" i="16" s="1"/>
  <c r="D17" i="13"/>
  <c r="E17" i="13" s="1"/>
  <c r="C38" i="13" s="1"/>
  <c r="D17" i="15"/>
  <c r="E17" i="15" s="1"/>
  <c r="C38" i="15" s="1"/>
  <c r="D19" i="1" l="1"/>
  <c r="I16" i="33"/>
  <c r="E19" i="1" l="1"/>
  <c r="C35" i="1" s="1"/>
  <c r="C45" i="1" s="1"/>
  <c r="D11" i="1" l="1"/>
  <c r="E11" i="1" s="1"/>
  <c r="C90" i="1" s="1"/>
  <c r="G16" i="33"/>
  <c r="D10" i="37" l="1"/>
  <c r="C18" i="9"/>
  <c r="D10" i="1" l="1"/>
  <c r="H16" i="33"/>
  <c r="J16" i="33" s="1"/>
  <c r="C91" i="1" l="1"/>
  <c r="E10" i="1"/>
  <c r="D24" i="1"/>
  <c r="C8" i="9" l="1"/>
  <c r="C92" i="1"/>
  <c r="D12" i="37" s="1"/>
  <c r="D11" i="37"/>
  <c r="C9" i="9" l="1"/>
  <c r="C89" i="1"/>
  <c r="D9" i="37" l="1"/>
  <c r="C17" i="9"/>
  <c r="C76" i="1"/>
  <c r="D18" i="1"/>
  <c r="E18" i="1" s="1"/>
  <c r="C39" i="1" s="1"/>
  <c r="C44" i="1" l="1"/>
  <c r="C77" i="1" s="1"/>
  <c r="C85" i="1" s="1"/>
  <c r="C13" i="9" l="1"/>
  <c r="D5" i="37"/>
  <c r="C86" i="1"/>
  <c r="C87" i="1"/>
  <c r="D4" i="37" l="1"/>
  <c r="C12" i="9"/>
  <c r="C16" i="9"/>
  <c r="D8" i="37"/>
  <c r="D7" i="37"/>
  <c r="C15" i="9"/>
  <c r="C14" i="9"/>
  <c r="D6" i="37"/>
  <c r="C11" i="9"/>
  <c r="D3" i="37"/>
  <c r="C19" i="9" l="1"/>
  <c r="I27" i="33" l="1"/>
  <c r="D19" i="20"/>
  <c r="I34" i="33"/>
  <c r="D19" i="25"/>
  <c r="D19" i="17"/>
  <c r="I26" i="33"/>
  <c r="I20" i="33"/>
  <c r="D19" i="14"/>
  <c r="I31" i="33"/>
  <c r="D19" i="23"/>
  <c r="I33" i="33"/>
  <c r="D19" i="26"/>
  <c r="I21" i="33"/>
  <c r="D19" i="15"/>
  <c r="I28" i="33"/>
  <c r="D19" i="21"/>
  <c r="E19" i="20" l="1"/>
  <c r="C35" i="20" s="1"/>
  <c r="C45" i="20" s="1"/>
  <c r="D52" i="20"/>
  <c r="I22" i="33"/>
  <c r="D19" i="29"/>
  <c r="I18" i="33"/>
  <c r="D19" i="28"/>
  <c r="D52" i="15"/>
  <c r="E19" i="15"/>
  <c r="C35" i="15" s="1"/>
  <c r="C45" i="15" s="1"/>
  <c r="E19" i="14"/>
  <c r="C35" i="14" s="1"/>
  <c r="C45" i="14" s="1"/>
  <c r="D52" i="14"/>
  <c r="D19" i="19"/>
  <c r="I24" i="33"/>
  <c r="D19" i="18"/>
  <c r="I23" i="33"/>
  <c r="D19" i="24"/>
  <c r="I32" i="33"/>
  <c r="D52" i="17"/>
  <c r="E19" i="17"/>
  <c r="C35" i="17" s="1"/>
  <c r="C45" i="17" s="1"/>
  <c r="E19" i="21"/>
  <c r="C35" i="21" s="1"/>
  <c r="C45" i="21" s="1"/>
  <c r="D52" i="21"/>
  <c r="I30" i="33"/>
  <c r="D19" i="22"/>
  <c r="I25" i="33"/>
  <c r="D19" i="16"/>
  <c r="D52" i="23"/>
  <c r="E19" i="23"/>
  <c r="C35" i="23" s="1"/>
  <c r="C45" i="23" s="1"/>
  <c r="D52" i="25"/>
  <c r="E19" i="25"/>
  <c r="C35" i="25" s="1"/>
  <c r="C45" i="25" s="1"/>
  <c r="E19" i="26"/>
  <c r="C35" i="26" s="1"/>
  <c r="C45" i="26" s="1"/>
  <c r="D52" i="26"/>
  <c r="D19" i="10"/>
  <c r="I17" i="33"/>
  <c r="D19" i="13"/>
  <c r="I19" i="33"/>
  <c r="D19" i="27"/>
  <c r="I29" i="33"/>
  <c r="E19" i="18" l="1"/>
  <c r="C35" i="18" s="1"/>
  <c r="C45" i="18" s="1"/>
  <c r="D52" i="18"/>
  <c r="E19" i="29"/>
  <c r="C35" i="29" s="1"/>
  <c r="C45" i="29" s="1"/>
  <c r="D52" i="29"/>
  <c r="E19" i="10"/>
  <c r="C35" i="10" s="1"/>
  <c r="C45" i="10" s="1"/>
  <c r="D52" i="10"/>
  <c r="E19" i="27"/>
  <c r="C35" i="27" s="1"/>
  <c r="C45" i="27" s="1"/>
  <c r="D52" i="27"/>
  <c r="E19" i="22"/>
  <c r="C35" i="22" s="1"/>
  <c r="C45" i="22" s="1"/>
  <c r="D52" i="22"/>
  <c r="D52" i="19"/>
  <c r="E19" i="19"/>
  <c r="C35" i="19" s="1"/>
  <c r="C45" i="19" s="1"/>
  <c r="D52" i="13"/>
  <c r="E19" i="13"/>
  <c r="C35" i="13" s="1"/>
  <c r="C45" i="13" s="1"/>
  <c r="D52" i="24"/>
  <c r="E19" i="24"/>
  <c r="C35" i="24" s="1"/>
  <c r="C45" i="24" s="1"/>
  <c r="D52" i="28"/>
  <c r="E19" i="28"/>
  <c r="C35" i="28" s="1"/>
  <c r="C45" i="28" s="1"/>
  <c r="E19" i="16"/>
  <c r="C35" i="16" s="1"/>
  <c r="C45" i="16" s="1"/>
  <c r="D52" i="16"/>
  <c r="D11" i="25" l="1"/>
  <c r="E11" i="25" s="1"/>
  <c r="C75" i="25" s="1"/>
  <c r="C90" i="25" s="1"/>
  <c r="G34" i="33"/>
  <c r="G27" i="33" l="1"/>
  <c r="D11" i="20"/>
  <c r="E11" i="20" s="1"/>
  <c r="C75" i="20" s="1"/>
  <c r="C90" i="20" s="1"/>
  <c r="G21" i="33"/>
  <c r="D11" i="15"/>
  <c r="E11" i="15" s="1"/>
  <c r="C75" i="15" s="1"/>
  <c r="C90" i="15" s="1"/>
  <c r="U18" i="9"/>
  <c r="D208" i="37"/>
  <c r="D11" i="21"/>
  <c r="E11" i="21" s="1"/>
  <c r="C75" i="21" s="1"/>
  <c r="C90" i="21" s="1"/>
  <c r="G28" i="33"/>
  <c r="G31" i="33"/>
  <c r="D11" i="23"/>
  <c r="E11" i="23" s="1"/>
  <c r="C75" i="23" s="1"/>
  <c r="C90" i="23" s="1"/>
  <c r="D11" i="26" l="1"/>
  <c r="E11" i="26" s="1"/>
  <c r="C75" i="26" s="1"/>
  <c r="C90" i="26" s="1"/>
  <c r="G33" i="33"/>
  <c r="D142" i="37"/>
  <c r="O18" i="9"/>
  <c r="D11" i="16"/>
  <c r="E11" i="16" s="1"/>
  <c r="C75" i="16" s="1"/>
  <c r="C90" i="16" s="1"/>
  <c r="G25" i="33"/>
  <c r="G29" i="33"/>
  <c r="D11" i="27"/>
  <c r="E11" i="27" s="1"/>
  <c r="C75" i="27" s="1"/>
  <c r="C90" i="27" s="1"/>
  <c r="D11" i="24"/>
  <c r="E11" i="24" s="1"/>
  <c r="C75" i="24" s="1"/>
  <c r="C90" i="24" s="1"/>
  <c r="G32" i="33"/>
  <c r="G22" i="33"/>
  <c r="D11" i="29"/>
  <c r="E11" i="29" s="1"/>
  <c r="C75" i="29" s="1"/>
  <c r="C90" i="29" s="1"/>
  <c r="D11" i="19"/>
  <c r="E11" i="19" s="1"/>
  <c r="C75" i="19" s="1"/>
  <c r="C90" i="19" s="1"/>
  <c r="G24" i="33"/>
  <c r="D131" i="37"/>
  <c r="N18" i="9"/>
  <c r="D175" i="37"/>
  <c r="R18" i="9"/>
  <c r="D11" i="18"/>
  <c r="E11" i="18" s="1"/>
  <c r="C75" i="18" s="1"/>
  <c r="C90" i="18" s="1"/>
  <c r="G23" i="33"/>
  <c r="H18" i="9"/>
  <c r="D65" i="37"/>
  <c r="G26" i="33"/>
  <c r="D11" i="17"/>
  <c r="E11" i="17" s="1"/>
  <c r="C75" i="17" s="1"/>
  <c r="C90" i="17" s="1"/>
  <c r="G19" i="33" l="1"/>
  <c r="D11" i="13"/>
  <c r="E11" i="13" s="1"/>
  <c r="C75" i="13" s="1"/>
  <c r="C90" i="13" s="1"/>
  <c r="I18" i="9"/>
  <c r="D76" i="37"/>
  <c r="G18" i="33"/>
  <c r="D11" i="28"/>
  <c r="E11" i="28" s="1"/>
  <c r="C75" i="28" s="1"/>
  <c r="C90" i="28" s="1"/>
  <c r="D197" i="37"/>
  <c r="T18" i="9"/>
  <c r="G30" i="33"/>
  <c r="D11" i="22"/>
  <c r="E11" i="22" s="1"/>
  <c r="C75" i="22" s="1"/>
  <c r="C90" i="22" s="1"/>
  <c r="D120" i="37"/>
  <c r="M18" i="9"/>
  <c r="J18" i="9"/>
  <c r="D87" i="37"/>
  <c r="S18" i="9"/>
  <c r="D186" i="37"/>
  <c r="K18" i="9"/>
  <c r="D98" i="37"/>
  <c r="D153" i="37"/>
  <c r="P18" i="9"/>
  <c r="D109" i="37"/>
  <c r="L18" i="9"/>
  <c r="D11" i="14"/>
  <c r="E11" i="14" s="1"/>
  <c r="C75" i="14" s="1"/>
  <c r="C90" i="14" s="1"/>
  <c r="G20" i="33"/>
  <c r="E18" i="9" l="1"/>
  <c r="D32" i="37"/>
  <c r="D10" i="15"/>
  <c r="H21" i="33"/>
  <c r="J21" i="33" s="1"/>
  <c r="Q18" i="9"/>
  <c r="D164" i="37"/>
  <c r="D10" i="17"/>
  <c r="H26" i="33"/>
  <c r="J26" i="33" s="1"/>
  <c r="G18" i="9"/>
  <c r="D54" i="37"/>
  <c r="F18" i="9"/>
  <c r="D43" i="37"/>
  <c r="D10" i="16"/>
  <c r="H25" i="33"/>
  <c r="J25" i="33" s="1"/>
  <c r="E10" i="17" l="1"/>
  <c r="C91" i="17"/>
  <c r="D24" i="17"/>
  <c r="E10" i="15"/>
  <c r="C91" i="15"/>
  <c r="D24" i="15"/>
  <c r="D10" i="23"/>
  <c r="H31" i="33"/>
  <c r="J31" i="33" s="1"/>
  <c r="H28" i="33"/>
  <c r="J28" i="33" s="1"/>
  <c r="D10" i="21"/>
  <c r="H34" i="33"/>
  <c r="J34" i="33" s="1"/>
  <c r="D10" i="25"/>
  <c r="D10" i="26"/>
  <c r="H33" i="33"/>
  <c r="J33" i="33" s="1"/>
  <c r="C91" i="16"/>
  <c r="E10" i="16"/>
  <c r="D24" i="16"/>
  <c r="D11" i="10"/>
  <c r="E11" i="10" s="1"/>
  <c r="C75" i="10" s="1"/>
  <c r="C90" i="10" s="1"/>
  <c r="G17" i="33"/>
  <c r="H22" i="33"/>
  <c r="J22" i="33" s="1"/>
  <c r="D10" i="29"/>
  <c r="E10" i="26" l="1"/>
  <c r="C91" i="26"/>
  <c r="D24" i="26"/>
  <c r="H30" i="33"/>
  <c r="J30" i="33" s="1"/>
  <c r="D10" i="22"/>
  <c r="M8" i="9"/>
  <c r="C73" i="17"/>
  <c r="D18" i="24"/>
  <c r="E18" i="24" s="1"/>
  <c r="C39" i="24" s="1"/>
  <c r="D21" i="37"/>
  <c r="D18" i="9"/>
  <c r="C16" i="30" s="1"/>
  <c r="E10" i="21"/>
  <c r="C91" i="21"/>
  <c r="D24" i="21"/>
  <c r="H32" i="33"/>
  <c r="J32" i="33" s="1"/>
  <c r="D10" i="24"/>
  <c r="D10" i="19"/>
  <c r="H24" i="33"/>
  <c r="J24" i="33" s="1"/>
  <c r="C53" i="16"/>
  <c r="C54" i="16" s="1"/>
  <c r="D55" i="16" s="1"/>
  <c r="C74" i="16" s="1"/>
  <c r="C89" i="16" s="1"/>
  <c r="D53" i="16"/>
  <c r="D54" i="16" s="1"/>
  <c r="C53" i="15"/>
  <c r="C54" i="15" s="1"/>
  <c r="D53" i="15"/>
  <c r="D54" i="15" s="1"/>
  <c r="C73" i="16"/>
  <c r="L8" i="9"/>
  <c r="E10" i="25"/>
  <c r="C91" i="25"/>
  <c r="D24" i="25"/>
  <c r="C92" i="15"/>
  <c r="D67" i="37" s="1"/>
  <c r="D66" i="37"/>
  <c r="D10" i="28"/>
  <c r="H18" i="33"/>
  <c r="J18" i="33" s="1"/>
  <c r="C91" i="29"/>
  <c r="E10" i="29"/>
  <c r="D24" i="29"/>
  <c r="D110" i="37"/>
  <c r="C92" i="16"/>
  <c r="D111" i="37" s="1"/>
  <c r="H8" i="9"/>
  <c r="C73" i="15"/>
  <c r="D18" i="15"/>
  <c r="E18" i="15" s="1"/>
  <c r="C39" i="15" s="1"/>
  <c r="C44" i="15" s="1"/>
  <c r="C53" i="17"/>
  <c r="C54" i="17" s="1"/>
  <c r="D53" i="17"/>
  <c r="D54" i="17" s="1"/>
  <c r="D18" i="25"/>
  <c r="E18" i="25" s="1"/>
  <c r="C39" i="25" s="1"/>
  <c r="E10" i="23"/>
  <c r="C91" i="23"/>
  <c r="D24" i="23"/>
  <c r="D121" i="37"/>
  <c r="C92" i="17"/>
  <c r="D122" i="37" s="1"/>
  <c r="H19" i="33"/>
  <c r="J19" i="33" s="1"/>
  <c r="D10" i="13"/>
  <c r="C76" i="16" l="1"/>
  <c r="H9" i="9"/>
  <c r="C73" i="21"/>
  <c r="O8" i="9"/>
  <c r="D10" i="14"/>
  <c r="H20" i="33"/>
  <c r="J20" i="33" s="1"/>
  <c r="H23" i="33"/>
  <c r="J23" i="33" s="1"/>
  <c r="D10" i="18"/>
  <c r="C73" i="25"/>
  <c r="U8" i="9"/>
  <c r="C91" i="22"/>
  <c r="E10" i="22"/>
  <c r="D24" i="22"/>
  <c r="C91" i="28"/>
  <c r="E10" i="28"/>
  <c r="D24" i="28"/>
  <c r="L9" i="9"/>
  <c r="C91" i="19"/>
  <c r="E10" i="19"/>
  <c r="D24" i="19"/>
  <c r="C92" i="25"/>
  <c r="D210" i="37" s="1"/>
  <c r="D209" i="37"/>
  <c r="H17" i="33"/>
  <c r="J17" i="33" s="1"/>
  <c r="D10" i="10"/>
  <c r="C17" i="30"/>
  <c r="C18" i="30" s="1"/>
  <c r="C7" i="9" a="1"/>
  <c r="C7" i="9" s="1"/>
  <c r="C44" i="25"/>
  <c r="H27" i="33"/>
  <c r="J27" i="33" s="1"/>
  <c r="D10" i="20"/>
  <c r="E10" i="24"/>
  <c r="C91" i="24"/>
  <c r="D24" i="24"/>
  <c r="C53" i="26"/>
  <c r="C54" i="26" s="1"/>
  <c r="D53" i="26"/>
  <c r="D54" i="26" s="1"/>
  <c r="C53" i="23"/>
  <c r="C54" i="23" s="1"/>
  <c r="D53" i="23"/>
  <c r="D54" i="23" s="1"/>
  <c r="C44" i="24"/>
  <c r="C92" i="26"/>
  <c r="D199" i="37" s="1"/>
  <c r="D198" i="37"/>
  <c r="D18" i="27"/>
  <c r="E18" i="27" s="1"/>
  <c r="C39" i="27" s="1"/>
  <c r="C92" i="23"/>
  <c r="D177" i="37" s="1"/>
  <c r="D176" i="37"/>
  <c r="C53" i="29"/>
  <c r="C54" i="29" s="1"/>
  <c r="D53" i="29"/>
  <c r="D54" i="29" s="1"/>
  <c r="D55" i="15"/>
  <c r="C74" i="15" s="1"/>
  <c r="C89" i="15" s="1"/>
  <c r="C73" i="26"/>
  <c r="T8" i="9"/>
  <c r="D18" i="21"/>
  <c r="E18" i="21" s="1"/>
  <c r="C39" i="21" s="1"/>
  <c r="E10" i="13"/>
  <c r="C91" i="13"/>
  <c r="D24" i="13"/>
  <c r="C73" i="23"/>
  <c r="R8" i="9"/>
  <c r="D55" i="17"/>
  <c r="C74" i="17" s="1"/>
  <c r="C89" i="17" s="1"/>
  <c r="I8" i="9"/>
  <c r="C73" i="29"/>
  <c r="C53" i="21"/>
  <c r="C54" i="21" s="1"/>
  <c r="D53" i="21"/>
  <c r="D54" i="21" s="1"/>
  <c r="D18" i="14"/>
  <c r="E18" i="14" s="1"/>
  <c r="C39" i="14" s="1"/>
  <c r="D77" i="37"/>
  <c r="C92" i="29"/>
  <c r="D78" i="37" s="1"/>
  <c r="C53" i="25"/>
  <c r="C54" i="25" s="1"/>
  <c r="D53" i="25"/>
  <c r="D54" i="25" s="1"/>
  <c r="L17" i="9"/>
  <c r="D108" i="37"/>
  <c r="C92" i="21"/>
  <c r="D144" i="37" s="1"/>
  <c r="D143" i="37"/>
  <c r="M9" i="9"/>
  <c r="D18" i="23"/>
  <c r="E18" i="23" s="1"/>
  <c r="C39" i="23" s="1"/>
  <c r="C76" i="15" l="1"/>
  <c r="C77" i="15" s="1"/>
  <c r="D18" i="16"/>
  <c r="E18" i="16" s="1"/>
  <c r="C39" i="16" s="1"/>
  <c r="C92" i="13"/>
  <c r="D45" i="37" s="1"/>
  <c r="D44" i="37"/>
  <c r="Q8" i="9"/>
  <c r="C73" i="22"/>
  <c r="C91" i="14"/>
  <c r="E10" i="14"/>
  <c r="D24" i="14"/>
  <c r="D18" i="19"/>
  <c r="E18" i="19" s="1"/>
  <c r="C39" i="19" s="1"/>
  <c r="D18" i="17"/>
  <c r="E18" i="17" s="1"/>
  <c r="C39" i="17" s="1"/>
  <c r="C85" i="15"/>
  <c r="C83" i="15"/>
  <c r="C86" i="15"/>
  <c r="C87" i="15"/>
  <c r="C88" i="15"/>
  <c r="C84" i="15"/>
  <c r="D55" i="21"/>
  <c r="C74" i="21" s="1"/>
  <c r="C89" i="21" s="1"/>
  <c r="F8" i="9"/>
  <c r="F9" i="9" s="1"/>
  <c r="C73" i="13"/>
  <c r="D55" i="29"/>
  <c r="C74" i="29" s="1"/>
  <c r="C89" i="29" s="1"/>
  <c r="D55" i="26"/>
  <c r="C74" i="26" s="1"/>
  <c r="C89" i="26" s="1"/>
  <c r="D165" i="37"/>
  <c r="C92" i="22"/>
  <c r="D166" i="37" s="1"/>
  <c r="D18" i="13"/>
  <c r="E18" i="13" s="1"/>
  <c r="C39" i="13" s="1"/>
  <c r="C53" i="28"/>
  <c r="C54" i="28" s="1"/>
  <c r="D53" i="28"/>
  <c r="D54" i="28" s="1"/>
  <c r="U9" i="9"/>
  <c r="D18" i="20"/>
  <c r="E18" i="20" s="1"/>
  <c r="C39" i="20" s="1"/>
  <c r="I9" i="9"/>
  <c r="D187" i="37"/>
  <c r="C92" i="24"/>
  <c r="D188" i="37" s="1"/>
  <c r="C73" i="28"/>
  <c r="E8" i="9"/>
  <c r="O9" i="9"/>
  <c r="C44" i="21"/>
  <c r="C53" i="24"/>
  <c r="C54" i="24" s="1"/>
  <c r="D53" i="24"/>
  <c r="D54" i="24" s="1"/>
  <c r="C44" i="23"/>
  <c r="C44" i="14"/>
  <c r="M17" i="9"/>
  <c r="D119" i="37"/>
  <c r="C73" i="24"/>
  <c r="S8" i="9"/>
  <c r="E10" i="10"/>
  <c r="C91" i="10"/>
  <c r="D24" i="10"/>
  <c r="C92" i="28"/>
  <c r="D34" i="37" s="1"/>
  <c r="D33" i="37"/>
  <c r="C91" i="18"/>
  <c r="E10" i="18"/>
  <c r="D24" i="18"/>
  <c r="D55" i="25"/>
  <c r="C74" i="25" s="1"/>
  <c r="C89" i="25" s="1"/>
  <c r="R9" i="9"/>
  <c r="T9" i="9"/>
  <c r="C44" i="27"/>
  <c r="C91" i="20"/>
  <c r="E10" i="20"/>
  <c r="D24" i="20"/>
  <c r="C53" i="19"/>
  <c r="C54" i="19" s="1"/>
  <c r="D53" i="19"/>
  <c r="D54" i="19" s="1"/>
  <c r="D18" i="29"/>
  <c r="E18" i="29" s="1"/>
  <c r="C39" i="29" s="1"/>
  <c r="C44" i="29" s="1"/>
  <c r="C73" i="19"/>
  <c r="K8" i="9"/>
  <c r="D10" i="27"/>
  <c r="H29" i="33"/>
  <c r="J29" i="33" s="1"/>
  <c r="D18" i="28"/>
  <c r="E18" i="28" s="1"/>
  <c r="C39" i="28" s="1"/>
  <c r="C76" i="17"/>
  <c r="C53" i="13"/>
  <c r="C54" i="13" s="1"/>
  <c r="D53" i="13"/>
  <c r="D54" i="13" s="1"/>
  <c r="D64" i="37"/>
  <c r="H17" i="9"/>
  <c r="D55" i="23"/>
  <c r="C74" i="23" s="1"/>
  <c r="C89" i="23" s="1"/>
  <c r="C92" i="19"/>
  <c r="D100" i="37" s="1"/>
  <c r="D99" i="37"/>
  <c r="C53" i="22"/>
  <c r="C54" i="22" s="1"/>
  <c r="D53" i="22"/>
  <c r="D54" i="22" s="1"/>
  <c r="D55" i="24" l="1"/>
  <c r="C74" i="24" s="1"/>
  <c r="C89" i="24" s="1"/>
  <c r="D55" i="19"/>
  <c r="C74" i="19" s="1"/>
  <c r="C89" i="19" s="1"/>
  <c r="D55" i="13"/>
  <c r="C74" i="13" s="1"/>
  <c r="C89" i="13" s="1"/>
  <c r="F17" i="9" s="1"/>
  <c r="D55" i="22"/>
  <c r="C74" i="22" s="1"/>
  <c r="C89" i="22" s="1"/>
  <c r="D163" i="37" s="1"/>
  <c r="C76" i="19"/>
  <c r="C76" i="26"/>
  <c r="C76" i="29"/>
  <c r="C77" i="29" s="1"/>
  <c r="D42" i="37"/>
  <c r="C53" i="10"/>
  <c r="C54" i="10" s="1"/>
  <c r="G24" i="10"/>
  <c r="D53" i="10"/>
  <c r="D54" i="10" s="1"/>
  <c r="D59" i="37"/>
  <c r="H12" i="9"/>
  <c r="Q9" i="9"/>
  <c r="D141" i="37"/>
  <c r="O17" i="9"/>
  <c r="C76" i="21"/>
  <c r="C77" i="21" s="1"/>
  <c r="D22" i="37"/>
  <c r="C92" i="10"/>
  <c r="D23" i="37" s="1"/>
  <c r="D63" i="37"/>
  <c r="H16" i="9"/>
  <c r="C44" i="19"/>
  <c r="C44" i="28"/>
  <c r="K17" i="9"/>
  <c r="D97" i="37"/>
  <c r="C53" i="18"/>
  <c r="C54" i="18" s="1"/>
  <c r="D53" i="18"/>
  <c r="D54" i="18" s="1"/>
  <c r="C73" i="10"/>
  <c r="D8" i="9"/>
  <c r="D62" i="37"/>
  <c r="H15" i="9"/>
  <c r="Q17" i="9"/>
  <c r="D174" i="37"/>
  <c r="R17" i="9"/>
  <c r="C76" i="23"/>
  <c r="C77" i="23" s="1"/>
  <c r="J8" i="9"/>
  <c r="C73" i="18"/>
  <c r="S9" i="9"/>
  <c r="C76" i="25"/>
  <c r="C77" i="25" s="1"/>
  <c r="D55" i="28"/>
  <c r="C74" i="28" s="1"/>
  <c r="C89" i="28" s="1"/>
  <c r="T17" i="9"/>
  <c r="D196" i="37"/>
  <c r="H14" i="9"/>
  <c r="D61" i="37"/>
  <c r="C53" i="20"/>
  <c r="C54" i="20" s="1"/>
  <c r="D53" i="20"/>
  <c r="D54" i="20" s="1"/>
  <c r="C92" i="18"/>
  <c r="D89" i="37" s="1"/>
  <c r="D88" i="37"/>
  <c r="C76" i="24"/>
  <c r="C77" i="24" s="1"/>
  <c r="D18" i="26"/>
  <c r="E18" i="26" s="1"/>
  <c r="C39" i="26" s="1"/>
  <c r="C44" i="26" s="1"/>
  <c r="E9" i="9"/>
  <c r="D75" i="37"/>
  <c r="I17" i="9"/>
  <c r="D58" i="37"/>
  <c r="H11" i="9"/>
  <c r="C93" i="15"/>
  <c r="C53" i="14"/>
  <c r="C54" i="14" s="1"/>
  <c r="D53" i="14"/>
  <c r="D54" i="14" s="1"/>
  <c r="N8" i="9"/>
  <c r="C73" i="20"/>
  <c r="C76" i="13"/>
  <c r="H13" i="9"/>
  <c r="D60" i="37"/>
  <c r="C73" i="14"/>
  <c r="G8" i="9"/>
  <c r="C44" i="16"/>
  <c r="C77" i="16" s="1"/>
  <c r="C85" i="16" s="1"/>
  <c r="K9" i="9"/>
  <c r="D18" i="18"/>
  <c r="E18" i="18" s="1"/>
  <c r="C39" i="18" s="1"/>
  <c r="C76" i="22"/>
  <c r="C91" i="27"/>
  <c r="E10" i="27"/>
  <c r="D24" i="27"/>
  <c r="D132" i="37"/>
  <c r="C92" i="20"/>
  <c r="D133" i="37" s="1"/>
  <c r="D207" i="37"/>
  <c r="U17" i="9"/>
  <c r="D185" i="37"/>
  <c r="S17" i="9"/>
  <c r="C44" i="20"/>
  <c r="C44" i="13"/>
  <c r="C44" i="17"/>
  <c r="C77" i="17" s="1"/>
  <c r="C85" i="17" s="1"/>
  <c r="C92" i="14"/>
  <c r="D56" i="37" s="1"/>
  <c r="D55" i="37"/>
  <c r="C77" i="26" l="1"/>
  <c r="C77" i="13"/>
  <c r="D55" i="14"/>
  <c r="C74" i="14" s="1"/>
  <c r="C89" i="14" s="1"/>
  <c r="C77" i="19"/>
  <c r="C85" i="19" s="1"/>
  <c r="C85" i="29"/>
  <c r="C83" i="29"/>
  <c r="C87" i="29"/>
  <c r="I15" i="9" s="1"/>
  <c r="C86" i="29"/>
  <c r="I14" i="9" s="1"/>
  <c r="C88" i="29"/>
  <c r="D74" i="37" s="1"/>
  <c r="C84" i="29"/>
  <c r="D70" i="37" s="1"/>
  <c r="D55" i="18"/>
  <c r="C74" i="18" s="1"/>
  <c r="C89" i="18" s="1"/>
  <c r="D86" i="37" s="1"/>
  <c r="C76" i="28"/>
  <c r="C77" i="28" s="1"/>
  <c r="M13" i="9"/>
  <c r="D115" i="37"/>
  <c r="D104" i="37"/>
  <c r="L13" i="9"/>
  <c r="C83" i="21"/>
  <c r="C87" i="21"/>
  <c r="C86" i="21"/>
  <c r="C88" i="21"/>
  <c r="C84" i="21"/>
  <c r="C85" i="21"/>
  <c r="D93" i="37"/>
  <c r="K13" i="9"/>
  <c r="D154" i="37"/>
  <c r="C92" i="27"/>
  <c r="D155" i="37" s="1"/>
  <c r="G9" i="9"/>
  <c r="C85" i="26"/>
  <c r="C87" i="26"/>
  <c r="C83" i="26"/>
  <c r="C86" i="26"/>
  <c r="C88" i="26"/>
  <c r="C84" i="26"/>
  <c r="C76" i="14"/>
  <c r="C77" i="14" s="1"/>
  <c r="D55" i="20"/>
  <c r="C74" i="20" s="1"/>
  <c r="C89" i="20" s="1"/>
  <c r="J9" i="9"/>
  <c r="C86" i="17"/>
  <c r="C87" i="17"/>
  <c r="C83" i="17"/>
  <c r="C88" i="17"/>
  <c r="C84" i="17"/>
  <c r="D53" i="37"/>
  <c r="G17" i="9"/>
  <c r="I12" i="9"/>
  <c r="D9" i="9"/>
  <c r="D18" i="22"/>
  <c r="E18" i="22" s="1"/>
  <c r="C39" i="22" s="1"/>
  <c r="C86" i="13"/>
  <c r="C87" i="13"/>
  <c r="C83" i="13"/>
  <c r="C88" i="13"/>
  <c r="C84" i="13"/>
  <c r="C44" i="18"/>
  <c r="C83" i="23"/>
  <c r="C86" i="23"/>
  <c r="C87" i="23"/>
  <c r="C88" i="23"/>
  <c r="C84" i="23"/>
  <c r="C85" i="23"/>
  <c r="C85" i="13"/>
  <c r="H19" i="9"/>
  <c r="C83" i="24"/>
  <c r="C87" i="24"/>
  <c r="C86" i="24"/>
  <c r="C88" i="24"/>
  <c r="C84" i="24"/>
  <c r="C85" i="24"/>
  <c r="D31" i="37"/>
  <c r="E17" i="9"/>
  <c r="D55" i="10"/>
  <c r="C74" i="10" s="1"/>
  <c r="C89" i="10" s="1"/>
  <c r="C87" i="25"/>
  <c r="C86" i="25"/>
  <c r="C83" i="25"/>
  <c r="C88" i="25"/>
  <c r="C84" i="25"/>
  <c r="C85" i="25"/>
  <c r="J17" i="9"/>
  <c r="C87" i="19"/>
  <c r="C83" i="19"/>
  <c r="C86" i="19"/>
  <c r="C88" i="19"/>
  <c r="C84" i="19"/>
  <c r="C53" i="27"/>
  <c r="C54" i="27" s="1"/>
  <c r="D53" i="27"/>
  <c r="D54" i="27" s="1"/>
  <c r="C76" i="20"/>
  <c r="C77" i="20" s="1"/>
  <c r="D69" i="37"/>
  <c r="I11" i="9"/>
  <c r="C73" i="27"/>
  <c r="P8" i="9"/>
  <c r="C86" i="16"/>
  <c r="C83" i="16"/>
  <c r="C87" i="16"/>
  <c r="C88" i="16"/>
  <c r="C84" i="16"/>
  <c r="N9" i="9"/>
  <c r="D71" i="37"/>
  <c r="I13" i="9"/>
  <c r="D72" i="37" l="1"/>
  <c r="C93" i="29"/>
  <c r="D73" i="37"/>
  <c r="I16" i="9"/>
  <c r="C76" i="10"/>
  <c r="C76" i="18"/>
  <c r="C77" i="18" s="1"/>
  <c r="D102" i="37"/>
  <c r="L11" i="9"/>
  <c r="C93" i="16"/>
  <c r="D184" i="37"/>
  <c r="S16" i="9"/>
  <c r="R12" i="9"/>
  <c r="D169" i="37"/>
  <c r="O16" i="9"/>
  <c r="D140" i="37"/>
  <c r="L14" i="9"/>
  <c r="D105" i="37"/>
  <c r="D55" i="27"/>
  <c r="C74" i="27" s="1"/>
  <c r="C89" i="27" s="1"/>
  <c r="U13" i="9"/>
  <c r="D203" i="37"/>
  <c r="D17" i="9"/>
  <c r="D20" i="37"/>
  <c r="S14" i="9"/>
  <c r="D182" i="37"/>
  <c r="D173" i="37"/>
  <c r="R16" i="9"/>
  <c r="F12" i="9"/>
  <c r="D37" i="37"/>
  <c r="D113" i="37"/>
  <c r="M11" i="9"/>
  <c r="C93" i="17"/>
  <c r="D191" i="37"/>
  <c r="T12" i="9"/>
  <c r="D138" i="37"/>
  <c r="O14" i="9"/>
  <c r="P9" i="9"/>
  <c r="K12" i="9"/>
  <c r="D92" i="37"/>
  <c r="U12" i="9"/>
  <c r="D202" i="37"/>
  <c r="D183" i="37"/>
  <c r="S15" i="9"/>
  <c r="R15" i="9"/>
  <c r="D172" i="37"/>
  <c r="D41" i="37"/>
  <c r="F16" i="9"/>
  <c r="D117" i="37"/>
  <c r="M15" i="9"/>
  <c r="D195" i="37"/>
  <c r="T16" i="9"/>
  <c r="D139" i="37"/>
  <c r="O15" i="9"/>
  <c r="C83" i="14"/>
  <c r="C86" i="14"/>
  <c r="C87" i="14"/>
  <c r="C88" i="14"/>
  <c r="C84" i="14"/>
  <c r="C85" i="14"/>
  <c r="D96" i="37"/>
  <c r="K16" i="9"/>
  <c r="D206" i="37"/>
  <c r="U16" i="9"/>
  <c r="D179" i="37"/>
  <c r="S11" i="9"/>
  <c r="C93" i="24"/>
  <c r="R14" i="9"/>
  <c r="D171" i="37"/>
  <c r="F11" i="9"/>
  <c r="D36" i="37"/>
  <c r="C93" i="13"/>
  <c r="M14" i="9"/>
  <c r="D116" i="37"/>
  <c r="T14" i="9"/>
  <c r="D193" i="37"/>
  <c r="D135" i="37"/>
  <c r="O11" i="9"/>
  <c r="C93" i="21"/>
  <c r="M16" i="9"/>
  <c r="D118" i="37"/>
  <c r="K14" i="9"/>
  <c r="D94" i="37"/>
  <c r="D201" i="37"/>
  <c r="U11" i="9"/>
  <c r="C93" i="25"/>
  <c r="R11" i="9"/>
  <c r="D168" i="37"/>
  <c r="C93" i="23"/>
  <c r="F15" i="9"/>
  <c r="D40" i="37"/>
  <c r="C87" i="28"/>
  <c r="C86" i="28"/>
  <c r="C83" i="28"/>
  <c r="C88" i="28"/>
  <c r="C84" i="28"/>
  <c r="C85" i="28"/>
  <c r="T11" i="9"/>
  <c r="D190" i="37"/>
  <c r="C93" i="26"/>
  <c r="D103" i="37"/>
  <c r="L12" i="9"/>
  <c r="I19" i="9"/>
  <c r="D91" i="37"/>
  <c r="K11" i="9"/>
  <c r="C93" i="19"/>
  <c r="D204" i="37"/>
  <c r="U14" i="9"/>
  <c r="F13" i="9"/>
  <c r="D38" i="37"/>
  <c r="F14" i="9"/>
  <c r="D39" i="37"/>
  <c r="T15" i="9"/>
  <c r="D194" i="37"/>
  <c r="D107" i="37"/>
  <c r="L16" i="9"/>
  <c r="K15" i="9"/>
  <c r="D95" i="37"/>
  <c r="U15" i="9"/>
  <c r="D205" i="37"/>
  <c r="D181" i="37"/>
  <c r="S13" i="9"/>
  <c r="C44" i="22"/>
  <c r="C77" i="22" s="1"/>
  <c r="C85" i="22" s="1"/>
  <c r="T13" i="9"/>
  <c r="D192" i="37"/>
  <c r="D137" i="37"/>
  <c r="O13" i="9"/>
  <c r="D106" i="37"/>
  <c r="L15" i="9"/>
  <c r="C87" i="20"/>
  <c r="C83" i="20"/>
  <c r="C86" i="20"/>
  <c r="C88" i="20"/>
  <c r="C84" i="20"/>
  <c r="C85" i="20"/>
  <c r="S12" i="9"/>
  <c r="D180" i="37"/>
  <c r="R13" i="9"/>
  <c r="D170" i="37"/>
  <c r="D114" i="37"/>
  <c r="M12" i="9"/>
  <c r="N17" i="9"/>
  <c r="D130" i="37"/>
  <c r="O12" i="9"/>
  <c r="D136" i="37"/>
  <c r="K19" i="9" l="1"/>
  <c r="C76" i="27"/>
  <c r="C77" i="27" s="1"/>
  <c r="U19" i="9"/>
  <c r="C85" i="18"/>
  <c r="C83" i="18"/>
  <c r="D80" i="37" s="1"/>
  <c r="C87" i="18"/>
  <c r="D84" i="37" s="1"/>
  <c r="C86" i="18"/>
  <c r="J14" i="9" s="1"/>
  <c r="C88" i="18"/>
  <c r="J16" i="9" s="1"/>
  <c r="C84" i="18"/>
  <c r="D81" i="37" s="1"/>
  <c r="D124" i="37"/>
  <c r="N11" i="9"/>
  <c r="C93" i="20"/>
  <c r="C87" i="22"/>
  <c r="C83" i="22"/>
  <c r="C86" i="22"/>
  <c r="C88" i="22"/>
  <c r="C84" i="22"/>
  <c r="E11" i="9"/>
  <c r="D25" i="37"/>
  <c r="C93" i="28"/>
  <c r="O19" i="9"/>
  <c r="F19" i="9"/>
  <c r="G11" i="9"/>
  <c r="D47" i="37"/>
  <c r="C93" i="14"/>
  <c r="M19" i="9"/>
  <c r="D128" i="37"/>
  <c r="N15" i="9"/>
  <c r="D159" i="37"/>
  <c r="Q13" i="9"/>
  <c r="D28" i="37"/>
  <c r="E14" i="9"/>
  <c r="E15" i="9"/>
  <c r="D29" i="37"/>
  <c r="C86" i="27"/>
  <c r="C83" i="27"/>
  <c r="C87" i="27"/>
  <c r="C88" i="27"/>
  <c r="C84" i="27"/>
  <c r="C85" i="27"/>
  <c r="J12" i="9"/>
  <c r="D49" i="37"/>
  <c r="G13" i="9"/>
  <c r="N13" i="9"/>
  <c r="D126" i="37"/>
  <c r="T19" i="9"/>
  <c r="S19" i="9"/>
  <c r="G12" i="9"/>
  <c r="D48" i="37"/>
  <c r="D152" i="37"/>
  <c r="P17" i="9"/>
  <c r="C15" i="30" s="1"/>
  <c r="N12" i="9"/>
  <c r="D125" i="37"/>
  <c r="D27" i="37"/>
  <c r="E13" i="9"/>
  <c r="D52" i="37"/>
  <c r="G16" i="9"/>
  <c r="D129" i="37"/>
  <c r="N16" i="9"/>
  <c r="E12" i="9"/>
  <c r="D26" i="37"/>
  <c r="G15" i="9"/>
  <c r="D51" i="37"/>
  <c r="L19" i="9"/>
  <c r="N14" i="9"/>
  <c r="D127" i="37"/>
  <c r="E16" i="9"/>
  <c r="D30" i="37"/>
  <c r="R19" i="9"/>
  <c r="D50" i="37"/>
  <c r="G14" i="9"/>
  <c r="J11" i="9" l="1"/>
  <c r="C93" i="18"/>
  <c r="J15" i="9"/>
  <c r="D83" i="37"/>
  <c r="D85" i="37"/>
  <c r="G19" i="9"/>
  <c r="D82" i="37"/>
  <c r="J13" i="9"/>
  <c r="J19" i="9" s="1"/>
  <c r="P13" i="9"/>
  <c r="D148" i="37"/>
  <c r="Q12" i="9"/>
  <c r="D158" i="37"/>
  <c r="D147" i="37"/>
  <c r="P12" i="9"/>
  <c r="D162" i="37"/>
  <c r="Q16" i="9"/>
  <c r="D160" i="37"/>
  <c r="Q14" i="9"/>
  <c r="D150" i="37"/>
  <c r="P15" i="9"/>
  <c r="D157" i="37"/>
  <c r="Q11" i="9"/>
  <c r="C93" i="22"/>
  <c r="D151" i="37"/>
  <c r="P16" i="9"/>
  <c r="D146" i="37"/>
  <c r="P11" i="9"/>
  <c r="C93" i="27"/>
  <c r="D161" i="37"/>
  <c r="Q15" i="9"/>
  <c r="D149" i="37"/>
  <c r="P14" i="9"/>
  <c r="N19" i="9"/>
  <c r="E19" i="9"/>
  <c r="P19" i="9" l="1"/>
  <c r="Q19" i="9"/>
  <c r="D18" i="10"/>
  <c r="E18" i="10" s="1"/>
  <c r="C39" i="10" s="1"/>
  <c r="C44" i="10" l="1"/>
  <c r="C77" i="10" s="1"/>
  <c r="C87" i="10" l="1"/>
  <c r="C86" i="10"/>
  <c r="C83" i="10"/>
  <c r="C88" i="10"/>
  <c r="C84" i="10"/>
  <c r="C85" i="10"/>
  <c r="D13" i="9" l="1"/>
  <c r="C11" i="30" s="1"/>
  <c r="D16" i="37"/>
  <c r="D15" i="37"/>
  <c r="D12" i="9"/>
  <c r="C10" i="30" s="1"/>
  <c r="D16" i="9"/>
  <c r="C14" i="30" s="1"/>
  <c r="D19" i="37"/>
  <c r="D14" i="37"/>
  <c r="D11" i="9"/>
  <c r="C93" i="10"/>
  <c r="D17" i="37"/>
  <c r="D14" i="9"/>
  <c r="C12" i="30" s="1"/>
  <c r="D18" i="37"/>
  <c r="D15" i="9"/>
  <c r="C13" i="30" s="1"/>
  <c r="C9" i="30" l="1"/>
  <c r="C19" i="30" s="1"/>
  <c r="D19"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<sst xmlns="http://schemas.openxmlformats.org/spreadsheetml/2006/main" count="1674" uniqueCount="208">
  <si>
    <t>Inputs</t>
  </si>
  <si>
    <t>Secondary</t>
  </si>
  <si>
    <t>Compilation of results</t>
  </si>
  <si>
    <t>Drivers of 2026 to 2027 postgraduate ITT trainee need</t>
  </si>
  <si>
    <t>Introduction:</t>
  </si>
  <si>
    <t>Coverage:</t>
  </si>
  <si>
    <t>Notes for April 2026 publication:</t>
  </si>
  <si>
    <t>Academic years:</t>
  </si>
  <si>
    <t>The school workforce census is taken annually, in November. It is assumed that the November 2024 school workforce census is an effective proxy for the 2024/25 academic year.</t>
  </si>
  <si>
    <t>Additionally, teachers that are recorded as being in service in the November 2023 census, but not within the November 2024 census are assumed to be leavers in the 2024/25 academic year. Similar logic applies to those teachers entering service.</t>
  </si>
  <si>
    <t>Subject mappings:</t>
  </si>
  <si>
    <t>Mathematics</t>
  </si>
  <si>
    <t>Includes Mathematics and Statistics.</t>
  </si>
  <si>
    <t>Biology</t>
  </si>
  <si>
    <t>Includes Biology, Botany, Zoology, Ecology, Combined/General Science (Biology), and Environmental Science.</t>
  </si>
  <si>
    <t>Chemistry</t>
  </si>
  <si>
    <t>Includes Chemistry and Combined/General Science (Chemistry).</t>
  </si>
  <si>
    <t>Physics</t>
  </si>
  <si>
    <t>Includes Physics and Combined/General Science (Physics).</t>
  </si>
  <si>
    <t>Computing</t>
  </si>
  <si>
    <t>Includes Applied ICT, Computer Science, and Information &amp; Communication Technology.</t>
  </si>
  <si>
    <t>English</t>
  </si>
  <si>
    <t>Includes English Language and Literature.</t>
  </si>
  <si>
    <t>Classics</t>
  </si>
  <si>
    <t>Includes Classics and Ancient Languages such as Ancient Greek, Ancient Hebrew, and Latin.</t>
  </si>
  <si>
    <t>Modern Foreign Languages</t>
  </si>
  <si>
    <t xml:space="preserve">Includes French, German, Spanish, Arabic, Bengali, Chinese, Welsh, Modern Greek, Italian, and any other Modern Foreign Languages. Named Modern Languages between 2020 to 2024. </t>
  </si>
  <si>
    <t>Geography</t>
  </si>
  <si>
    <t>Includes Geography and Geology.</t>
  </si>
  <si>
    <t>History</t>
  </si>
  <si>
    <t>Includes History.</t>
  </si>
  <si>
    <t>Art and Design</t>
  </si>
  <si>
    <t>Includes Applied Art and Design, Art and Design, and Art.</t>
  </si>
  <si>
    <t>Business Studies</t>
  </si>
  <si>
    <t>Includes Accountancy, Applied Business Studies, Commercial &amp; Business Studies, Economics, Industrial Studies, other Business and Commercial subjects.</t>
  </si>
  <si>
    <t>Design and Technology</t>
  </si>
  <si>
    <t xml:space="preserve">Includes Design and Technology, Construction and Building, Craft and D &amp; T, Electronics, Engineering, Graphics, Resistant Materials, Manufacturing, Systems &amp; Control, and Textiles. </t>
  </si>
  <si>
    <t>Drama</t>
  </si>
  <si>
    <t>Includes Drama and Performing Arts.</t>
  </si>
  <si>
    <t>Music</t>
  </si>
  <si>
    <t>Includes Music.</t>
  </si>
  <si>
    <t>Others</t>
  </si>
  <si>
    <t>Includes Child Development, Citizenship, Law, Media Studies, Other Social Studies, Other Technology, Politics, Psychology, Sociology, and Social Sciences among others.</t>
  </si>
  <si>
    <t>Physical Education</t>
  </si>
  <si>
    <t>Includes Dance, Physical Education and Sports.</t>
  </si>
  <si>
    <t>Religious Education</t>
  </si>
  <si>
    <t>Includes Religious Education and Philosophy.</t>
  </si>
  <si>
    <t>Contents</t>
  </si>
  <si>
    <t>Tab name</t>
  </si>
  <si>
    <t>Description</t>
  </si>
  <si>
    <t>Overview</t>
  </si>
  <si>
    <t>Introduction, coverage, definitions and subject mappings used in this workbook.</t>
  </si>
  <si>
    <t>Primary</t>
  </si>
  <si>
    <t>Returners</t>
  </si>
  <si>
    <t>NTSF</t>
  </si>
  <si>
    <t>Demand growth in RY</t>
  </si>
  <si>
    <t>Term</t>
  </si>
  <si>
    <t>Demand growth YOY</t>
  </si>
  <si>
    <t>Leavers</t>
  </si>
  <si>
    <t>Working hour losses</t>
  </si>
  <si>
    <t>The number of teachers who enter service in a state-funded primary or secondary school in England having been employed as a regular teacher in the sector previously (but with a break in service).</t>
  </si>
  <si>
    <t>Difference</t>
  </si>
  <si>
    <t>Conversion rate</t>
  </si>
  <si>
    <t>2025/26</t>
  </si>
  <si>
    <t>2026/27</t>
  </si>
  <si>
    <t>Difference in PG NQE need</t>
  </si>
  <si>
    <t>Demand growth in relevant year</t>
  </si>
  <si>
    <t>Leavers in relevant year</t>
  </si>
  <si>
    <t>Working hour losses in relevant year</t>
  </si>
  <si>
    <t>Returners in relevant year</t>
  </si>
  <si>
    <t>NTSF in relevant year</t>
  </si>
  <si>
    <t>Total difference</t>
  </si>
  <si>
    <t>&gt; these two figures should be very close to each other.</t>
  </si>
  <si>
    <t>Actual</t>
  </si>
  <si>
    <t>Calculate average</t>
  </si>
  <si>
    <t>Estimated impact</t>
  </si>
  <si>
    <t>Ratio to apply to convert flow factors</t>
  </si>
  <si>
    <t>Overall difference</t>
  </si>
  <si>
    <t>Secondary overall</t>
  </si>
  <si>
    <t>Driver</t>
  </si>
  <si>
    <t>Value</t>
  </si>
  <si>
    <t>Phase</t>
  </si>
  <si>
    <t>Subject</t>
  </si>
  <si>
    <t>Total</t>
  </si>
  <si>
    <t>Contains the data used in the calculations to estimate the drivers of postgraduate ITT trainee need.</t>
  </si>
  <si>
    <t>Definitions</t>
  </si>
  <si>
    <t xml:space="preserve">This tab pulls together definitions of key terms used within this workbook. </t>
  </si>
  <si>
    <t xml:space="preserve">Compiles all the drivers for different subjects in one table. </t>
  </si>
  <si>
    <t>Calculates the drivers of postgraduate ITT trainees needed in 2026/27 compared to 2025/26 for Primary.</t>
  </si>
  <si>
    <t>Calculates the drivers of postgraduate ITT trainees needed in 2026/27 compared to 2025/26 for Secondary overall.</t>
  </si>
  <si>
    <t>Calculates the drivers of postgraduate ITT trainees needed in 2026/27 compared to 2025/26 for Mathematics.</t>
  </si>
  <si>
    <t>Calculates the drivers of postgraduate ITT trainees needed in 2026/27 compared to 2025/26 for Biology.</t>
  </si>
  <si>
    <t>Calculates the drivers of postgraduate ITT trainees needed in 2026/27 compared to 2025/26 for Chemistry.</t>
  </si>
  <si>
    <t>Calculates the drivers of postgraduate ITT trainees needed in 2026/27 compared to 2025/26 for Physics.</t>
  </si>
  <si>
    <t>Calculates the drivers of postgraduate ITT trainees needed in 2026/27 compared to 2025/26 for Computing.</t>
  </si>
  <si>
    <t>Calculates the drivers of postgraduate ITT trainees needed in 2026/27 compared to 2025/26 for English.</t>
  </si>
  <si>
    <t>Calculates the drivers of postgraduate ITT trainees needed in 2026/27 compared to 2025/26 for Classics.</t>
  </si>
  <si>
    <t>Calculates the drivers of postgraduate ITT trainees needed in 2026/27 compared to 2025/26 for Modern Foreign Languages.</t>
  </si>
  <si>
    <t>Calculates the drivers of postgraduate ITT trainees needed in 2026/27 compared to 2025/26 for Geography.</t>
  </si>
  <si>
    <t>Calculates the drivers of postgraduate ITT trainees needed in 2026/27 compared to 2025/26 for History.</t>
  </si>
  <si>
    <t>Calculates the drivers of postgraduate ITT trainees needed in 2026/27 compared to 2025/26 for Art and Design.</t>
  </si>
  <si>
    <t>Calculates the drivers of postgraduate ITT trainees needed in 2026/27 compared to 2025/26 for Business Studies.</t>
  </si>
  <si>
    <t>Calculates the drivers of postgraduate ITT trainees needed in 2026/27 compared to 2025/26 for Design and Technology.</t>
  </si>
  <si>
    <t>Calculates the drivers of postgraduate ITT trainees needed in 2026/27 compared to 2025/26 for Drama.</t>
  </si>
  <si>
    <t>Calculates the drivers of postgraduate ITT trainees needed in 2026/27 compared to 2025/26 for Music.</t>
  </si>
  <si>
    <t>Calculates the drivers of postgraduate ITT trainees needed in 2026/27 compared to 2025/26 for Others.</t>
  </si>
  <si>
    <t>Calculates the drivers of postgraduate ITT trainees needed in 2026/27 compared to 2025/26 for Physical Education.</t>
  </si>
  <si>
    <t>Calculates the drivers of postgraduate ITT trainees needed in 2026/27 compared to 2025/26 for Religious Education.</t>
  </si>
  <si>
    <t xml:space="preserve">Collates data from this workbook for use within the dashboard published within this publication. </t>
  </si>
  <si>
    <t>All numbers cover qualified teachers only.</t>
  </si>
  <si>
    <t>This related to a data issue within the Teacher Pension Scheme extracts that inflated leavers and returners for &lt;1,000 teachers per year that has since been resolved by the publication team.</t>
  </si>
  <si>
    <t>Link to contents page</t>
  </si>
  <si>
    <t>ITT-NQE conversion rate</t>
  </si>
  <si>
    <t>NQEs from other sources</t>
  </si>
  <si>
    <t>The number of postgraduate initial teacher trainees required to start training in 2026/27 (as published in 2026). This includes HPITT trainees (high potential ITT).</t>
  </si>
  <si>
    <t>The number of teachers that are expected to have 'left service' in a state-funded primary or secondary school in England. This will include retirements and deaths in service.</t>
  </si>
  <si>
    <t xml:space="preserve">Losses from the workforce in the form of individual teachers reducing their working hours between years. This is the net loss, accounting for teachers that might increase working hours between years. </t>
  </si>
  <si>
    <t>NQEs</t>
  </si>
  <si>
    <t>Under-supply adjustment</t>
  </si>
  <si>
    <t>For example, returners have acted this year to increase/decrease PGITT need for primary by 'x' trainees, in isolation of other factors.</t>
  </si>
  <si>
    <t>1. Drivers data relating to 2025/26 PGITT need</t>
  </si>
  <si>
    <t>Returners RY</t>
  </si>
  <si>
    <t>NTSF RY</t>
  </si>
  <si>
    <t>2. Drivers data relating to 2026/27 PGITT need</t>
  </si>
  <si>
    <t xml:space="preserve">These rates are used to reflect that some trainees do not complete training, some ITT completers do not gain employment in the state-funded sector immediately after ITT, and some NQEs do not work full-time. </t>
  </si>
  <si>
    <t>2025/26 PGITT need</t>
  </si>
  <si>
    <t>2026/27 PGITT need</t>
  </si>
  <si>
    <t>Conversion rates calculated for relevant PGITT need year</t>
  </si>
  <si>
    <t>PGITT need (including HPITT)</t>
  </si>
  <si>
    <t>Estimated conversion rate</t>
  </si>
  <si>
    <t>Leavers expected in RY (demand scenario)</t>
  </si>
  <si>
    <t>Leavers via working hour losses in RY (demand scenario)</t>
  </si>
  <si>
    <t>NQE need (including HPITT) in relevant year under demand scenario</t>
  </si>
  <si>
    <t>ITT-NQE adjustment</t>
  </si>
  <si>
    <t xml:space="preserve">This tab provides definitions of a range of terms used within this workbook. </t>
  </si>
  <si>
    <t>PG NQE need in the relevant year</t>
  </si>
  <si>
    <t>The leavers expected figures, working hour losses, and PGITT NQE need figures are all selected under the demand scenario, rather than supply.</t>
  </si>
  <si>
    <t>Whilst employment and completion rates are used in the workbook called 'Calculation of 2026-27 postgraduate initial teacher training (PGITT) trainee need and related data' those rates reflect mainstream PGITT only and exclude HPITT.</t>
  </si>
  <si>
    <t xml:space="preserve">As the impact of the under-supply adjustment is a distinct driver in itself, and because the PG NQE need does not include NQEs needed as part of the adjustment, the adjustment is subtracted from PGITT need. </t>
  </si>
  <si>
    <t xml:space="preserve">This ensures that when estimating the impact of drivers (e.g. leaver rates in the relevant year), the impact of the driver is isolated from any leaver rate impacts upon supply surpluses and/or there being a larger/smaller under-supply adjustment this year. </t>
  </si>
  <si>
    <t>Name of subject to pull through data:</t>
  </si>
  <si>
    <t>PGITT need year</t>
  </si>
  <si>
    <t>NQEs from other sources in relevant year</t>
  </si>
  <si>
    <t xml:space="preserve">2. Calculate the conversion rate between PG NQEs and PGITT trainees (including HPITT). These rates are assumptions used in different versions of the TWM to reflect current workforce and ITT data available at the time. </t>
  </si>
  <si>
    <t xml:space="preserve">By contrast, a lower figure for demand growth, leavers, and working hours losses translates into a lower PGITT need. Therefore, no adjustment is made.  </t>
  </si>
  <si>
    <t>In the case of returners, NTSF, NQEs from other sources, and the ITT-NQE adjustment a lower figure this year is converted into a positive figure for the purposes of this drivers analysis. And vice versa for a higher one.</t>
  </si>
  <si>
    <t xml:space="preserve">This is because a reduction in returner numbers (for example) actually translates into a higher PGITT need. </t>
  </si>
  <si>
    <t xml:space="preserve">I.e. fewer returners being expected in the relevant year would require a greater number of NQEs to make up for it all else being equal. </t>
  </si>
  <si>
    <t>1. Source input data for the relevant subject</t>
  </si>
  <si>
    <t>Apply conversion rate from last year to both PG NQE need figures</t>
  </si>
  <si>
    <t xml:space="preserve">This is estimated by applying the conversion rate from the two respective versions of the TWM to the PG NQE need from both last year and this year respectively. </t>
  </si>
  <si>
    <t>The differences in PG NQE need calculated is used to estimate an average isolated impact on PG NQE need from changes to the conversion rate.</t>
  </si>
  <si>
    <t>5. Calculate a ratio to convert estimated impacts in the format of PG NQEs into impacts in the form of PGITT trainees</t>
  </si>
  <si>
    <t>Difference in PGITT need</t>
  </si>
  <si>
    <t>Remaining difference in PGITT need this year not yet explained</t>
  </si>
  <si>
    <t xml:space="preserve">For the purposes of PGITT need drivers analysis, they must be converted into PGITT trainees. </t>
  </si>
  <si>
    <t>Difference in PGITT need between this year and last</t>
  </si>
  <si>
    <t>Conversion rate impact calculated from above</t>
  </si>
  <si>
    <t xml:space="preserve">This is then divided by the net impact in PG NQE terms that can be explained by changes in flows factors calculated in section 3. </t>
  </si>
  <si>
    <t>The resulting ratio is used to convert factors in PG NQE terms into impacts in the form of PGITT need.</t>
  </si>
  <si>
    <t xml:space="preserve">However, it is extremely challenging to calculate the isolated impact of individual drivers as all factors are intertwined with one another and the conversion rate between NQEs and ITT trainees has changed between different versions of the TWM. </t>
  </si>
  <si>
    <t>Difference in under-supply adjustment in PGITT terms</t>
  </si>
  <si>
    <t>This tab calculates the drivers behind PGITT need this year compared to last. It estimates both the scale and direction of each driver.</t>
  </si>
  <si>
    <t>6. Convert the estimated flows impacts in the format of PG NQEs into impacts in the form of PGITT trainees</t>
  </si>
  <si>
    <t xml:space="preserve">The net total of all drivers calculated should equate to the difference in PGITT need this year. </t>
  </si>
  <si>
    <t>4. Estimate the impact on PGITT need from the assumed conversion rates between PG NQEs and PGITT trainees being different this year and last year (the ITT-NQE conversion rate)</t>
  </si>
  <si>
    <t>Postgraduate initial teacher training (PGITT) trainee need has been calculated at a national level within the workbook in this publication called 'Calculation of 2026-27 postgraduate initial teacher training (PGITT) trainee need and related data'.</t>
  </si>
  <si>
    <t xml:space="preserve">It is calculated to cover all state-funded primary (including maintained nurseries attached to schools) and secondary schools (including post-16 provision within such schools), academies, and free schools in England. </t>
  </si>
  <si>
    <t>The calculations in this workbook estimate the scale and direction of different drivers upon the number of trainees needed to start postgraduate initial teacher training (PGITT) in 2026/27.</t>
  </si>
  <si>
    <t>This adjustment is used to inflate the number of newly qualified entrants expected when estimating PGITT need. It accounts for newly qualified entrants that are picked up within the school workforce census each year having not been accounted for within previous year's ITT data. These individuals could have been omitted from ITT data for a variety of reasons including:
- Entrants who have gained qualified teacher status (QTS) through mutual recognition rather than ITT
- Entrants that are based in missing schools
- Entrants that gained QTS in Scotland and Wales
- Entrants that were simply missing or had incomplete records in ITT data
- Phase level movements between primary and secondary of NQEs</t>
  </si>
  <si>
    <r>
      <t>New to state-funded sector entrants. The number of teachers who enter service in a state-funded primary or secondary school in England having not been employed as a regular teacher in the sector previously (as recorded in the school workforce census). This group will include some newly qualified entrants that deferred their entry into service by 4 to 16 months (deferrers).</t>
    </r>
    <r>
      <rPr>
        <sz val="12"/>
        <color theme="1"/>
        <rFont val="Arial"/>
        <family val="2"/>
      </rPr>
      <t xml:space="preserve"> </t>
    </r>
  </si>
  <si>
    <t>This is a shorthand way of referring to the year in which trainees in the relevant PGITT need year enter service as newly qualified entrants. For 2026/27 PGITT need, the 'relevant year' is 2027/28.
E.g. for those training in 2026/27, the number of returners expected in the relevant year, 2027/28, will impact upon the need to recruit NQEs. I.e. if more returners are recruited in 2027/28, this reduces the need for PGITT trainees in 2026/27 all else being equal. 
When estimating the drivers of 2026/27 PGITT need vs 2025/26 PGITT need we must not compare the number of returners expected in the same academic year. We must compare like-with-like and compare those in the 'relevant year' for each PGITT cohort.
So, for 2025/26 PGITT, the number of returners in the relevant year which influence PGITT need is the number expected in 2026/27.
For 2026/27 PGITT, it is the number a year later, in 2027/28.</t>
  </si>
  <si>
    <t xml:space="preserve">This tab estimates the conversion rate to apply between PGITT trainees in a specific training year and newly qualified entrants in the following year.  </t>
  </si>
  <si>
    <t>Apply conversion rate from this year to both PG NQE need figures</t>
  </si>
  <si>
    <t>To get around this, the difference in PGITT need from last year is taken, and from this, the two drivers that are already in the form of PGITT trainees are subtracted.</t>
  </si>
  <si>
    <t>Drivers dashboard data</t>
  </si>
  <si>
    <t>Change in PGITT need</t>
  </si>
  <si>
    <t xml:space="preserve"> % change in PGITT need</t>
  </si>
  <si>
    <t xml:space="preserve">This tab calculates the net overall drivers of PGITT need for secondary. </t>
  </si>
  <si>
    <t>1. Calculate drivers of PGITT need for overall secondary by adding up all the subject level drivers together.</t>
  </si>
  <si>
    <t>3. Calculate differences in PG NQE need because of different teacher flow factors</t>
  </si>
  <si>
    <t>The number teachers who enter service in a state-funded primary or secondary school in England immediately after gaining qualified teacher status (QTS), that have entered through routes other than postgraduate ITT (including HPITT). For example, those trained via undergraduate ITT, or those gaining qualified teacher status via assessment only (AO).</t>
  </si>
  <si>
    <t xml:space="preserve">The remaining figure is the difference in PGITT need that cannot be explained by the conversion rate and under-supply adjustment impacts. </t>
  </si>
  <si>
    <t>These figures are the calculated differences between values used in the TWM this year and last year. They are in the form of full-time equivalent newly qualified entrants.</t>
  </si>
  <si>
    <t xml:space="preserve">All teacher flow drivers have been calculated so far in the form of PG NQEs, i.e. a full-time equivalent number of newly qualified entrants. </t>
  </si>
  <si>
    <t>This tab contains the data used in the calculations to estimate drivers of postgraduate initial teacher training (PGITT) trainee need.</t>
  </si>
  <si>
    <t>RY stands for relevant year. For 2026/27 PGITT need, this corresponds to the 2027/28 academic year, this being the year that 2026/27 trainees will first enter the workforce as newly qualified entrants (NQEs).</t>
  </si>
  <si>
    <t>RY stands for relevant year. For 2025/26 PGITT need, this corresponds to the 2026/27 academic year, this being the year that 2025/26 trainees will first enter the workforce as newly qualified entrants (NQEs).</t>
  </si>
  <si>
    <t>The number of postgraduate initial teacher trainees required to start training in 2025/26 (as published in 2025). This includes HPITT (high potential initial teacher training) trainees.</t>
  </si>
  <si>
    <t>Relevant year (RY)</t>
  </si>
  <si>
    <t xml:space="preserve">The number of newly qualified entrants needed to meet demand in the relevant year. These are NQEs from mainstream PGITT and high potential initial teacher training (HPITT) only. </t>
  </si>
  <si>
    <t>This data has been taken from the version of the teacher workforce model that estimates 2025/26 PGITT need.</t>
  </si>
  <si>
    <t>This data has been taken from the version of the teacher workforce model that estimates 2026/27 PGITT need.</t>
  </si>
  <si>
    <t xml:space="preserve">The Classics conversion rate is intentionally low, and reflects that a disproportionately high number of trainees seek employment in the independent schools sector. </t>
  </si>
  <si>
    <t xml:space="preserve">These drivers are the conversion rate impact (calculated above in section 2) and the under-supply adjustment. </t>
  </si>
  <si>
    <t>PG NQE need in RY (including HPITT) - demand scenario</t>
  </si>
  <si>
    <t>NQEs from other sources (excluding HPITT) in RY</t>
  </si>
  <si>
    <t>Figures used within these calculations may differ to those in the school workforce census ('school workforce in England') Official Statistics publication which includes special schools and PRUs within the state-funded schools sector.</t>
  </si>
  <si>
    <t xml:space="preserve">Historical leaver rates were retrospectively revised downward in the school workforce census (SWC) last year. </t>
  </si>
  <si>
    <t>The year-on-year difference between the number of teachers required in service in the relevant year, and the year before. I.e. how fast is the workforce needing to grow because of pupil number growth, or how fast can it shrink as pupil rolls fall. 
In the case of the 2026/27 PGITT need this would be the difference in teacher demand between 2026/27 and 2027/28. The latter being the year that 2026/27 trainees would first enter the workforce as newly qualified entrants. 
For 2025/26 PGITT need this would be the difference in teacher demand between 2025/26 and 2026/27.</t>
  </si>
  <si>
    <t>Newly qualified entrants. Teachers that enter service within English state-funded schools within 4 months of gaining QTS (qualified teacher status).</t>
  </si>
  <si>
    <t>I.e. 100 headcount teacher trainees in year 1 do not provide 100 full time equivalent (FTE) newly qualified entrants in year 2.</t>
  </si>
  <si>
    <t>As this drivers analysis is performed on PGITT need figures that include HPITT, suitable conversion rates are calculated here that reflect the conversion including both mainstream PGITT and HPITT trainees.</t>
  </si>
  <si>
    <t>All negative numbers are pushing PGITT trainee need down, the positives are pushing PGITT trainee need up.</t>
  </si>
  <si>
    <t>This tab collates all drivers data from within this workbook into one table. In particular, these data are used to calculate the overall secondary drivers of PGITT trainee need.</t>
  </si>
  <si>
    <t>This revision has been a key driver of there being a lower leaver rate trajectory in this year’s calculations of 2026/27 PGITT trainee need compared to those for 2025/26.</t>
  </si>
  <si>
    <t>A list of the subject classifications that are used within these calculations, and for postgraduate ITT trainee need is provided below.</t>
  </si>
  <si>
    <t>An adjustment accounting for potential supply shortfalls resulting from the two ITT cycles prior to the year for which we are setting PGITT need (2024/25 and 2025/26). 
These are ITT cycles that have already occurred but are yet to be reflected in the school workforce census as of 2024/25. To estimate supply, the model accounts for ITT recruitment, teacher retention, and other recruitment routes (e.g., returners). This holistic assessment means the impact of missing historical PGITT trainee need may be offset by wider recruitment or retention being better than expected. 
If a shortfall is estimated, the model assumes additional teachers will need to be recruited via PGITT to correct it.  
Negative driver numbers reflect that the adjustment is smaller than last year resulting in reduced PGITT need. This would likely be a consequence of improvements in PGITT recruitment in the last two years and/or a more favourable retention outlook. 
If the value is zero, there was no adjustment, making this issue irrelevant. 
More information may be found within the 'Methodology for 2026 to 2027 PGITT trainee need' section of the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</si>
</sst>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0.0000"/>
    <numFmt numFmtId="167" formatCode="#,##0.00000"/>
  </numFmts>
  <fonts count="22"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theme="1"/>
      <name val="Arial"/>
      <family val="2"/>
    </font>
    <font>
      <sz val="11"/>
      <color theme="1"/>
      <name val="Arial"/>
      <family val="2"/>
    </font>
    <font>
      <sz val="12"/>
      <name val="Arial"/>
      <family val="2"/>
    </font>
    <font>
      <sz val="12"/>
      <color rgb="FFFF0000"/>
      <name val="Arial"/>
      <family val="2"/>
    </font>
    <font>
      <b/>
      <sz val="20"/>
      <name val="Arial"/>
      <family val="2"/>
    </font>
    <font>
      <b/>
      <sz val="12"/>
      <name val="Arial"/>
      <family val="2"/>
    </font>
    <font>
      <u/>
      <sz val="12"/>
      <name val="Arial"/>
      <family val="2"/>
    </font>
    <font>
      <sz val="11"/>
      <name val="Calibri"/>
      <family val="2"/>
      <scheme val="minor"/>
    </font>
    <font>
      <sz val="12"/>
      <color theme="1"/>
      <name val="Arial"/>
      <family val="2"/>
    </font>
    <font>
      <u/>
      <sz val="11"/>
      <color theme="10"/>
      <name val="Arial"/>
      <family val="2"/>
    </font>
    <font>
      <sz val="11"/>
      <color rgb="FFFF0000"/>
      <name val="Arial"/>
      <family val="2"/>
    </font>
    <font>
      <sz val="11"/>
      <name val="Arial"/>
      <family val="2"/>
    </font>
    <font>
      <b/>
      <sz val="11"/>
      <color theme="0"/>
      <name val="Arial"/>
      <family val="2"/>
    </font>
    <font>
      <b/>
      <u/>
      <sz val="11"/>
      <color theme="1"/>
      <name val="Arial"/>
      <family val="2"/>
    </font>
    <font>
      <sz val="11"/>
      <color theme="6"/>
      <name val="Arial"/>
      <family val="2"/>
    </font>
    <font>
      <i/>
      <sz val="11"/>
      <color theme="1"/>
      <name val="Arial"/>
      <family val="2"/>
    </font>
    <font>
      <b/>
      <sz val="11"/>
      <name val="Arial"/>
      <family val="2"/>
    </font>
    <font>
      <u/>
      <sz val="11"/>
      <color rgb="FF0070C0"/>
      <name val="Arial"/>
      <family val="2"/>
    </font>
  </fonts>
  <fills count="5">
    <fill>
      <patternFill patternType="none"/>
    </fill>
    <fill>
      <patternFill patternType="gray125"/>
    </fill>
    <fill>
      <patternFill patternType="solid">
        <fgColor rgb="FF0070C0"/>
        <bgColor indexed="64"/>
      </patternFill>
    </fill>
    <fill>
      <patternFill patternType="solid">
        <fgColor theme="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01">
    <xf numFmtId="0" fontId="0" fillId="0" borderId="0" xfId="0"/>
    <xf numFmtId="0" fontId="0" fillId="0" borderId="0" xfId="0" applyAlignment="1">
      <alignment horizontal="center"/>
    </xf>
    <xf numFmtId="0" fontId="3" fillId="0" borderId="0" xfId="0" applyFont="1"/>
    <xf numFmtId="0" fontId="4" fillId="0" borderId="4" xfId="0" applyFont="1" applyBorder="1"/>
    <xf numFmtId="0" fontId="3" fillId="0" borderId="0" xfId="0" applyFont="1" applyAlignment="1">
      <alignment horizontal="left"/>
    </xf>
    <xf numFmtId="3" fontId="3" fillId="0" borderId="0" xfId="0" applyNumberFormat="1" applyFont="1"/>
    <xf numFmtId="0" fontId="3" fillId="0" borderId="4" xfId="0" applyFont="1" applyBorder="1" applyAlignment="1">
      <alignment horizontal="left"/>
    </xf>
    <xf numFmtId="0" fontId="3" fillId="0" borderId="4" xfId="0" applyFont="1" applyBorder="1"/>
    <xf numFmtId="3" fontId="5" fillId="0" borderId="0" xfId="0" applyNumberFormat="1" applyFont="1"/>
    <xf numFmtId="0" fontId="6" fillId="4" borderId="1" xfId="0" applyFont="1" applyFill="1" applyBorder="1" applyAlignment="1">
      <alignment horizontal="left"/>
    </xf>
    <xf numFmtId="0" fontId="6" fillId="4" borderId="1" xfId="0" applyFont="1" applyFill="1" applyBorder="1" applyAlignment="1">
      <alignment horizontal="left" wrapText="1"/>
    </xf>
    <xf numFmtId="0" fontId="8" fillId="4" borderId="0" xfId="0" applyFont="1" applyFill="1"/>
    <xf numFmtId="0" fontId="11" fillId="4" borderId="0" xfId="0" applyFont="1" applyFill="1"/>
    <xf numFmtId="0" fontId="11" fillId="0" borderId="0" xfId="0" applyFont="1"/>
    <xf numFmtId="0" fontId="9" fillId="4" borderId="1" xfId="0" applyFont="1" applyFill="1" applyBorder="1"/>
    <xf numFmtId="0" fontId="3" fillId="0" borderId="0" xfId="0" applyFont="1" applyAlignment="1">
      <alignment wrapText="1"/>
    </xf>
    <xf numFmtId="0" fontId="3" fillId="0" borderId="1" xfId="0" applyFont="1" applyBorder="1" applyAlignment="1">
      <alignment horizontal="center"/>
    </xf>
    <xf numFmtId="0" fontId="3" fillId="0" borderId="1" xfId="0" applyFont="1" applyBorder="1" applyAlignment="1">
      <alignment horizontal="center" vertical="center" wrapText="1"/>
    </xf>
    <xf numFmtId="3" fontId="3" fillId="4" borderId="1" xfId="0" applyNumberFormat="1" applyFont="1" applyFill="1" applyBorder="1" applyAlignment="1">
      <alignment horizontal="center" wrapText="1"/>
    </xf>
    <xf numFmtId="0" fontId="13" fillId="4" borderId="0" xfId="2" applyFont="1" applyFill="1"/>
    <xf numFmtId="0" fontId="4" fillId="0" borderId="0" xfId="0" applyFont="1"/>
    <xf numFmtId="0" fontId="4" fillId="0" borderId="1" xfId="0" applyFont="1" applyBorder="1" applyAlignment="1">
      <alignment horizontal="left" vertical="center" wrapText="1"/>
    </xf>
    <xf numFmtId="0" fontId="13" fillId="0" borderId="0" xfId="2" applyFont="1"/>
    <xf numFmtId="0" fontId="3" fillId="0" borderId="0" xfId="0" applyFont="1" applyAlignment="1">
      <alignment horizontal="center"/>
    </xf>
    <xf numFmtId="0" fontId="3" fillId="0" borderId="5" xfId="0" applyFont="1" applyBorder="1" applyAlignment="1">
      <alignment horizontal="left"/>
    </xf>
    <xf numFmtId="3"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3" fillId="0" borderId="3" xfId="0" applyFont="1" applyBorder="1" applyAlignment="1">
      <alignment horizontal="left"/>
    </xf>
    <xf numFmtId="2" fontId="15" fillId="0" borderId="0" xfId="0" applyNumberFormat="1" applyFont="1"/>
    <xf numFmtId="0" fontId="16" fillId="2" borderId="0" xfId="0" applyFont="1" applyFill="1" applyAlignment="1">
      <alignment horizontal="center"/>
    </xf>
    <xf numFmtId="0" fontId="17" fillId="0" borderId="0" xfId="0" applyFont="1" applyAlignment="1">
      <alignment horizontal="left"/>
    </xf>
    <xf numFmtId="0" fontId="14" fillId="0" borderId="0" xfId="0" applyFont="1" applyAlignment="1">
      <alignment horizontal="left"/>
    </xf>
    <xf numFmtId="2" fontId="18" fillId="0" borderId="0" xfId="0" applyNumberFormat="1" applyFont="1"/>
    <xf numFmtId="0" fontId="19" fillId="0" borderId="0" xfId="0" applyFont="1" applyAlignment="1">
      <alignment horizontal="left"/>
    </xf>
    <xf numFmtId="0" fontId="17" fillId="0" borderId="0" xfId="0" applyFont="1"/>
    <xf numFmtId="0" fontId="3" fillId="0" borderId="1" xfId="0" applyFont="1" applyBorder="1" applyAlignment="1">
      <alignment horizontal="right"/>
    </xf>
    <xf numFmtId="2" fontId="18" fillId="0" borderId="0" xfId="0" applyNumberFormat="1" applyFont="1" applyAlignment="1">
      <alignment horizontal="right"/>
    </xf>
    <xf numFmtId="1" fontId="3" fillId="0" borderId="0" xfId="0" applyNumberFormat="1" applyFont="1" applyAlignment="1">
      <alignment horizontal="center"/>
    </xf>
    <xf numFmtId="0" fontId="3" fillId="0" borderId="2" xfId="0" applyFont="1" applyBorder="1" applyAlignment="1">
      <alignment horizontal="center"/>
    </xf>
    <xf numFmtId="3" fontId="3" fillId="0" borderId="0" xfId="0" applyNumberFormat="1" applyFont="1" applyAlignment="1">
      <alignment horizontal="right"/>
    </xf>
    <xf numFmtId="3" fontId="3" fillId="0" borderId="1" xfId="0" applyNumberFormat="1" applyFont="1" applyBorder="1" applyAlignment="1">
      <alignment horizontal="right"/>
    </xf>
    <xf numFmtId="3" fontId="3" fillId="0" borderId="2" xfId="0" applyNumberFormat="1" applyFont="1" applyBorder="1" applyAlignment="1">
      <alignment horizontal="right"/>
    </xf>
    <xf numFmtId="3" fontId="3" fillId="0" borderId="1" xfId="0" applyNumberFormat="1" applyFont="1" applyBorder="1"/>
    <xf numFmtId="164" fontId="3" fillId="0" borderId="1" xfId="1" applyNumberFormat="1" applyFont="1" applyFill="1" applyBorder="1" applyAlignment="1">
      <alignment horizontal="right"/>
    </xf>
    <xf numFmtId="164" fontId="3" fillId="0" borderId="0" xfId="1" applyNumberFormat="1" applyFont="1" applyFill="1" applyBorder="1" applyAlignment="1">
      <alignment horizontal="right"/>
    </xf>
    <xf numFmtId="164" fontId="3" fillId="0" borderId="1" xfId="1" applyNumberFormat="1" applyFont="1" applyBorder="1" applyAlignment="1">
      <alignment horizontal="right"/>
    </xf>
    <xf numFmtId="0" fontId="20" fillId="0" borderId="1" xfId="0" applyFont="1" applyBorder="1" applyAlignment="1">
      <alignment horizontal="center"/>
    </xf>
    <xf numFmtId="3" fontId="20" fillId="0" borderId="1" xfId="0" applyNumberFormat="1" applyFont="1" applyBorder="1" applyAlignment="1">
      <alignment horizontal="right"/>
    </xf>
    <xf numFmtId="0" fontId="3" fillId="3" borderId="1" xfId="0" applyFont="1" applyFill="1" applyBorder="1" applyAlignment="1">
      <alignment horizontal="center"/>
    </xf>
    <xf numFmtId="3" fontId="3" fillId="3" borderId="1" xfId="0" applyNumberFormat="1" applyFont="1" applyFill="1" applyBorder="1" applyAlignment="1">
      <alignment horizontal="right"/>
    </xf>
    <xf numFmtId="1" fontId="3" fillId="0" borderId="1" xfId="0" applyNumberFormat="1" applyFont="1" applyBorder="1" applyAlignment="1">
      <alignment horizontal="right"/>
    </xf>
    <xf numFmtId="1" fontId="4" fillId="0" borderId="1" xfId="0" applyNumberFormat="1" applyFont="1" applyBorder="1" applyAlignment="1">
      <alignment horizontal="right"/>
    </xf>
    <xf numFmtId="2" fontId="4" fillId="0" borderId="1" xfId="0" applyNumberFormat="1" applyFont="1" applyBorder="1" applyAlignment="1">
      <alignment horizontal="right"/>
    </xf>
    <xf numFmtId="3" fontId="3" fillId="4" borderId="1" xfId="0" applyNumberFormat="1" applyFont="1" applyFill="1" applyBorder="1" applyAlignment="1">
      <alignment horizontal="right" vertical="center" wrapText="1"/>
    </xf>
    <xf numFmtId="3" fontId="3" fillId="4" borderId="1" xfId="0" applyNumberFormat="1" applyFont="1" applyFill="1" applyBorder="1" applyAlignment="1">
      <alignment horizontal="right"/>
    </xf>
    <xf numFmtId="3" fontId="3" fillId="4" borderId="1" xfId="0" applyNumberFormat="1" applyFont="1" applyFill="1" applyBorder="1" applyAlignment="1">
      <alignment horizontal="right" wrapText="1"/>
    </xf>
    <xf numFmtId="0" fontId="13" fillId="0" borderId="0" xfId="2" applyFont="1" applyFill="1"/>
    <xf numFmtId="3" fontId="3" fillId="0" borderId="4" xfId="0" applyNumberFormat="1" applyFont="1" applyBorder="1"/>
    <xf numFmtId="0" fontId="6" fillId="0" borderId="1" xfId="0" applyFont="1" applyBorder="1" applyAlignment="1">
      <alignment horizontal="left" wrapText="1"/>
    </xf>
    <xf numFmtId="0" fontId="15" fillId="0" borderId="0" xfId="0" applyFont="1"/>
    <xf numFmtId="0" fontId="4"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1" fontId="14" fillId="0" borderId="0" xfId="0" applyNumberFormat="1" applyFont="1"/>
    <xf numFmtId="0" fontId="4" fillId="3" borderId="1" xfId="0" applyFont="1" applyFill="1" applyBorder="1" applyAlignment="1">
      <alignment horizontal="center" vertical="center" wrapText="1"/>
    </xf>
    <xf numFmtId="2" fontId="18" fillId="0" borderId="0" xfId="0" applyNumberFormat="1" applyFont="1" applyAlignment="1">
      <alignment horizontal="right" wrapText="1"/>
    </xf>
    <xf numFmtId="164" fontId="3" fillId="0" borderId="0" xfId="0" applyNumberFormat="1" applyFont="1"/>
    <xf numFmtId="3" fontId="14" fillId="0" borderId="0" xfId="0" applyNumberFormat="1" applyFont="1"/>
    <xf numFmtId="0" fontId="15" fillId="4" borderId="0" xfId="0" applyFont="1" applyFill="1"/>
    <xf numFmtId="0" fontId="21" fillId="4" borderId="1" xfId="2" applyFont="1" applyFill="1" applyBorder="1" applyAlignment="1">
      <alignment horizontal="left" vertical="center"/>
    </xf>
    <xf numFmtId="0" fontId="21" fillId="4" borderId="1" xfId="2" quotePrefix="1" applyFont="1" applyFill="1" applyBorder="1" applyAlignment="1">
      <alignment horizontal="left" vertical="center"/>
    </xf>
    <xf numFmtId="0" fontId="3" fillId="0" borderId="1" xfId="0" applyFont="1" applyBorder="1" applyAlignment="1">
      <alignment horizontal="left"/>
    </xf>
    <xf numFmtId="0" fontId="3" fillId="0" borderId="1" xfId="0" applyFont="1" applyBorder="1" applyAlignment="1">
      <alignment horizontal="center" vertical="center"/>
    </xf>
    <xf numFmtId="0" fontId="4" fillId="3" borderId="1" xfId="0" applyFont="1" applyFill="1" applyBorder="1" applyAlignment="1">
      <alignment horizontal="left" vertical="center" wrapText="1"/>
    </xf>
    <xf numFmtId="9" fontId="3" fillId="0" borderId="0" xfId="1" applyFont="1"/>
    <xf numFmtId="3" fontId="3" fillId="0" borderId="1" xfId="0" applyNumberFormat="1" applyFont="1" applyBorder="1" applyAlignment="1">
      <alignment wrapText="1"/>
    </xf>
    <xf numFmtId="0" fontId="6" fillId="4" borderId="0" xfId="0" applyFont="1" applyFill="1"/>
    <xf numFmtId="0" fontId="9" fillId="4" borderId="0" xfId="0" applyFont="1" applyFill="1"/>
    <xf numFmtId="0" fontId="7" fillId="4" borderId="0" xfId="0" applyFont="1" applyFill="1"/>
    <xf numFmtId="0" fontId="10" fillId="4" borderId="0" xfId="0" applyFont="1" applyFill="1"/>
    <xf numFmtId="0" fontId="6" fillId="4" borderId="1" xfId="0" applyFont="1" applyFill="1" applyBorder="1"/>
    <xf numFmtId="0" fontId="3" fillId="4" borderId="0" xfId="0" applyFont="1" applyFill="1"/>
    <xf numFmtId="0" fontId="3" fillId="4" borderId="0" xfId="0" applyFont="1" applyFill="1" applyAlignment="1">
      <alignment horizontal="left" wrapText="1"/>
    </xf>
    <xf numFmtId="0" fontId="14" fillId="4" borderId="0" xfId="0" applyFont="1" applyFill="1"/>
    <xf numFmtId="0" fontId="4"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3" fillId="4" borderId="0" xfId="2" applyFont="1" applyFill="1" applyAlignment="1">
      <alignment wrapText="1"/>
    </xf>
    <xf numFmtId="3" fontId="3" fillId="0" borderId="0" xfId="0" applyNumberFormat="1" applyFont="1" applyAlignment="1">
      <alignment wrapText="1"/>
    </xf>
    <xf numFmtId="9" fontId="15" fillId="0" borderId="1" xfId="1" applyFont="1" applyBorder="1" applyAlignment="1">
      <alignment horizontal="center" vertical="center" wrapText="1"/>
    </xf>
    <xf numFmtId="164" fontId="3" fillId="0" borderId="0" xfId="0" applyNumberFormat="1" applyFont="1" applyAlignment="1">
      <alignment horizontal="center"/>
    </xf>
    <xf numFmtId="0" fontId="3" fillId="4" borderId="1" xfId="0" applyFont="1" applyFill="1" applyBorder="1" applyAlignment="1">
      <alignment horizontal="left" vertical="top" wrapText="1"/>
    </xf>
    <xf numFmtId="165" fontId="14" fillId="0" borderId="0" xfId="0" applyNumberFormat="1" applyFont="1"/>
    <xf numFmtId="164" fontId="15" fillId="0" borderId="1" xfId="1" applyNumberFormat="1" applyFont="1" applyBorder="1" applyAlignment="1">
      <alignment horizontal="center" vertical="center" wrapText="1"/>
    </xf>
    <xf numFmtId="3" fontId="0" fillId="0" borderId="0" xfId="0" applyNumberFormat="1"/>
    <xf numFmtId="166" fontId="0" fillId="0" borderId="0" xfId="0" applyNumberFormat="1"/>
    <xf numFmtId="167" fontId="0" fillId="0" borderId="0" xfId="0" applyNumberFormat="1"/>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vertical="center" wrapText="1"/>
    </xf>
  </cellXfs>
  <cellStyles count="3">
    <cellStyle name="Hyperlink" xfId="2" builtinId="8"/>
    <cellStyle name="Normal" xfId="0" builtinId="0"/>
    <cellStyle name="Per cent" xfId="1" builtinId="5"/>
  </cellStyles>
  <dxfs count="7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Ex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Ex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Ex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Ex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Ex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Ex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Drivers of the change in Primary PGITT need between this year and last year</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Primary PGITT need between this year and last year</a:t>
          </a:r>
        </a:p>
      </cx:txPr>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strDim type="cat">
        <cx:f>_xlchart.v1.18</cx:f>
      </cx:strDim>
      <cx:numDim type="val">
        <cx:f>_xlchart.v1.19</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(Modern Foreign Languages)</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strDim type="cat">
        <cx:f>_xlchart.v1.20</cx:f>
      </cx:strDim>
      <cx:numDim type="val">
        <cx:f>_xlchart.v1.21</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(Geography)</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strDim type="cat">
        <cx:f>_xlchart.v1.22</cx:f>
      </cx:strDim>
      <cx:numDim type="val">
        <cx:f>_xlchart.v1.23</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(History)</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13.xml><?xml version="1.0" encoding="utf-8"?>
<cx:chartSpace xmlns:a="http://schemas.openxmlformats.org/drawingml/2006/main" xmlns:r="http://schemas.openxmlformats.org/officeDocument/2006/relationships" xmlns:cx="http://schemas.microsoft.com/office/drawing/2014/chartex">
  <cx:chartData>
    <cx:data id="0">
      <cx:strDim type="cat">
        <cx:f>_xlchart.v1.24</cx:f>
      </cx:strDim>
      <cx:numDim type="val">
        <cx:f>_xlchart.v1.25</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 </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(Art and Design)</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14.xml><?xml version="1.0" encoding="utf-8"?>
<cx:chartSpace xmlns:a="http://schemas.openxmlformats.org/drawingml/2006/main" xmlns:r="http://schemas.openxmlformats.org/officeDocument/2006/relationships" xmlns:cx="http://schemas.microsoft.com/office/drawing/2014/chartex">
  <cx:chartData>
    <cx:data id="0">
      <cx:strDim type="cat">
        <cx:f>_xlchart.v1.26</cx:f>
      </cx:strDim>
      <cx:numDim type="val">
        <cx:f>_xlchart.v1.27</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(Business Studies)</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15.xml><?xml version="1.0" encoding="utf-8"?>
<cx:chartSpace xmlns:a="http://schemas.openxmlformats.org/drawingml/2006/main" xmlns:r="http://schemas.openxmlformats.org/officeDocument/2006/relationships" xmlns:cx="http://schemas.microsoft.com/office/drawing/2014/chartex">
  <cx:chartData>
    <cx:data id="0">
      <cx:strDim type="cat">
        <cx:f>_xlchart.v1.28</cx:f>
      </cx:strDim>
      <cx:numDim type="val">
        <cx:f>_xlchart.v1.29</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(Design and Technology)</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16.xml><?xml version="1.0" encoding="utf-8"?>
<cx:chartSpace xmlns:a="http://schemas.openxmlformats.org/drawingml/2006/main" xmlns:r="http://schemas.openxmlformats.org/officeDocument/2006/relationships" xmlns:cx="http://schemas.microsoft.com/office/drawing/2014/chartex">
  <cx:chartData>
    <cx:data id="0">
      <cx:strDim type="cat">
        <cx:f>_xlchart.v1.30</cx:f>
      </cx:strDim>
      <cx:numDim type="val">
        <cx:f>_xlchart.v1.31</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(Drama)</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17.xml><?xml version="1.0" encoding="utf-8"?>
<cx:chartSpace xmlns:a="http://schemas.openxmlformats.org/drawingml/2006/main" xmlns:r="http://schemas.openxmlformats.org/officeDocument/2006/relationships" xmlns:cx="http://schemas.microsoft.com/office/drawing/2014/chartex">
  <cx:chartData>
    <cx:data id="0">
      <cx:strDim type="cat">
        <cx:f>_xlchart.v1.32</cx:f>
      </cx:strDim>
      <cx:numDim type="val">
        <cx:f>_xlchart.v1.33</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(Music)</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18.xml><?xml version="1.0" encoding="utf-8"?>
<cx:chartSpace xmlns:a="http://schemas.openxmlformats.org/drawingml/2006/main" xmlns:r="http://schemas.openxmlformats.org/officeDocument/2006/relationships" xmlns:cx="http://schemas.microsoft.com/office/drawing/2014/chartex">
  <cx:chartData>
    <cx:data id="0">
      <cx:strDim type="cat">
        <cx:f>_xlchart.v1.34</cx:f>
      </cx:strDim>
      <cx:numDim type="val">
        <cx:f>_xlchart.v1.35</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(Others)</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19.xml><?xml version="1.0" encoding="utf-8"?>
<cx:chartSpace xmlns:a="http://schemas.openxmlformats.org/drawingml/2006/main" xmlns:r="http://schemas.openxmlformats.org/officeDocument/2006/relationships" xmlns:cx="http://schemas.microsoft.com/office/drawing/2014/chartex">
  <cx:chartData>
    <cx:data id="0">
      <cx:strDim type="cat">
        <cx:f>_xlchart.v1.36</cx:f>
      </cx:strDim>
      <cx:numDim type="val">
        <cx:f>_xlchart.v1.37</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(Physical Education)</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title pos="t" align="ctr" overlay="0">
      <cx:tx>
        <cx:txData>
          <cx:v>Drivers of the change in Secondary PGITT need between this year and last year</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Secondary PGITT need between this year and last year</a:t>
          </a:r>
        </a:p>
      </cx:txPr>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20.xml><?xml version="1.0" encoding="utf-8"?>
<cx:chartSpace xmlns:a="http://schemas.openxmlformats.org/drawingml/2006/main" xmlns:r="http://schemas.openxmlformats.org/officeDocument/2006/relationships" xmlns:cx="http://schemas.microsoft.com/office/drawing/2014/chartex">
  <cx:chartData>
    <cx:data id="0">
      <cx:strDim type="cat">
        <cx:f>_xlchart.v1.38</cx:f>
      </cx:strDim>
      <cx:numDim type="val">
        <cx:f>_xlchart.v1.39</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(Religious Education)</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(Mathematics)</a:t>
            </a:r>
            <a:endPar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endParaRP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(Biology)</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(Chemistry)</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_xlchart.v1.10</cx:f>
      </cx:strDim>
      <cx:numDim type="val">
        <cx:f>_xlchart.v1.11</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(Physics)</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_xlchart.v1.12</cx:f>
      </cx:strDim>
      <cx:numDim type="val">
        <cx:f>_xlchart.v1.13</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(Computing)</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_xlchart.v1.14</cx:f>
      </cx:strDim>
      <cx:numDim type="val">
        <cx:f>_xlchart.v1.15</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(English)</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_xlchart.v1.16</cx:f>
      </cx:strDim>
      <cx:numDim type="val">
        <cx:f>_xlchart.v1.17</cx:f>
      </cx:numDim>
    </cx:data>
  </cx:chartData>
  <cx:chart>
    <cx:title pos="t" align="ctr" overlay="0">
      <cx:tx>
        <cx:rich>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Drivers of the change in PGITT </a:t>
            </a:r>
            <a:r>
              <a:rPr lang="en-GB" sz="1400" b="0" i="0" u="none" strike="noStrike" baseline="0">
                <a:solidFill>
                  <a:sysClr val="windowText" lastClr="000000">
                    <a:lumMod val="65000"/>
                    <a:lumOff val="35000"/>
                  </a:sysClr>
                </a:solidFill>
                <a:effectLst/>
                <a:latin typeface="Arial" panose="020B0604020202020204" pitchFamily="34" charset="0"/>
                <a:ea typeface="Calibri" panose="020F0502020204030204" pitchFamily="34" charset="0"/>
                <a:cs typeface="Arial" panose="020B0604020202020204" pitchFamily="34" charset="0"/>
              </a:rPr>
              <a:t>need</a:t>
            </a: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 between this year and last year</a:t>
            </a:r>
          </a:p>
          <a:p>
            <a:pPr algn="ctr" rtl="0">
              <a:defRPr>
                <a:latin typeface="Arial" panose="020B0604020202020204" pitchFamily="34" charset="0"/>
                <a:ea typeface="Arial" panose="020B0604020202020204" pitchFamily="34" charset="0"/>
                <a:cs typeface="Arial" panose="020B0604020202020204" pitchFamily="34" charset="0"/>
              </a:defRPr>
            </a:pPr>
            <a:r>
              <a:rPr lang="en-GB" sz="14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(Classics)</a:t>
            </a:r>
          </a:p>
        </cx:rich>
      </cx:tx>
    </cx:title>
    <cx:plotArea>
      <cx:plotAreaRegion>
        <cx:series layoutId="waterfall" uniqueId="{1DD46C5C-9298-4351-B5C4-017D35E3BF5E}">
          <cx:dataLabels pos="outEnd">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visibility seriesName="0" categoryName="0" value="1"/>
          </cx:dataLabels>
          <cx:dataId val="0"/>
          <cx:layoutPr>
            <cx:subtotals>
              <cx:idx val="0"/>
              <cx:idx val="9"/>
            </cx:subtotals>
          </cx:layoutPr>
        </cx:series>
      </cx:plotAreaRegion>
      <cx:axis id="0">
        <cx:catScaling gapWidth="0.5"/>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axis id="1">
        <cx:valScaling/>
        <cx:majorGridlines/>
        <cx:tickLabels/>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axis>
    </cx:plotArea>
    <cx:legend pos="t" align="ctr" overlay="0">
      <cx:txPr>
        <a:bodyPr vertOverflow="overflow" horzOverflow="overflow" wrap="square" lIns="0" tIns="0" rIns="0" bIns="0"/>
        <a:lstStyle/>
        <a:p>
          <a:pPr algn="ctr" rtl="0">
            <a:defRPr sz="12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a:latin typeface="Arial" panose="020B0604020202020204" pitchFamily="34" charset="0"/>
            <a:cs typeface="Arial" panose="020B0604020202020204" pitchFamily="34" charset="0"/>
          </a:endParaRPr>
        </a:p>
      </cx:txPr>
    </cx:legend>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_rels/drawing10.xml.rels><?xml version="1.0" encoding="UTF-8" standalone="yes"?>
<Relationships xmlns="http://schemas.openxmlformats.org/package/2006/relationships"><Relationship Id="rId1" Type="http://schemas.microsoft.com/office/2014/relationships/chartEx" Target="../charts/chartEx10.xml"/></Relationships>
</file>

<file path=xl/drawings/_rels/drawing11.xml.rels><?xml version="1.0" encoding="UTF-8" standalone="yes"?>
<Relationships xmlns="http://schemas.openxmlformats.org/package/2006/relationships"><Relationship Id="rId1" Type="http://schemas.microsoft.com/office/2014/relationships/chartEx" Target="../charts/chartEx11.xml"/></Relationships>
</file>

<file path=xl/drawings/_rels/drawing12.xml.rels><?xml version="1.0" encoding="UTF-8" standalone="yes"?>
<Relationships xmlns="http://schemas.openxmlformats.org/package/2006/relationships"><Relationship Id="rId1" Type="http://schemas.microsoft.com/office/2014/relationships/chartEx" Target="../charts/chartEx12.xml"/></Relationships>
</file>

<file path=xl/drawings/_rels/drawing13.xml.rels><?xml version="1.0" encoding="UTF-8" standalone="yes"?>
<Relationships xmlns="http://schemas.openxmlformats.org/package/2006/relationships"><Relationship Id="rId1" Type="http://schemas.microsoft.com/office/2014/relationships/chartEx" Target="../charts/chartEx13.xml"/></Relationships>
</file>

<file path=xl/drawings/_rels/drawing14.xml.rels><?xml version="1.0" encoding="UTF-8" standalone="yes"?>
<Relationships xmlns="http://schemas.openxmlformats.org/package/2006/relationships"><Relationship Id="rId1" Type="http://schemas.microsoft.com/office/2014/relationships/chartEx" Target="../charts/chartEx14.xml"/></Relationships>
</file>

<file path=xl/drawings/_rels/drawing15.xml.rels><?xml version="1.0" encoding="UTF-8" standalone="yes"?>
<Relationships xmlns="http://schemas.openxmlformats.org/package/2006/relationships"><Relationship Id="rId1" Type="http://schemas.microsoft.com/office/2014/relationships/chartEx" Target="../charts/chartEx15.xml"/></Relationships>
</file>

<file path=xl/drawings/_rels/drawing16.xml.rels><?xml version="1.0" encoding="UTF-8" standalone="yes"?>
<Relationships xmlns="http://schemas.openxmlformats.org/package/2006/relationships"><Relationship Id="rId1" Type="http://schemas.microsoft.com/office/2014/relationships/chartEx" Target="../charts/chartEx16.xml"/></Relationships>
</file>

<file path=xl/drawings/_rels/drawing17.xml.rels><?xml version="1.0" encoding="UTF-8" standalone="yes"?>
<Relationships xmlns="http://schemas.openxmlformats.org/package/2006/relationships"><Relationship Id="rId1" Type="http://schemas.microsoft.com/office/2014/relationships/chartEx" Target="../charts/chartEx17.xml"/></Relationships>
</file>

<file path=xl/drawings/_rels/drawing18.xml.rels><?xml version="1.0" encoding="UTF-8" standalone="yes"?>
<Relationships xmlns="http://schemas.openxmlformats.org/package/2006/relationships"><Relationship Id="rId1" Type="http://schemas.microsoft.com/office/2014/relationships/chartEx" Target="../charts/chartEx18.xml"/></Relationships>
</file>

<file path=xl/drawings/_rels/drawing19.xml.rels><?xml version="1.0" encoding="UTF-8" standalone="yes"?>
<Relationships xmlns="http://schemas.openxmlformats.org/package/2006/relationships"><Relationship Id="rId1" Type="http://schemas.microsoft.com/office/2014/relationships/chartEx" Target="../charts/chartEx19.xml"/></Relationships>
</file>

<file path=xl/drawings/_rels/drawing2.xml.rels><?xml version="1.0" encoding="UTF-8" standalone="yes"?>
<Relationships xmlns="http://schemas.openxmlformats.org/package/2006/relationships"><Relationship Id="rId1" Type="http://schemas.microsoft.com/office/2014/relationships/chartEx" Target="../charts/chartEx2.xml"/></Relationships>
</file>

<file path=xl/drawings/_rels/drawing20.xml.rels><?xml version="1.0" encoding="UTF-8" standalone="yes"?>
<Relationships xmlns="http://schemas.openxmlformats.org/package/2006/relationships"><Relationship Id="rId1" Type="http://schemas.microsoft.com/office/2014/relationships/chartEx" Target="../charts/chartEx20.xml"/></Relationships>
</file>

<file path=xl/drawings/_rels/drawing3.xml.rels><?xml version="1.0" encoding="UTF-8" standalone="yes"?>
<Relationships xmlns="http://schemas.openxmlformats.org/package/2006/relationships"><Relationship Id="rId1" Type="http://schemas.microsoft.com/office/2014/relationships/chartEx" Target="../charts/chartEx3.xml"/></Relationships>
</file>

<file path=xl/drawings/_rels/drawing4.xml.rels><?xml version="1.0" encoding="UTF-8" standalone="yes"?>
<Relationships xmlns="http://schemas.openxmlformats.org/package/2006/relationships"><Relationship Id="rId1" Type="http://schemas.microsoft.com/office/2014/relationships/chartEx" Target="../charts/chartEx4.xml"/></Relationships>
</file>

<file path=xl/drawings/_rels/drawing5.xml.rels><?xml version="1.0" encoding="UTF-8" standalone="yes"?>
<Relationships xmlns="http://schemas.openxmlformats.org/package/2006/relationships"><Relationship Id="rId1" Type="http://schemas.microsoft.com/office/2014/relationships/chartEx" Target="../charts/chartEx5.xml"/></Relationships>
</file>

<file path=xl/drawings/_rels/drawing6.xml.rels><?xml version="1.0" encoding="UTF-8" standalone="yes"?>
<Relationships xmlns="http://schemas.openxmlformats.org/package/2006/relationships"><Relationship Id="rId1" Type="http://schemas.microsoft.com/office/2014/relationships/chartEx" Target="../charts/chartEx6.xml"/></Relationships>
</file>

<file path=xl/drawings/_rels/drawing7.xml.rels><?xml version="1.0" encoding="UTF-8" standalone="yes"?>
<Relationships xmlns="http://schemas.openxmlformats.org/package/2006/relationships"><Relationship Id="rId1" Type="http://schemas.microsoft.com/office/2014/relationships/chartEx" Target="../charts/chartEx7.xml"/></Relationships>
</file>

<file path=xl/drawings/_rels/drawing8.xml.rels><?xml version="1.0" encoding="UTF-8" standalone="yes"?>
<Relationships xmlns="http://schemas.openxmlformats.org/package/2006/relationships"><Relationship Id="rId1" Type="http://schemas.microsoft.com/office/2014/relationships/chartEx" Target="../charts/chartEx8.xml"/></Relationships>
</file>

<file path=xl/drawings/_rels/drawing9.xml.rels><?xml version="1.0" encoding="UTF-8" standalone="yes"?>
<Relationships xmlns="http://schemas.openxmlformats.org/package/2006/relationships"><Relationship Id="rId1" Type="http://schemas.microsoft.com/office/2014/relationships/chartEx" Target="../charts/chartEx9.xml"/></Relationships>
</file>

<file path=xl/drawings/drawing1.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99</xdr:row>
      <xdr:rowOff>130257</xdr:rowOff>
    </xdr:to>
    <mc:AlternateContent xmlns:mc="http://schemas.openxmlformats.org/markup-compatibility/2006">
      <mc:Choice xmlns:cx1="http://schemas.microsoft.com/office/drawing/2015/9/8/chartex" Requires="cx1">
        <xdr:graphicFrame macro="">
          <xdr:nvGraphicFramePr>
            <xdr:cNvPr id="3" name="Chart 1">
              <a:extLst>
                <a:ext uri="{FF2B5EF4-FFF2-40B4-BE49-F238E27FC236}">
                  <a16:creationId xmlns:a16="http://schemas.microsoft.com/office/drawing/2014/main" id="{FA32494F-DD13-BF7D-6BEE-C937D80122A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7006247" y="13124799"/>
              <a:ext cx="8230332" cy="5160108"/>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6" name="Chart 1">
              <a:extLst>
                <a:ext uri="{FF2B5EF4-FFF2-40B4-BE49-F238E27FC236}">
                  <a16:creationId xmlns:a16="http://schemas.microsoft.com/office/drawing/2014/main" id="{8582B540-E257-4424-B079-2F42CABCC27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1.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5" name="Chart 1">
              <a:extLst>
                <a:ext uri="{FF2B5EF4-FFF2-40B4-BE49-F238E27FC236}">
                  <a16:creationId xmlns:a16="http://schemas.microsoft.com/office/drawing/2014/main" id="{2CB3A492-CBA7-4E95-9D8D-883F5F1EF8F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5" name="Chart 1">
              <a:extLst>
                <a:ext uri="{FF2B5EF4-FFF2-40B4-BE49-F238E27FC236}">
                  <a16:creationId xmlns:a16="http://schemas.microsoft.com/office/drawing/2014/main" id="{0AA7B4F3-429A-456D-AD18-FC24E91EF5D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3.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5" name="Chart 1">
              <a:extLst>
                <a:ext uri="{FF2B5EF4-FFF2-40B4-BE49-F238E27FC236}">
                  <a16:creationId xmlns:a16="http://schemas.microsoft.com/office/drawing/2014/main" id="{FDCFA3D9-AE76-4EBF-B698-7681C1B126A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4.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6" name="Chart 1">
              <a:extLst>
                <a:ext uri="{FF2B5EF4-FFF2-40B4-BE49-F238E27FC236}">
                  <a16:creationId xmlns:a16="http://schemas.microsoft.com/office/drawing/2014/main" id="{6A4A0EFF-B037-4C21-AF56-890BC5F2C5D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6" name="Chart 1">
              <a:extLst>
                <a:ext uri="{FF2B5EF4-FFF2-40B4-BE49-F238E27FC236}">
                  <a16:creationId xmlns:a16="http://schemas.microsoft.com/office/drawing/2014/main" id="{15B4AF1B-26DE-462E-A62A-F1183D0A1FB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6.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6" name="Chart 1">
              <a:extLst>
                <a:ext uri="{FF2B5EF4-FFF2-40B4-BE49-F238E27FC236}">
                  <a16:creationId xmlns:a16="http://schemas.microsoft.com/office/drawing/2014/main" id="{B2DC4E2C-EF66-4ABD-8F39-E04F5396FE0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7.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5" name="Chart 1">
              <a:extLst>
                <a:ext uri="{FF2B5EF4-FFF2-40B4-BE49-F238E27FC236}">
                  <a16:creationId xmlns:a16="http://schemas.microsoft.com/office/drawing/2014/main" id="{83C439CF-937C-4CC0-B557-E21F290BFBA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8.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5" name="Chart 1">
              <a:extLst>
                <a:ext uri="{FF2B5EF4-FFF2-40B4-BE49-F238E27FC236}">
                  <a16:creationId xmlns:a16="http://schemas.microsoft.com/office/drawing/2014/main" id="{14967B08-10E8-44BC-85E2-05C6A42F4BB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9.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5" name="Chart 1">
              <a:extLst>
                <a:ext uri="{FF2B5EF4-FFF2-40B4-BE49-F238E27FC236}">
                  <a16:creationId xmlns:a16="http://schemas.microsoft.com/office/drawing/2014/main" id="{C85B8A84-262F-4768-BE33-2949B6E320F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4</xdr:col>
      <xdr:colOff>35944</xdr:colOff>
      <xdr:row>5</xdr:row>
      <xdr:rowOff>87300</xdr:rowOff>
    </xdr:from>
    <xdr:to>
      <xdr:col>17</xdr:col>
      <xdr:colOff>153424</xdr:colOff>
      <xdr:row>34</xdr:row>
      <xdr:rowOff>170594</xdr:rowOff>
    </xdr:to>
    <mc:AlternateContent xmlns:mc="http://schemas.openxmlformats.org/markup-compatibility/2006">
      <mc:Choice xmlns:cx1="http://schemas.microsoft.com/office/drawing/2015/9/8/chartex" Requires="cx1">
        <xdr:graphicFrame macro="">
          <xdr:nvGraphicFramePr>
            <xdr:cNvPr id="4" name="Chart 1">
              <a:extLst>
                <a:ext uri="{FF2B5EF4-FFF2-40B4-BE49-F238E27FC236}">
                  <a16:creationId xmlns:a16="http://schemas.microsoft.com/office/drawing/2014/main" id="{3BB0587C-6985-4406-89E4-9CCB7F4DC78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436744" y="1039800"/>
              <a:ext cx="8128005" cy="5607794"/>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20.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6" name="Chart 1">
              <a:extLst>
                <a:ext uri="{FF2B5EF4-FFF2-40B4-BE49-F238E27FC236}">
                  <a16:creationId xmlns:a16="http://schemas.microsoft.com/office/drawing/2014/main" id="{255911D9-977A-4F4A-8A06-51B5BF2721F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10" name="Chart 1">
              <a:extLst>
                <a:ext uri="{FF2B5EF4-FFF2-40B4-BE49-F238E27FC236}">
                  <a16:creationId xmlns:a16="http://schemas.microsoft.com/office/drawing/2014/main" id="{D0567B43-79CE-4897-9C5C-161AE99040F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34324"/>
              <a:ext cx="8230332"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8" name="Chart 1">
              <a:extLst>
                <a:ext uri="{FF2B5EF4-FFF2-40B4-BE49-F238E27FC236}">
                  <a16:creationId xmlns:a16="http://schemas.microsoft.com/office/drawing/2014/main" id="{B06B5CA5-C673-4260-83A1-10CDE8A3F18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5" name="Chart 1">
              <a:extLst>
                <a:ext uri="{FF2B5EF4-FFF2-40B4-BE49-F238E27FC236}">
                  <a16:creationId xmlns:a16="http://schemas.microsoft.com/office/drawing/2014/main" id="{A70D96CA-C455-4C98-A0D3-29F2BD8802E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BAD0E026-1923-448D-9FB6-41CE8CAED96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5" name="Chart 1">
              <a:extLst>
                <a:ext uri="{FF2B5EF4-FFF2-40B4-BE49-F238E27FC236}">
                  <a16:creationId xmlns:a16="http://schemas.microsoft.com/office/drawing/2014/main" id="{11D1BB98-002F-45C8-B507-A2645437031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6" name="Chart 1">
              <a:extLst>
                <a:ext uri="{FF2B5EF4-FFF2-40B4-BE49-F238E27FC236}">
                  <a16:creationId xmlns:a16="http://schemas.microsoft.com/office/drawing/2014/main" id="{540B4E72-5D1E-4DC7-B78C-1B2A12B92C1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4</xdr:col>
      <xdr:colOff>24422</xdr:colOff>
      <xdr:row>71</xdr:row>
      <xdr:rowOff>227949</xdr:rowOff>
    </xdr:from>
    <xdr:to>
      <xdr:col>17</xdr:col>
      <xdr:colOff>244229</xdr:colOff>
      <xdr:row>100</xdr:row>
      <xdr:rowOff>130257</xdr:rowOff>
    </xdr:to>
    <mc:AlternateContent xmlns:mc="http://schemas.openxmlformats.org/markup-compatibility/2006">
      <mc:Choice xmlns:cx1="http://schemas.microsoft.com/office/drawing/2015/9/8/chartex" Requires="cx1">
        <xdr:graphicFrame macro="">
          <xdr:nvGraphicFramePr>
            <xdr:cNvPr id="6" name="Chart 1">
              <a:extLst>
                <a:ext uri="{FF2B5EF4-FFF2-40B4-BE49-F238E27FC236}">
                  <a16:creationId xmlns:a16="http://schemas.microsoft.com/office/drawing/2014/main" id="{E4BC8A4F-5DF8-46C9-9E2E-E135C493DF0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6977672" y="13124799"/>
              <a:ext cx="8258907" cy="5341083"/>
            </a:xfrm>
            <a:prstGeom prst="rect">
              <a:avLst/>
            </a:prstGeom>
            <a:solidFill>
              <a:prstClr val="white"/>
            </a:solidFill>
            <a:ln w="1">
              <a:solidFill>
                <a:prstClr val="green"/>
              </a:solidFill>
            </a:ln>
          </xdr:spPr>
          <xdr:txBody>
            <a:bodyPr vertOverflow="clip" horzOverflow="clip"/>
            <a:lstStyle/>
            <a:p>
              <a:r>
                <a:rPr lang="en-GB" sz="1100"/>
                <a:t>This chart isn’t available in your version of Excel.
Editing this shape or saving this workbook into a different file format will permanently break the chart.</a:t>
              </a:r>
            </a:p>
          </xdr:txBody>
        </xdr:sp>
      </mc:Fallback>
    </mc:AlternateContent>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TWMteamlimitedaccess/Shared%20Documents/General/2025%20docs%20(26-27%20targets)/TWM%20itself/2025_TWM_v1.1.xlsx" TargetMode="External"/><Relationship Id="rId2" Type="http://schemas.openxmlformats.org/officeDocument/2006/relationships/externalLinkPath" Target="https://educationgovuk.sharepoint.com/sites/TWMteamlimitedaccess/Shared%20Documents/General/2025%20docs%20(26-27%20targets)/TWM%20itself/2025_TWM_v1.1.xlsx" TargetMode="External"/><Relationship Id="rId1" Type="http://schemas.openxmlformats.org/officeDocument/2006/relationships/externalLinkPath" Target="/sites/TWMteamlimitedaccess/Shared%20Documents/General/2025%20docs%20(26-27%20targets)/TWM%20itself/2025_TWM_v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wi6-4ADiP0e2n2cLLtSTGWjJNwzm3h1Hqwqp7Dgy2HWI3OW1tbs-R44dF_3KEPDK" itemId="01OQTQC7GBAVZCUMQBBVGKK2HLOF2XON33">
      <xxl21:absoluteUrl r:id="rId2"/>
      <xxl21:relativeUrl r:id="rId3"/>
    </xxl21:alternateUrls>
    <sheetNames>
      <sheetName val="IMPORTANT AD HOC RULES 2025"/>
      <sheetName val="HOW DO I &gt;&gt;&gt;&gt;&gt;&gt;"/>
      <sheetName val="Info"/>
      <sheetName val="Flows"/>
      <sheetName val="Reporting timings"/>
      <sheetName val="Timings"/>
      <sheetName val="Assumptions"/>
      <sheetName val="How do calculations work"/>
      <sheetName val="Note_on_NamedRanges"/>
      <sheetName val="List of model limitations"/>
      <sheetName val="Where does data come from"/>
      <sheetName val="International recruits"/>
      <sheetName val="Policies Latest"/>
      <sheetName val="IMPORTANT - Logic checks"/>
      <sheetName val="QA auto checker"/>
      <sheetName val="2025 TWM task list"/>
      <sheetName val="QA checklist Francine"/>
      <sheetName val="QA_checklist_for_TWM"/>
      <sheetName val="&gt;&gt;&gt;&gt;&gt;&gt;&gt;&gt;&gt;&gt;&gt;&gt; BREAK - Scenarios"/>
      <sheetName val="Version_tracker - KEEP UPDATED"/>
      <sheetName val="Scenario Testing tab"/>
      <sheetName val="Scenario testing TARGETS"/>
      <sheetName val="Scenarios early July"/>
      <sheetName val="Supply Testing - Early July"/>
      <sheetName val="PGITT Testing - Early July"/>
      <sheetName val="Supply Testing - BLANK TEMPLATE"/>
      <sheetName val="PGITT Testing - BLANK TEMPLATE"/>
      <sheetName val="Status 3rd July"/>
      <sheetName val="&gt;&gt;&gt;&gt;&gt;&gt;&gt;&gt;&gt;&gt;&gt;&gt; BREAK - Inputs"/>
      <sheetName val="Model_Data"/>
      <sheetName val="Policy_impacts"/>
      <sheetName val="Input_ITT_forecasts"/>
      <sheetName val="Input_leaver_forecasts"/>
      <sheetName val="Input_nonITT_entrant_forecasts"/>
      <sheetName val="PGITT recruitment cohort sizes "/>
      <sheetName val="employment rates"/>
      <sheetName val="Why has physics target fallen"/>
      <sheetName val="&gt;&gt;&gt;&gt;&gt;&gt;&gt;&gt;&gt;&gt;&gt;&gt; BREAK - Target ins"/>
      <sheetName val="Input_nonITT_entrant_trajectory"/>
      <sheetName val="Input_ITT_targets &amp; UGITT traj"/>
      <sheetName val="Converting teachers retained"/>
      <sheetName val="Input_leaver_trajectory"/>
      <sheetName val="Charts for target meeting"/>
      <sheetName val="&gt;&gt;&gt;&gt;&gt;&gt;&gt;&gt;&gt;&gt;&gt;&gt; BREAK - Supply cal"/>
      <sheetName val="Calc_ITT_forecasts_to_NQTs"/>
      <sheetName val="QTS pledge"/>
      <sheetName val="Actual_v_Calculated_adjustments"/>
      <sheetName val="Teacher_need_PRI"/>
      <sheetName val="Teacher_need_SEC"/>
      <sheetName val="6.5k pledge growth policy"/>
      <sheetName val="Teacher_supply_PRI_forecasts"/>
      <sheetName val="Forecasts PRI 24 vs 25"/>
      <sheetName val="QA checklist Olly"/>
      <sheetName val="Teacher_supply_SEC_forecasts"/>
      <sheetName val="Sheet1"/>
      <sheetName val="Growth since 202324"/>
      <sheetName val="Forecasts SEC 24 vs 25"/>
      <sheetName val="Gap_calculations"/>
      <sheetName val="&gt;&gt;&gt;&gt;&gt;&gt;&gt;&gt;&gt;&gt;&gt;&gt; BREAK - Targets"/>
      <sheetName val="Calc_ITT_targets_to_NQTs"/>
      <sheetName val="Teacher_supply_PRI_targets"/>
      <sheetName val="Teacher_supply_SEC_targets"/>
      <sheetName val="No_gap_ITT_PRI_targets_NEW"/>
      <sheetName val="No_gap_ITT_SEC_targets_NEW"/>
      <sheetName val="PGITT targets collation"/>
      <sheetName val="PGITT targets wout adjustment"/>
      <sheetName val="QA - Targets under D vs S"/>
      <sheetName val="Charts targets &amp; adjustmnts TAR"/>
      <sheetName val="Targets &amp; trajectories series"/>
      <sheetName val="Targets this yr last yr"/>
      <sheetName val="&gt;&gt;&gt;&gt;&gt;&gt;&gt;&gt;&gt;&gt;&gt;&gt; BREAK - Output EX"/>
      <sheetName val="Scorecard dashboard data"/>
      <sheetName val="Gap calculations table"/>
      <sheetName val="Outputs for bursary model"/>
      <sheetName val="Data for TWM tracker"/>
      <sheetName val="Data for SWIM model"/>
      <sheetName val="SCPM outputs"/>
      <sheetName val="Outputs for drivers analysis"/>
      <sheetName val="ECT teacher numbers"/>
      <sheetName val="ECT teacher numbers AMENDED"/>
      <sheetName val="&gt;&gt;&gt;&gt;&gt;&gt;&gt;&gt;&gt;&gt;&gt;&gt; BREAK - Outputs IN"/>
      <sheetName val="Entrant and leaver diagram"/>
      <sheetName val="ITT starts data"/>
      <sheetName val="Demand_vs_Supply_Charts"/>
      <sheetName val="ITT rates data charts"/>
      <sheetName val="Forecast charts"/>
      <sheetName val="Leaver rates w policies"/>
      <sheetName val="Entrant and leaver types TARG"/>
      <sheetName val="Summarise_supply_figures"/>
      <sheetName val="Charts pupil numbers &amp; demand"/>
      <sheetName val="Supply charts"/>
      <sheetName val="PTRs demand vs supply"/>
      <sheetName val="HoursTeachersRatio"/>
      <sheetName val="Entrants_Leavers_&amp;_stock_charts"/>
      <sheetName val="Leaver-entrants interplay"/>
      <sheetName val="Rainbow charts"/>
      <sheetName val="Historical data back to WWII"/>
      <sheetName val="Historical PTRs PRIM"/>
      <sheetName val="Historical PTRs SEC"/>
      <sheetName val="PTRs and Pupils charts"/>
      <sheetName val="PTRs and pupils longterm"/>
      <sheetName val="1997 onward numbers"/>
      <sheetName val="&gt;&gt;&gt;&gt;&gt;&gt;&gt;&gt;&gt;&gt;&gt;&gt; BREAK - Publicat"/>
      <sheetName val="Publication submission table"/>
      <sheetName val="Calc U55 leaver rates for pubn"/>
      <sheetName val="Input data tab for publication"/>
      <sheetName val="Publishable supply gap"/>
      <sheetName val="RANDOM OUTPUTS&gt;&gt;&gt;&gt;&gt;&gt;&gt;"/>
      <sheetName val="QA note targets "/>
      <sheetName val="QA No_gap_ITT_PRI_targets"/>
      <sheetName val="QA No_gap_ITT_SEC_1_targets"/>
      <sheetName val="QA No_gap_ITT_SEC_2_targets"/>
      <sheetName val="SUBNATIONAL TARGETS EXPERIMENT"/>
      <sheetName val="Subnational pupils"/>
      <sheetName val="Subnational target estimate"/>
      <sheetName val="ModelStructure_Lookups&amp;Lists"/>
      <sheetName val="&gt;&gt;&gt;&gt;&gt;&gt;&gt;&gt;&gt;&gt;&gt;&gt; BREAK - Adhocs"/>
      <sheetName val="TO DELETE&gt;&gt;&gt;&gt;"/>
      <sheetName val="MELISSA QA, HERE&gt;&gt;&gt;&gt;&gt;&gt;&gt;&gt;&gt;&gt;"/>
      <sheetName val="QA 1"/>
      <sheetName val="pupil numbers"/>
      <sheetName val="Bio and Mus"/>
      <sheetName val="Logic check ITT pay "/>
      <sheetName val="Model_map"/>
      <sheetName val="BREAK - Outputs"/>
      <sheetName val="Entrant and leaver types"/>
      <sheetName val="Target setting &gt;&gt;&gt;&gt;"/>
      <sheetName val="Testing - BLANK TEMPLATE"/>
      <sheetName val="SCPM if used standard app"/>
      <sheetName val="ECT teacher numbers Julian"/>
      <sheetName val="BREAK - PGITT targets"/>
      <sheetName val="Targets testing"/>
      <sheetName val="Leaver rate targets n forecasts"/>
      <sheetName val="QA of Alex's Sankey"/>
      <sheetName val="QA note 2"/>
      <sheetName val="Check target calcs"/>
      <sheetName val="Targets under demand vs supply"/>
      <sheetName val="Expected performance vs targets"/>
      <sheetName val="PGITT need vs PGITT targets"/>
      <sheetName val="TARGETS"/>
      <sheetName val="Target_timeseries_charts"/>
      <sheetName val="Submission charts"/>
      <sheetName val="Target approach basic need"/>
      <sheetName val="YOY comparison"/>
      <sheetName val="Alex publication QA"/>
      <sheetName val="Extra teachers retained"/>
      <sheetName val="Target explanations recreat"/>
      <sheetName val="Target explanations March"/>
      <sheetName val="Physics explanation for publn"/>
      <sheetName val="Drivers of PGITT targets"/>
      <sheetName val="Sheet5"/>
      <sheetName val="Targets with and wout URA"/>
      <sheetName val="Targets table for EES publish"/>
      <sheetName val="YOY changes"/>
      <sheetName val="QA checklist on target setting"/>
      <sheetName val="BREAK (2)"/>
      <sheetName val="Historical_CalcNQTs_v_ActNQTs"/>
      <sheetName val="Historical_CalcStock_v_ActStock"/>
      <sheetName val="Pupil&amp;StockCharts_and_PTRs"/>
      <sheetName val="PGITT need"/>
      <sheetName val="No_gap_ITT_PRI_need_New"/>
      <sheetName val="No_gap_ITT_SEC_need_New"/>
      <sheetName val="No_gap_ITT_summary_tables"/>
      <sheetName val="QA note"/>
      <sheetName val="TEST"/>
      <sheetName val="QA No_gap_ITT_PRI"/>
      <sheetName val="QA No_gap_ITT_SEC_1"/>
      <sheetName val="QA No_gap_ITT_SEC_2"/>
      <sheetName val="Charts targets &amp; adjustm need"/>
      <sheetName val="Note to Kirsty "/>
      <sheetName val="Comparison of targets vs need"/>
      <sheetName val="Summarise_ITT_to_NQT"/>
      <sheetName val="Calc_ITT_forecasts_to_NQ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0">
          <cell r="F30">
            <v>4530</v>
          </cell>
        </row>
      </sheetData>
      <sheetData sheetId="22"/>
      <sheetData sheetId="23">
        <row r="19">
          <cell r="F19">
            <v>209835.68197477935</v>
          </cell>
        </row>
      </sheetData>
      <sheetData sheetId="24"/>
      <sheetData sheetId="25"/>
      <sheetData sheetId="26"/>
      <sheetData sheetId="27"/>
      <sheetData sheetId="28"/>
      <sheetData sheetId="29">
        <row r="20">
          <cell r="I20">
            <v>2608958.0628955518</v>
          </cell>
        </row>
      </sheetData>
      <sheetData sheetId="30"/>
      <sheetData sheetId="31">
        <row r="66">
          <cell r="D66">
            <v>9539</v>
          </cell>
        </row>
      </sheetData>
      <sheetData sheetId="32">
        <row r="28">
          <cell r="D28">
            <v>7.5157086277593932E-2</v>
          </cell>
        </row>
      </sheetData>
      <sheetData sheetId="33"/>
      <sheetData sheetId="34"/>
      <sheetData sheetId="35"/>
      <sheetData sheetId="36"/>
      <sheetData sheetId="37"/>
      <sheetData sheetId="38"/>
      <sheetData sheetId="39"/>
      <sheetData sheetId="40"/>
      <sheetData sheetId="41"/>
      <sheetData sheetId="42"/>
      <sheetData sheetId="43"/>
      <sheetData sheetId="44">
        <row r="54">
          <cell r="G54">
            <v>0.93522378645406201</v>
          </cell>
        </row>
      </sheetData>
      <sheetData sheetId="45"/>
      <sheetData sheetId="46">
        <row r="26">
          <cell r="M26">
            <v>-34.821793531860749</v>
          </cell>
        </row>
      </sheetData>
      <sheetData sheetId="47"/>
      <sheetData sheetId="48">
        <row r="350">
          <cell r="Q350">
            <v>210361.94247733831</v>
          </cell>
        </row>
      </sheetData>
      <sheetData sheetId="49"/>
      <sheetData sheetId="50">
        <row r="28">
          <cell r="S28">
            <v>7881.0387075165927</v>
          </cell>
        </row>
      </sheetData>
      <sheetData sheetId="51">
        <row r="9">
          <cell r="D9">
            <v>8.8742778087818247E-2</v>
          </cell>
        </row>
      </sheetData>
      <sheetData sheetId="52"/>
      <sheetData sheetId="53">
        <row r="18">
          <cell r="Q18">
            <v>210361.94247733831</v>
          </cell>
        </row>
      </sheetData>
      <sheetData sheetId="54"/>
      <sheetData sheetId="55"/>
      <sheetData sheetId="56">
        <row r="9">
          <cell r="D9">
            <v>0.1016726929910336</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ow r="12">
          <cell r="C12">
            <v>4074368</v>
          </cell>
        </row>
      </sheetData>
      <sheetData sheetId="76">
        <row r="15">
          <cell r="C15">
            <v>1672689.5</v>
          </cell>
        </row>
      </sheetData>
      <sheetData sheetId="77"/>
      <sheetData sheetId="78">
        <row r="14">
          <cell r="C14">
            <v>9337.3991444186831</v>
          </cell>
        </row>
      </sheetData>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09499-044E-4F4D-AF21-E87FA2CACE4D}">
  <dimension ref="A1:DV28"/>
  <sheetViews>
    <sheetView tabSelected="1" zoomScale="80" zoomScaleNormal="80" workbookViewId="0"/>
  </sheetViews>
  <sheetFormatPr defaultColWidth="8.7109375" defaultRowHeight="15" x14ac:dyDescent="0.25"/>
  <cols>
    <col min="1" max="1" width="26.5703125" style="67" bestFit="1" customWidth="1"/>
    <col min="2" max="2" width="138.5703125" style="67" customWidth="1"/>
    <col min="3" max="16384" width="8.7109375" style="12"/>
  </cols>
  <sheetData>
    <row r="1" spans="1:126" s="13" customFormat="1" ht="26.25" x14ac:dyDescent="0.4">
      <c r="A1" s="11" t="s">
        <v>47</v>
      </c>
      <c r="B1" s="67"/>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row>
    <row r="2" spans="1:126" s="13" customFormat="1" x14ac:dyDescent="0.25">
      <c r="A2" s="67"/>
      <c r="B2" s="67"/>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row>
    <row r="3" spans="1:126" s="13" customFormat="1" ht="15.75" x14ac:dyDescent="0.25">
      <c r="A3" s="14" t="s">
        <v>48</v>
      </c>
      <c r="B3" s="14" t="s">
        <v>49</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row>
    <row r="4" spans="1:126" s="13" customFormat="1" ht="15.75" x14ac:dyDescent="0.25">
      <c r="A4" s="68" t="s">
        <v>50</v>
      </c>
      <c r="B4" s="9" t="s">
        <v>51</v>
      </c>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row>
    <row r="5" spans="1:126" s="13" customFormat="1" ht="15.75" x14ac:dyDescent="0.25">
      <c r="A5" s="68" t="s">
        <v>0</v>
      </c>
      <c r="B5" s="9" t="s">
        <v>84</v>
      </c>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row>
    <row r="6" spans="1:126" s="13" customFormat="1" ht="15.75" x14ac:dyDescent="0.25">
      <c r="A6" s="68" t="s">
        <v>85</v>
      </c>
      <c r="B6" s="10" t="s">
        <v>86</v>
      </c>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row>
    <row r="7" spans="1:126" s="13" customFormat="1" ht="15.75" x14ac:dyDescent="0.25">
      <c r="A7" s="69" t="s">
        <v>2</v>
      </c>
      <c r="B7" s="10" t="s">
        <v>87</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row>
    <row r="8" spans="1:126" s="13" customFormat="1" ht="15.75" x14ac:dyDescent="0.25">
      <c r="A8" s="68" t="s">
        <v>52</v>
      </c>
      <c r="B8" s="10" t="s">
        <v>88</v>
      </c>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row>
    <row r="9" spans="1:126" s="13" customFormat="1" ht="15.75" x14ac:dyDescent="0.25">
      <c r="A9" s="69" t="s">
        <v>78</v>
      </c>
      <c r="B9" s="10" t="s">
        <v>89</v>
      </c>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row>
    <row r="10" spans="1:126" s="13" customFormat="1" ht="15.75" x14ac:dyDescent="0.25">
      <c r="A10" s="68" t="s">
        <v>11</v>
      </c>
      <c r="B10" s="10" t="s">
        <v>90</v>
      </c>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row>
    <row r="11" spans="1:126" s="13" customFormat="1" ht="15.75" x14ac:dyDescent="0.25">
      <c r="A11" s="68" t="s">
        <v>13</v>
      </c>
      <c r="B11" s="10" t="s">
        <v>91</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row>
    <row r="12" spans="1:126" s="13" customFormat="1" ht="15.75" x14ac:dyDescent="0.25">
      <c r="A12" s="68" t="s">
        <v>15</v>
      </c>
      <c r="B12" s="10" t="s">
        <v>92</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row>
    <row r="13" spans="1:126" s="13" customFormat="1" ht="15.75" x14ac:dyDescent="0.25">
      <c r="A13" s="68" t="s">
        <v>17</v>
      </c>
      <c r="B13" s="10" t="s">
        <v>93</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row>
    <row r="14" spans="1:126" s="13" customFormat="1" ht="15.75" x14ac:dyDescent="0.25">
      <c r="A14" s="68" t="s">
        <v>19</v>
      </c>
      <c r="B14" s="10" t="s">
        <v>94</v>
      </c>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row>
    <row r="15" spans="1:126" s="13" customFormat="1" ht="15.75" x14ac:dyDescent="0.25">
      <c r="A15" s="68" t="s">
        <v>21</v>
      </c>
      <c r="B15" s="10" t="s">
        <v>95</v>
      </c>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row>
    <row r="16" spans="1:126" s="13" customFormat="1" ht="15.75" x14ac:dyDescent="0.25">
      <c r="A16" s="68" t="s">
        <v>23</v>
      </c>
      <c r="B16" s="10" t="s">
        <v>96</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row>
    <row r="17" spans="1:126" s="13" customFormat="1" ht="15.75" x14ac:dyDescent="0.25">
      <c r="A17" s="69" t="s">
        <v>25</v>
      </c>
      <c r="B17" s="10" t="s">
        <v>97</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row>
    <row r="18" spans="1:126" s="13" customFormat="1" ht="15.75" x14ac:dyDescent="0.25">
      <c r="A18" s="68" t="s">
        <v>27</v>
      </c>
      <c r="B18" s="10" t="s">
        <v>98</v>
      </c>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row>
    <row r="19" spans="1:126" s="13" customFormat="1" ht="15.75" x14ac:dyDescent="0.25">
      <c r="A19" s="69" t="s">
        <v>29</v>
      </c>
      <c r="B19" s="10" t="s">
        <v>99</v>
      </c>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row>
    <row r="20" spans="1:126" s="13" customFormat="1" ht="15.75" x14ac:dyDescent="0.25">
      <c r="A20" s="69" t="s">
        <v>31</v>
      </c>
      <c r="B20" s="10" t="s">
        <v>100</v>
      </c>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row>
    <row r="21" spans="1:126" s="13" customFormat="1" ht="15.75" x14ac:dyDescent="0.25">
      <c r="A21" s="69" t="s">
        <v>33</v>
      </c>
      <c r="B21" s="10" t="s">
        <v>101</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row>
    <row r="22" spans="1:126" s="13" customFormat="1" ht="15.75" x14ac:dyDescent="0.25">
      <c r="A22" s="69" t="s">
        <v>35</v>
      </c>
      <c r="B22" s="10" t="s">
        <v>102</v>
      </c>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row>
    <row r="23" spans="1:126" s="13" customFormat="1" ht="15.75" x14ac:dyDescent="0.25">
      <c r="A23" s="68" t="s">
        <v>37</v>
      </c>
      <c r="B23" s="10" t="s">
        <v>103</v>
      </c>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row>
    <row r="24" spans="1:126" s="13" customFormat="1" ht="15.75" x14ac:dyDescent="0.25">
      <c r="A24" s="68" t="s">
        <v>39</v>
      </c>
      <c r="B24" s="10" t="s">
        <v>104</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row>
    <row r="25" spans="1:126" s="13" customFormat="1" ht="15.75" x14ac:dyDescent="0.25">
      <c r="A25" s="68" t="s">
        <v>41</v>
      </c>
      <c r="B25" s="10" t="s">
        <v>105</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row>
    <row r="26" spans="1:126" s="13" customFormat="1" ht="15.75" x14ac:dyDescent="0.25">
      <c r="A26" s="69" t="s">
        <v>43</v>
      </c>
      <c r="B26" s="10" t="s">
        <v>106</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row>
    <row r="27" spans="1:126" s="13" customFormat="1" ht="15.75" x14ac:dyDescent="0.25">
      <c r="A27" s="69" t="s">
        <v>45</v>
      </c>
      <c r="B27" s="10" t="s">
        <v>107</v>
      </c>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row>
    <row r="28" spans="1:126" s="13" customFormat="1" ht="15.75" x14ac:dyDescent="0.25">
      <c r="A28" s="69" t="s">
        <v>175</v>
      </c>
      <c r="B28" s="58" t="s">
        <v>108</v>
      </c>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row>
  </sheetData>
  <hyperlinks>
    <hyperlink ref="A4" location="Overview!A1" display="Overview" xr:uid="{F55F108A-BD2C-4A69-BAC5-77F58A0A55D6}"/>
    <hyperlink ref="A5" location="Inputs!A1" display="Inputs" xr:uid="{06CFF363-014A-4758-A275-C00666E5D34B}"/>
    <hyperlink ref="A6" location="Definitions!A1" display="Definitions" xr:uid="{69E8A2D0-87DA-4DD6-881E-E17DB44BB3E8}"/>
    <hyperlink ref="A7" location="'Compilation of results'!A1" display="Compilation of results" xr:uid="{479DA3EB-F8A2-4C34-8DD0-87F41427167C}"/>
    <hyperlink ref="A8" location="PRIMARY!A1" display="Primary" xr:uid="{08551228-6B89-43E7-B70D-F80267E6E381}"/>
    <hyperlink ref="A9" location="'SECONDARY OVERALL'!A1" display="Secondary overall" xr:uid="{5516E9EF-1782-4A71-BFA3-7F808D9ABF0F}"/>
    <hyperlink ref="A10" location="Mathematics!A1" display="Mathematics" xr:uid="{0F72A955-47D4-4515-9164-B00FA73E20B2}"/>
    <hyperlink ref="A11" location="Biology!A1" display="Biology" xr:uid="{1CA4DDB2-F5D5-4756-8473-E4629E613790}"/>
    <hyperlink ref="A12" location="Chemistry!A1" display="Chemistry" xr:uid="{71FEE2D7-1A92-4025-9D94-3CE598FC8FA1}"/>
    <hyperlink ref="A13" location="Physics!A1" display="Physics" xr:uid="{6BC099D5-4FC5-4416-A47D-3C3ECAE23316}"/>
    <hyperlink ref="A14" location="Computing!A1" display="Computing" xr:uid="{54FA5E74-239C-4EA0-AE3E-B057DB88D306}"/>
    <hyperlink ref="A15" location="English!A1" display="English" xr:uid="{08382267-E55D-4B95-AF1F-04ADC0445F2B}"/>
    <hyperlink ref="A16" location="Classics!A1" display="Classics" xr:uid="{C0AB7EC2-5497-4EDA-B52B-60C300FA2365}"/>
    <hyperlink ref="A17" location="'Modern Foreign Languages'!A1" display="Modern Foreign Languages" xr:uid="{DFDD8DE0-A663-4383-96D4-95C46322F775}"/>
    <hyperlink ref="A18" location="Geography!A1" display="Geography" xr:uid="{1FEBAC08-5270-46E9-A38C-79D72AD96763}"/>
    <hyperlink ref="A19" location="'History '!A1" display="History" xr:uid="{10C34DEA-4122-4344-9509-8D0377B3BD66}"/>
    <hyperlink ref="A20" location="'Art and Design'!A1" display="Art and Design" xr:uid="{45FCB5AD-CD44-42F9-92F4-5E35C5528148}"/>
    <hyperlink ref="A22" location="'Design and Technology'!A1" display="Design and Technology" xr:uid="{EA7295A1-0A5E-4679-9409-D709263C2719}"/>
    <hyperlink ref="A21" location="'Business Studies'!A1" display="Business Studies" xr:uid="{01C7CE94-8CB4-4973-A4F7-7C2D2D21A579}"/>
    <hyperlink ref="A23" location="Drama!A1" display="Drama" xr:uid="{1653CBD2-37F7-48B6-B046-5D0F80209644}"/>
    <hyperlink ref="A24" location="Music!A1" display="Music" xr:uid="{F733C44E-FEB4-47AC-A370-AF801F1B06A0}"/>
    <hyperlink ref="A25" location="Others!A1" display="Others" xr:uid="{11D66336-B315-4198-BEDF-09533FFAA2C7}"/>
    <hyperlink ref="A26" location="'Physical Education'!A1" display="Physical Education" xr:uid="{91F220C0-CDC9-42F6-A091-0839BAE2313D}"/>
    <hyperlink ref="A27" location="'Religious Education'!A1" display="Religious Education" xr:uid="{5BB08001-0491-449C-937B-0ED8CFE7AE15}"/>
    <hyperlink ref="A28" location="'Drivers Dashboard Data'!A1" display="Drivers dashboard data" xr:uid="{9FEE9187-E014-4880-A925-A7894D910E90}"/>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97DFF-7502-4888-B1FD-888BD2D13A6D}">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13</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INDEX(Inputs!$C$12:$L$30,MATCH(Biology!$B$5,Inputs!$B$12:$B$30,0),MATCH(Biology!B10,Inputs!$C$11:$L$11,0))</f>
        <v>984.25702029984438</v>
      </c>
      <c r="D10" s="40">
        <f>INDEX(Inputs!$C$41:$L$59,MATCH(Biology!$B$5,Inputs!$B$41:$B$59,0),MATCH(Biology!B10,Inputs!$C$40:$L$40,0))</f>
        <v>677.1397555902895</v>
      </c>
      <c r="E10" s="40">
        <f>D10-C10</f>
        <v>-307.11726470955489</v>
      </c>
      <c r="F10" s="4"/>
    </row>
    <row r="11" spans="1:6" x14ac:dyDescent="0.2">
      <c r="B11" s="16" t="str">
        <f>Inputs!D11</f>
        <v>Under-supply adjustment</v>
      </c>
      <c r="C11" s="40">
        <f>INDEX(Inputs!$C$12:$L$30,MATCH(Biology!$B$5,Inputs!$B$12:$B$30,0),MATCH(Biology!B11,Inputs!$C$11:$L$11,0))</f>
        <v>0</v>
      </c>
      <c r="D11" s="40">
        <f>INDEX(Inputs!$C$41:$L$59,MATCH(Biology!$B$5,Inputs!$B$41:$B$59,0),MATCH(Biology!B11,Inputs!$C$40:$L$40,0))</f>
        <v>0</v>
      </c>
      <c r="E11" s="40">
        <f t="shared" ref="E11:E18" si="0">D11-C11</f>
        <v>0</v>
      </c>
    </row>
    <row r="12" spans="1:6" x14ac:dyDescent="0.2">
      <c r="B12" s="16" t="str">
        <f>Inputs!E11</f>
        <v>Returners RY</v>
      </c>
      <c r="C12" s="40">
        <f>INDEX(Inputs!$C$12:$L$30,MATCH(Biology!$B$5,Inputs!$B$12:$B$30,0),MATCH(Biology!B12,Inputs!$C$11:$L$11,0))</f>
        <v>427.43721054409315</v>
      </c>
      <c r="D12" s="40">
        <f>INDEX(Inputs!$C$41:$L$59,MATCH(Biology!$B$5,Inputs!$B$41:$B$59,0),MATCH(Biology!B12,Inputs!$C$40:$L$40,0))</f>
        <v>439.17559710765266</v>
      </c>
      <c r="E12" s="40">
        <f t="shared" si="0"/>
        <v>11.738386563559516</v>
      </c>
    </row>
    <row r="13" spans="1:6" x14ac:dyDescent="0.2">
      <c r="B13" s="16" t="str">
        <f>Inputs!F11</f>
        <v>NTSF RY</v>
      </c>
      <c r="C13" s="40">
        <f>INDEX(Inputs!$C$12:$L$30,MATCH(Biology!$B$5,Inputs!$B$12:$B$30,0),MATCH(Biology!B13,Inputs!$C$11:$L$11,0))</f>
        <v>179.05038688668765</v>
      </c>
      <c r="D13" s="40">
        <f>INDEX(Inputs!$C$41:$L$59,MATCH(Biology!$B$5,Inputs!$B$41:$B$59,0),MATCH(Biology!B13,Inputs!$C$40:$L$40,0))</f>
        <v>172.80778150042909</v>
      </c>
      <c r="E13" s="40">
        <f t="shared" si="0"/>
        <v>-6.2426053862585604</v>
      </c>
    </row>
    <row r="14" spans="1:6" x14ac:dyDescent="0.2">
      <c r="B14" s="16" t="str">
        <f>Inputs!G11</f>
        <v>ITT-NQE adjustment</v>
      </c>
      <c r="C14" s="40">
        <f>INDEX(Inputs!$C$12:$L$30,MATCH(Biology!$B$5,Inputs!$B$12:$B$30,0),MATCH(Biology!B14,Inputs!$C$11:$L$11,0))</f>
        <v>10.808038301389622</v>
      </c>
      <c r="D14" s="40">
        <f>INDEX(Inputs!$C$41:$L$59,MATCH(Biology!$B$5,Inputs!$B$41:$B$59,0),MATCH(Biology!B14,Inputs!$C$40:$L$40,0))</f>
        <v>9.2299206334589616</v>
      </c>
      <c r="E14" s="40">
        <f t="shared" si="0"/>
        <v>-1.5781176679306608</v>
      </c>
    </row>
    <row r="15" spans="1:6" x14ac:dyDescent="0.2">
      <c r="B15" s="16" t="str">
        <f>Inputs!H11</f>
        <v>NQEs from other sources (excluding HPITT) in RY</v>
      </c>
      <c r="C15" s="40">
        <f>INDEX(Inputs!$C$12:$L$30,MATCH(Biology!$B$5,Inputs!$B$12:$B$30,0),MATCH(Biology!B15,Inputs!$C$11:$L$11,0))</f>
        <v>25.252185068657226</v>
      </c>
      <c r="D15" s="40">
        <f>INDEX(Inputs!$C$41:$L$59,MATCH(Biology!$B$5,Inputs!$B$41:$B$59,0),MATCH(Biology!B15,Inputs!$C$40:$L$40,0))</f>
        <v>14.014821700888021</v>
      </c>
      <c r="E15" s="40">
        <f t="shared" si="0"/>
        <v>-11.237363367769206</v>
      </c>
    </row>
    <row r="16" spans="1:6" x14ac:dyDescent="0.2">
      <c r="B16" s="16" t="str">
        <f>Inputs!I11</f>
        <v>Demand growth in RY</v>
      </c>
      <c r="C16" s="40">
        <f>INDEX(Inputs!$C$12:$L$30,MATCH(Biology!$B$5,Inputs!$B$12:$B$30,0),MATCH(Biology!B16,Inputs!$C$11:$L$11,0))</f>
        <v>7.4465104134687863</v>
      </c>
      <c r="D16" s="40">
        <f>INDEX(Inputs!$C$41:$L$59,MATCH(Biology!$B$5,Inputs!$B$41:$B$59,0),MATCH(Biology!B16,Inputs!$C$40:$L$40,0))</f>
        <v>-1.6835730310813233</v>
      </c>
      <c r="E16" s="40">
        <f t="shared" si="0"/>
        <v>-9.1300834445501096</v>
      </c>
    </row>
    <row r="17" spans="1:7" x14ac:dyDescent="0.2">
      <c r="B17" s="16" t="str">
        <f>Inputs!J11</f>
        <v>Leavers expected in RY (demand scenario)</v>
      </c>
      <c r="C17" s="40">
        <f>INDEX(Inputs!$C$12:$L$30,MATCH(Biology!$B$5,Inputs!$B$12:$B$30,0),MATCH(Biology!B17,Inputs!$C$11:$L$11,0))</f>
        <v>1203.4575909686332</v>
      </c>
      <c r="D17" s="40">
        <f>INDEX(Inputs!$C$41:$L$59,MATCH(Biology!$B$5,Inputs!$B$41:$B$59,0),MATCH(Biology!B17,Inputs!$C$40:$L$40,0))</f>
        <v>1033.838029149121</v>
      </c>
      <c r="E17" s="40">
        <f t="shared" si="0"/>
        <v>-169.61956181951223</v>
      </c>
    </row>
    <row r="18" spans="1:7" x14ac:dyDescent="0.2">
      <c r="B18" s="16" t="str">
        <f>Inputs!K11</f>
        <v>Leavers via working hour losses in RY (demand scenario)</v>
      </c>
      <c r="C18" s="40">
        <f>INDEX(Inputs!$C$12:$L$30,MATCH(Biology!$B$5,Inputs!$B$12:$B$30,0),MATCH(Biology!B18,Inputs!$C$11:$L$11,0))</f>
        <v>62.152470954073664</v>
      </c>
      <c r="D18" s="40">
        <f>INDEX(Inputs!$C$41:$L$59,MATCH(Biology!$B$5,Inputs!$B$41:$B$59,0),MATCH(Biology!B18,Inputs!$C$40:$L$40,0))</f>
        <v>51.386971630314235</v>
      </c>
      <c r="E18" s="40">
        <f t="shared" si="0"/>
        <v>-10.765499323759428</v>
      </c>
    </row>
    <row r="19" spans="1:7" x14ac:dyDescent="0.2">
      <c r="B19" s="16" t="str">
        <f>Inputs!L11</f>
        <v>PG NQE need in RY (including HPITT) - demand scenario</v>
      </c>
      <c r="C19" s="40">
        <f>INDEX(Inputs!$C$12:$L$30,MATCH(Biology!$B$5,Inputs!$B$12:$B$30,0),MATCH(Biology!B19,Inputs!$C$11:$L$11,0))</f>
        <v>630.54667565057014</v>
      </c>
      <c r="D19" s="40">
        <f>INDEX(Inputs!$C$41:$L$59,MATCH(Biology!$B$5,Inputs!$B$41:$B$59,0),MATCH(Biology!B19,Inputs!$C$40:$L$40,0))</f>
        <v>448.30617902241471</v>
      </c>
      <c r="E19" s="40">
        <f>D19-C19</f>
        <v>-182.24049662815543</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0.64063213433670019</v>
      </c>
      <c r="D24" s="45">
        <f>D19/(D10-D11)</f>
        <v>0.66205857110192634</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-182.24049662815543</v>
      </c>
    </row>
    <row r="36" spans="1:4" x14ac:dyDescent="0.2">
      <c r="B36" s="48"/>
      <c r="C36" s="49"/>
    </row>
    <row r="37" spans="1:4" x14ac:dyDescent="0.2">
      <c r="B37" s="16" t="s">
        <v>66</v>
      </c>
      <c r="C37" s="40">
        <f>E16</f>
        <v>-9.1300834445501096</v>
      </c>
    </row>
    <row r="38" spans="1:4" x14ac:dyDescent="0.2">
      <c r="B38" s="16" t="s">
        <v>67</v>
      </c>
      <c r="C38" s="40">
        <f>E17</f>
        <v>-169.61956181951223</v>
      </c>
    </row>
    <row r="39" spans="1:4" x14ac:dyDescent="0.2">
      <c r="B39" s="16" t="s">
        <v>68</v>
      </c>
      <c r="C39" s="40">
        <f>E18</f>
        <v>-10.765499323759428</v>
      </c>
    </row>
    <row r="40" spans="1:4" x14ac:dyDescent="0.2">
      <c r="B40" s="16" t="s">
        <v>69</v>
      </c>
      <c r="C40" s="40">
        <f>-E12</f>
        <v>-11.738386563559516</v>
      </c>
    </row>
    <row r="41" spans="1:4" x14ac:dyDescent="0.2">
      <c r="B41" s="16" t="s">
        <v>70</v>
      </c>
      <c r="C41" s="40">
        <f>-E13</f>
        <v>6.2426053862585604</v>
      </c>
    </row>
    <row r="42" spans="1:4" x14ac:dyDescent="0.2">
      <c r="B42" s="16" t="s">
        <v>133</v>
      </c>
      <c r="C42" s="40">
        <f>-E14</f>
        <v>1.5781176679306608</v>
      </c>
    </row>
    <row r="43" spans="1:4" x14ac:dyDescent="0.2">
      <c r="B43" s="16" t="s">
        <v>142</v>
      </c>
      <c r="C43" s="40">
        <f>-E15</f>
        <v>11.237363367769206</v>
      </c>
    </row>
    <row r="44" spans="1:4" ht="15" x14ac:dyDescent="0.25">
      <c r="B44" s="46" t="s">
        <v>71</v>
      </c>
      <c r="C44" s="47">
        <f>SUM(C37:C43)</f>
        <v>-182.19544472942286</v>
      </c>
      <c r="D44" s="33" t="s">
        <v>72</v>
      </c>
    </row>
    <row r="45" spans="1:4" ht="15" x14ac:dyDescent="0.25">
      <c r="B45" s="46" t="s">
        <v>73</v>
      </c>
      <c r="C45" s="47">
        <f>C35</f>
        <v>-182.24049662815543</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984.25702029984438</v>
      </c>
      <c r="D52" s="40">
        <f>D19/C24</f>
        <v>699.78721795868614</v>
      </c>
    </row>
    <row r="53" spans="1:4" x14ac:dyDescent="0.2">
      <c r="B53" s="16" t="s">
        <v>173</v>
      </c>
      <c r="C53" s="40">
        <f>C19/D24</f>
        <v>952.40316064648482</v>
      </c>
      <c r="D53" s="40">
        <f>D19/D24</f>
        <v>677.1397555902895</v>
      </c>
    </row>
    <row r="54" spans="1:4" x14ac:dyDescent="0.2">
      <c r="B54" s="16" t="s">
        <v>61</v>
      </c>
      <c r="C54" s="50">
        <f>C53-C52</f>
        <v>-31.853859653359564</v>
      </c>
      <c r="D54" s="50">
        <f>D53-D52</f>
        <v>-22.647462368396646</v>
      </c>
    </row>
    <row r="55" spans="1:4" ht="15" x14ac:dyDescent="0.25">
      <c r="B55" s="16" t="s">
        <v>74</v>
      </c>
      <c r="C55" s="35"/>
      <c r="D55" s="51">
        <f>AVERAGE(C54:D54)</f>
        <v>-27.250661010878105</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-307.11726470955489</v>
      </c>
    </row>
    <row r="74" spans="1:4" x14ac:dyDescent="0.2">
      <c r="B74" s="16" t="s">
        <v>157</v>
      </c>
      <c r="C74" s="54">
        <f>D55</f>
        <v>-27.250661010878105</v>
      </c>
    </row>
    <row r="75" spans="1:4" x14ac:dyDescent="0.2">
      <c r="B75" s="16" t="s">
        <v>161</v>
      </c>
      <c r="C75" s="54">
        <f>E11</f>
        <v>0</v>
      </c>
    </row>
    <row r="76" spans="1:4" x14ac:dyDescent="0.2">
      <c r="B76" s="16" t="s">
        <v>154</v>
      </c>
      <c r="C76" s="54">
        <f>C73-C74-C75</f>
        <v>-279.86660369867678</v>
      </c>
    </row>
    <row r="77" spans="1:4" ht="15" x14ac:dyDescent="0.25">
      <c r="B77" s="16" t="s">
        <v>76</v>
      </c>
      <c r="C77" s="52">
        <f>C76/C44</f>
        <v>1.5360790392663475</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984.25702029984438</v>
      </c>
      <c r="D82" s="2"/>
      <c r="E82" s="2"/>
      <c r="F82" s="2"/>
    </row>
    <row r="83" spans="2:6" x14ac:dyDescent="0.2">
      <c r="B83" s="16" t="str">
        <f>Primary!B83</f>
        <v>Demand growth YOY</v>
      </c>
      <c r="C83" s="54">
        <f>C37*$C$77</f>
        <v>-14.024529805926116</v>
      </c>
      <c r="D83" s="2"/>
      <c r="E83" s="2"/>
      <c r="F83" s="2"/>
    </row>
    <row r="84" spans="2:6" x14ac:dyDescent="0.2">
      <c r="B84" s="16" t="str">
        <f>Primary!B84</f>
        <v>Leavers</v>
      </c>
      <c r="C84" s="54">
        <f>C38*$C$77</f>
        <v>-260.54905356049517</v>
      </c>
      <c r="D84" s="2"/>
      <c r="E84" s="2"/>
      <c r="F84" s="2"/>
    </row>
    <row r="85" spans="2:6" x14ac:dyDescent="0.2">
      <c r="B85" s="16" t="str">
        <f>Primary!B85</f>
        <v>Working hour losses</v>
      </c>
      <c r="C85" s="54">
        <f>C39*$C$77</f>
        <v>-16.536657858462895</v>
      </c>
      <c r="D85" s="2"/>
      <c r="E85" s="2"/>
      <c r="F85" s="2"/>
    </row>
    <row r="86" spans="2:6" x14ac:dyDescent="0.2">
      <c r="B86" s="16" t="str">
        <f>Primary!B86</f>
        <v>Returners</v>
      </c>
      <c r="C86" s="54">
        <f>C40*$C$77</f>
        <v>-18.031089555089505</v>
      </c>
      <c r="D86" s="2"/>
      <c r="E86" s="2"/>
      <c r="F86" s="2"/>
    </row>
    <row r="87" spans="2:6" x14ac:dyDescent="0.2">
      <c r="B87" s="16" t="str">
        <f>Primary!B87</f>
        <v>NTSF</v>
      </c>
      <c r="C87" s="54">
        <f>C41*$C$77</f>
        <v>9.5891352842429747</v>
      </c>
      <c r="D87" s="2"/>
      <c r="E87" s="2"/>
      <c r="F87" s="2"/>
    </row>
    <row r="88" spans="2:6" x14ac:dyDescent="0.2">
      <c r="B88" s="16" t="str">
        <f>Primary!B88</f>
        <v>NQEs from other sources</v>
      </c>
      <c r="C88" s="54">
        <f>(C42+C43)*$C$77</f>
        <v>19.685591797053945</v>
      </c>
      <c r="D88" s="2"/>
      <c r="E88" s="2"/>
      <c r="F88" s="2"/>
    </row>
    <row r="89" spans="2:6" x14ac:dyDescent="0.2">
      <c r="B89" s="16" t="str">
        <f>Primary!B89</f>
        <v>ITT-NQE conversion rate</v>
      </c>
      <c r="C89" s="54">
        <f>C74</f>
        <v>-27.250661010878105</v>
      </c>
      <c r="D89" s="2"/>
      <c r="E89" s="2"/>
      <c r="F89" s="2"/>
    </row>
    <row r="90" spans="2:6" x14ac:dyDescent="0.2">
      <c r="B90" s="16" t="str">
        <f>Primary!B90</f>
        <v>Under-supply adjustment</v>
      </c>
      <c r="C90" s="54">
        <f>C75</f>
        <v>0</v>
      </c>
      <c r="D90" s="2"/>
      <c r="E90" s="2"/>
      <c r="F90" s="2"/>
    </row>
    <row r="91" spans="2:6" x14ac:dyDescent="0.2">
      <c r="B91" s="16" t="str">
        <f>Primary!B91</f>
        <v>2026/27 PGITT need</v>
      </c>
      <c r="C91" s="55">
        <f>D10</f>
        <v>677.1397555902895</v>
      </c>
      <c r="D91" s="2"/>
      <c r="E91" s="2"/>
      <c r="F91" s="2"/>
    </row>
    <row r="92" spans="2:6" x14ac:dyDescent="0.2">
      <c r="B92" s="16" t="str">
        <f>Primary!B92</f>
        <v>Overall difference</v>
      </c>
      <c r="C92" s="55">
        <f>C91-C82</f>
        <v>-307.11726470955489</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63" priority="3" operator="lessThan">
      <formula>-0.00005</formula>
    </cfRule>
    <cfRule type="cellIs" dxfId="62" priority="4" operator="greaterThan">
      <formula>0.000001</formula>
    </cfRule>
  </conditionalFormatting>
  <conditionalFormatting sqref="C93:E93">
    <cfRule type="cellIs" dxfId="61" priority="1" operator="lessThan">
      <formula>-0.00005</formula>
    </cfRule>
    <cfRule type="cellIs" dxfId="60" priority="2" operator="greaterThan">
      <formula>0.000001</formula>
    </cfRule>
  </conditionalFormatting>
  <hyperlinks>
    <hyperlink ref="B95" location="Contents!A1" display="Link to contents page" xr:uid="{31B48D00-FD76-4189-83E0-34A0DF733550}"/>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B6EEB-34F3-4228-B4D3-569D4E094458}">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15</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INDEX(Inputs!$C$12:$L$30,MATCH(Chemistry!$B$5,Inputs!$B$12:$B$30,0),MATCH(Chemistry!B10,Inputs!$C$11:$L$11,0))</f>
        <v>727.76793028765678</v>
      </c>
      <c r="D10" s="40">
        <f>INDEX(Inputs!$C$41:$L$59,MATCH(Chemistry!$B$5,Inputs!$B$41:$B$59,0),MATCH(Chemistry!B10,Inputs!$C$40:$L$40,0))</f>
        <v>690.46498686416521</v>
      </c>
      <c r="E10" s="40">
        <f>D10-C10</f>
        <v>-37.30294342349157</v>
      </c>
      <c r="F10" s="4"/>
    </row>
    <row r="11" spans="1:6" x14ac:dyDescent="0.2">
      <c r="B11" s="16" t="str">
        <f>Inputs!D11</f>
        <v>Under-supply adjustment</v>
      </c>
      <c r="C11" s="40">
        <f>INDEX(Inputs!$C$12:$L$30,MATCH(Chemistry!$B$5,Inputs!$B$12:$B$30,0),MATCH(Chemistry!B11,Inputs!$C$11:$L$11,0))</f>
        <v>0</v>
      </c>
      <c r="D11" s="40">
        <f>INDEX(Inputs!$C$41:$L$59,MATCH(Chemistry!$B$5,Inputs!$B$41:$B$59,0),MATCH(Chemistry!B11,Inputs!$C$40:$L$40,0))</f>
        <v>0</v>
      </c>
      <c r="E11" s="40">
        <f t="shared" ref="E11:E18" si="0">D11-C11</f>
        <v>0</v>
      </c>
    </row>
    <row r="12" spans="1:6" x14ac:dyDescent="0.2">
      <c r="B12" s="16" t="str">
        <f>Inputs!E11</f>
        <v>Returners RY</v>
      </c>
      <c r="C12" s="40">
        <f>INDEX(Inputs!$C$12:$L$30,MATCH(Chemistry!$B$5,Inputs!$B$12:$B$30,0),MATCH(Chemistry!B12,Inputs!$C$11:$L$11,0))</f>
        <v>407.27059689033018</v>
      </c>
      <c r="D12" s="40">
        <f>INDEX(Inputs!$C$41:$L$59,MATCH(Chemistry!$B$5,Inputs!$B$41:$B$59,0),MATCH(Chemistry!B12,Inputs!$C$40:$L$40,0))</f>
        <v>378.22894146731329</v>
      </c>
      <c r="E12" s="40">
        <f t="shared" si="0"/>
        <v>-29.041655423016891</v>
      </c>
    </row>
    <row r="13" spans="1:6" x14ac:dyDescent="0.2">
      <c r="B13" s="16" t="str">
        <f>Inputs!F11</f>
        <v>NTSF RY</v>
      </c>
      <c r="C13" s="40">
        <f>INDEX(Inputs!$C$12:$L$30,MATCH(Chemistry!$B$5,Inputs!$B$12:$B$30,0),MATCH(Chemistry!B13,Inputs!$C$11:$L$11,0))</f>
        <v>180.82198956092861</v>
      </c>
      <c r="D13" s="40">
        <f>INDEX(Inputs!$C$41:$L$59,MATCH(Chemistry!$B$5,Inputs!$B$41:$B$59,0),MATCH(Chemistry!B13,Inputs!$C$40:$L$40,0))</f>
        <v>190.33400978974527</v>
      </c>
      <c r="E13" s="40">
        <f t="shared" si="0"/>
        <v>9.5120202288166524</v>
      </c>
    </row>
    <row r="14" spans="1:6" x14ac:dyDescent="0.2">
      <c r="B14" s="16" t="str">
        <f>Inputs!G11</f>
        <v>ITT-NQE adjustment</v>
      </c>
      <c r="C14" s="40">
        <f>INDEX(Inputs!$C$12:$L$30,MATCH(Chemistry!$B$5,Inputs!$B$12:$B$30,0),MATCH(Chemistry!B14,Inputs!$C$11:$L$11,0))</f>
        <v>10.480007087536581</v>
      </c>
      <c r="D14" s="40">
        <f>INDEX(Inputs!$C$41:$L$59,MATCH(Chemistry!$B$5,Inputs!$B$41:$B$59,0),MATCH(Chemistry!B14,Inputs!$C$40:$L$40,0))</f>
        <v>10.961087525883736</v>
      </c>
      <c r="E14" s="40">
        <f t="shared" si="0"/>
        <v>0.48108043834715453</v>
      </c>
    </row>
    <row r="15" spans="1:6" x14ac:dyDescent="0.2">
      <c r="B15" s="16" t="str">
        <f>Inputs!H11</f>
        <v>NQEs from other sources (excluding HPITT) in RY</v>
      </c>
      <c r="C15" s="40">
        <f>INDEX(Inputs!$C$12:$L$30,MATCH(Chemistry!$B$5,Inputs!$B$12:$B$30,0),MATCH(Chemistry!B15,Inputs!$C$11:$L$11,0))</f>
        <v>6.742146671511037</v>
      </c>
      <c r="D15" s="40">
        <f>INDEX(Inputs!$C$41:$L$59,MATCH(Chemistry!$B$5,Inputs!$B$41:$B$59,0),MATCH(Chemistry!B15,Inputs!$C$40:$L$40,0))</f>
        <v>8.3075468630840916</v>
      </c>
      <c r="E15" s="40">
        <f t="shared" si="0"/>
        <v>1.5654001915730547</v>
      </c>
    </row>
    <row r="16" spans="1:6" x14ac:dyDescent="0.2">
      <c r="B16" s="16" t="str">
        <f>Inputs!I11</f>
        <v>Demand growth in RY</v>
      </c>
      <c r="C16" s="40">
        <f>INDEX(Inputs!$C$12:$L$30,MATCH(Chemistry!$B$5,Inputs!$B$12:$B$30,0),MATCH(Chemistry!B16,Inputs!$C$11:$L$11,0))</f>
        <v>6.7610465448160539</v>
      </c>
      <c r="D16" s="40">
        <f>INDEX(Inputs!$C$41:$L$59,MATCH(Chemistry!$B$5,Inputs!$B$41:$B$59,0),MATCH(Chemistry!B16,Inputs!$C$40:$L$40,0))</f>
        <v>-1.5224742823211272</v>
      </c>
      <c r="E16" s="40">
        <f t="shared" si="0"/>
        <v>-8.2835208271371812</v>
      </c>
    </row>
    <row r="17" spans="1:7" x14ac:dyDescent="0.2">
      <c r="B17" s="16" t="str">
        <f>Inputs!J11</f>
        <v>Leavers expected in RY (demand scenario)</v>
      </c>
      <c r="C17" s="40">
        <f>INDEX(Inputs!$C$12:$L$30,MATCH(Chemistry!$B$5,Inputs!$B$12:$B$30,0),MATCH(Chemistry!B17,Inputs!$C$11:$L$11,0))</f>
        <v>991.83966902812176</v>
      </c>
      <c r="D17" s="40">
        <f>INDEX(Inputs!$C$41:$L$59,MATCH(Chemistry!$B$5,Inputs!$B$41:$B$59,0),MATCH(Chemistry!B17,Inputs!$C$40:$L$40,0))</f>
        <v>978.78197438159714</v>
      </c>
      <c r="E17" s="40">
        <f t="shared" si="0"/>
        <v>-13.057694646524624</v>
      </c>
    </row>
    <row r="18" spans="1:7" x14ac:dyDescent="0.2">
      <c r="B18" s="16" t="str">
        <f>Inputs!K11</f>
        <v>Leavers via working hour losses in RY (demand scenario)</v>
      </c>
      <c r="C18" s="40">
        <f>INDEX(Inputs!$C$12:$L$30,MATCH(Chemistry!$B$5,Inputs!$B$12:$B$30,0),MATCH(Chemistry!B18,Inputs!$C$11:$L$11,0))</f>
        <v>56.203902827291159</v>
      </c>
      <c r="D18" s="40">
        <f>INDEX(Inputs!$C$41:$L$59,MATCH(Chemistry!$B$5,Inputs!$B$41:$B$59,0),MATCH(Chemistry!B18,Inputs!$C$40:$L$40,0))</f>
        <v>46.469824183033168</v>
      </c>
      <c r="E18" s="40">
        <f t="shared" si="0"/>
        <v>-9.7340786442579912</v>
      </c>
    </row>
    <row r="19" spans="1:7" x14ac:dyDescent="0.2">
      <c r="B19" s="16" t="str">
        <f>Inputs!L11</f>
        <v>PG NQE need in RY (including HPITT) - demand scenario</v>
      </c>
      <c r="C19" s="40">
        <f>INDEX(Inputs!$C$12:$L$30,MATCH(Chemistry!$B$5,Inputs!$B$12:$B$30,0),MATCH(Chemistry!B19,Inputs!$C$11:$L$11,0))</f>
        <v>449.52431132624474</v>
      </c>
      <c r="D19" s="40">
        <f>INDEX(Inputs!$C$41:$L$59,MATCH(Chemistry!$B$5,Inputs!$B$41:$B$59,0),MATCH(Chemistry!B19,Inputs!$C$40:$L$40,0))</f>
        <v>435.89129290040859</v>
      </c>
      <c r="E19" s="40">
        <f>D19-C19</f>
        <v>-13.633018425836156</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0.61767535036693122</v>
      </c>
      <c r="D24" s="45">
        <f>D19/(D10-D11)</f>
        <v>0.63130108143508401</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-13.633018425836156</v>
      </c>
    </row>
    <row r="36" spans="1:4" x14ac:dyDescent="0.2">
      <c r="B36" s="48"/>
      <c r="C36" s="49"/>
    </row>
    <row r="37" spans="1:4" x14ac:dyDescent="0.2">
      <c r="B37" s="16" t="s">
        <v>66</v>
      </c>
      <c r="C37" s="40">
        <f>E16</f>
        <v>-8.2835208271371812</v>
      </c>
    </row>
    <row r="38" spans="1:4" x14ac:dyDescent="0.2">
      <c r="B38" s="16" t="s">
        <v>67</v>
      </c>
      <c r="C38" s="40">
        <f>E17</f>
        <v>-13.057694646524624</v>
      </c>
    </row>
    <row r="39" spans="1:4" x14ac:dyDescent="0.2">
      <c r="B39" s="16" t="s">
        <v>68</v>
      </c>
      <c r="C39" s="40">
        <f>E18</f>
        <v>-9.7340786442579912</v>
      </c>
    </row>
    <row r="40" spans="1:4" x14ac:dyDescent="0.2">
      <c r="B40" s="16" t="s">
        <v>69</v>
      </c>
      <c r="C40" s="40">
        <f>-E12</f>
        <v>29.041655423016891</v>
      </c>
    </row>
    <row r="41" spans="1:4" x14ac:dyDescent="0.2">
      <c r="B41" s="16" t="s">
        <v>70</v>
      </c>
      <c r="C41" s="40">
        <f>-E13</f>
        <v>-9.5120202288166524</v>
      </c>
    </row>
    <row r="42" spans="1:4" x14ac:dyDescent="0.2">
      <c r="B42" s="16" t="s">
        <v>133</v>
      </c>
      <c r="C42" s="40">
        <f>-E14</f>
        <v>-0.48108043834715453</v>
      </c>
    </row>
    <row r="43" spans="1:4" x14ac:dyDescent="0.2">
      <c r="B43" s="16" t="s">
        <v>142</v>
      </c>
      <c r="C43" s="40">
        <f>-E15</f>
        <v>-1.5654001915730547</v>
      </c>
    </row>
    <row r="44" spans="1:4" ht="15" x14ac:dyDescent="0.25">
      <c r="B44" s="46" t="s">
        <v>71</v>
      </c>
      <c r="C44" s="47">
        <f>SUM(C37:C43)</f>
        <v>-13.592139553639766</v>
      </c>
      <c r="D44" s="33" t="s">
        <v>72</v>
      </c>
    </row>
    <row r="45" spans="1:4" ht="15" x14ac:dyDescent="0.25">
      <c r="B45" s="46" t="s">
        <v>73</v>
      </c>
      <c r="C45" s="47">
        <f>C35</f>
        <v>-13.633018425836156</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727.76793028765667</v>
      </c>
      <c r="D52" s="40">
        <f>D19/C24</f>
        <v>705.69643525756135</v>
      </c>
    </row>
    <row r="53" spans="1:4" x14ac:dyDescent="0.2">
      <c r="B53" s="16" t="s">
        <v>173</v>
      </c>
      <c r="C53" s="40">
        <f>C19/D24</f>
        <v>712.06010023676606</v>
      </c>
      <c r="D53" s="40">
        <f>D19/D24</f>
        <v>690.46498686416521</v>
      </c>
    </row>
    <row r="54" spans="1:4" x14ac:dyDescent="0.2">
      <c r="B54" s="16" t="s">
        <v>61</v>
      </c>
      <c r="C54" s="50">
        <f>C53-C52</f>
        <v>-15.707830050890607</v>
      </c>
      <c r="D54" s="50">
        <f>D53-D52</f>
        <v>-15.231448393396136</v>
      </c>
    </row>
    <row r="55" spans="1:4" ht="15" x14ac:dyDescent="0.25">
      <c r="B55" s="16" t="s">
        <v>74</v>
      </c>
      <c r="C55" s="35"/>
      <c r="D55" s="51">
        <f>AVERAGE(C54:D54)</f>
        <v>-15.469639222143371</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-37.30294342349157</v>
      </c>
    </row>
    <row r="74" spans="1:4" x14ac:dyDescent="0.2">
      <c r="B74" s="16" t="s">
        <v>157</v>
      </c>
      <c r="C74" s="54">
        <f>D55</f>
        <v>-15.469639222143371</v>
      </c>
    </row>
    <row r="75" spans="1:4" x14ac:dyDescent="0.2">
      <c r="B75" s="16" t="s">
        <v>161</v>
      </c>
      <c r="C75" s="54">
        <f>E11</f>
        <v>0</v>
      </c>
    </row>
    <row r="76" spans="1:4" x14ac:dyDescent="0.2">
      <c r="B76" s="16" t="s">
        <v>154</v>
      </c>
      <c r="C76" s="54">
        <f>C73-C74-C75</f>
        <v>-21.833304201348199</v>
      </c>
    </row>
    <row r="77" spans="1:4" ht="15" x14ac:dyDescent="0.25">
      <c r="B77" s="16" t="s">
        <v>76</v>
      </c>
      <c r="C77" s="52">
        <f>C76/C44</f>
        <v>1.6063184250857383</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727.76793028765678</v>
      </c>
      <c r="D82" s="2"/>
      <c r="E82" s="2"/>
      <c r="F82" s="2"/>
    </row>
    <row r="83" spans="2:6" x14ac:dyDescent="0.2">
      <c r="B83" s="16" t="str">
        <f>Primary!B83</f>
        <v>Demand growth YOY</v>
      </c>
      <c r="C83" s="54">
        <f>C37*$C$77</f>
        <v>-13.305972129211909</v>
      </c>
      <c r="D83" s="2"/>
      <c r="E83" s="2"/>
      <c r="F83" s="2"/>
    </row>
    <row r="84" spans="2:6" x14ac:dyDescent="0.2">
      <c r="B84" s="16" t="str">
        <f>Primary!B84</f>
        <v>Leavers</v>
      </c>
      <c r="C84" s="54">
        <f>C38*$C$77</f>
        <v>-20.974815499855911</v>
      </c>
      <c r="D84" s="2"/>
      <c r="E84" s="2"/>
      <c r="F84" s="2"/>
    </row>
    <row r="85" spans="2:6" x14ac:dyDescent="0.2">
      <c r="B85" s="16" t="str">
        <f>Primary!B85</f>
        <v>Working hour losses</v>
      </c>
      <c r="C85" s="54">
        <f>C39*$C$77</f>
        <v>-15.636029877505216</v>
      </c>
      <c r="D85" s="2"/>
      <c r="E85" s="2"/>
      <c r="F85" s="2"/>
    </row>
    <row r="86" spans="2:6" x14ac:dyDescent="0.2">
      <c r="B86" s="16" t="str">
        <f>Primary!B86</f>
        <v>Returners</v>
      </c>
      <c r="C86" s="54">
        <f>C40*$C$77</f>
        <v>46.650146200983187</v>
      </c>
      <c r="D86" s="2"/>
      <c r="E86" s="2"/>
      <c r="F86" s="2"/>
    </row>
    <row r="87" spans="2:6" x14ac:dyDescent="0.2">
      <c r="B87" s="16" t="str">
        <f>Primary!B87</f>
        <v>NTSF</v>
      </c>
      <c r="C87" s="54">
        <f>C41*$C$77</f>
        <v>-15.279333353336449</v>
      </c>
      <c r="D87" s="2"/>
      <c r="E87" s="2"/>
      <c r="F87" s="2"/>
    </row>
    <row r="88" spans="2:6" x14ac:dyDescent="0.2">
      <c r="B88" s="16" t="str">
        <f>Primary!B88</f>
        <v>NQEs from other sources</v>
      </c>
      <c r="C88" s="54">
        <f>(C42+C43)*$C$77</f>
        <v>-3.2872995424219003</v>
      </c>
      <c r="D88" s="2"/>
      <c r="E88" s="2"/>
      <c r="F88" s="2"/>
    </row>
    <row r="89" spans="2:6" x14ac:dyDescent="0.2">
      <c r="B89" s="16" t="str">
        <f>Primary!B89</f>
        <v>ITT-NQE conversion rate</v>
      </c>
      <c r="C89" s="54">
        <f>C74</f>
        <v>-15.469639222143371</v>
      </c>
      <c r="D89" s="2"/>
      <c r="E89" s="2"/>
      <c r="F89" s="2"/>
    </row>
    <row r="90" spans="2:6" x14ac:dyDescent="0.2">
      <c r="B90" s="16" t="str">
        <f>Primary!B90</f>
        <v>Under-supply adjustment</v>
      </c>
      <c r="C90" s="54">
        <f>C75</f>
        <v>0</v>
      </c>
      <c r="D90" s="2"/>
      <c r="E90" s="2"/>
      <c r="F90" s="2"/>
    </row>
    <row r="91" spans="2:6" x14ac:dyDescent="0.2">
      <c r="B91" s="16" t="str">
        <f>Primary!B91</f>
        <v>2026/27 PGITT need</v>
      </c>
      <c r="C91" s="55">
        <f>D10</f>
        <v>690.46498686416521</v>
      </c>
      <c r="D91" s="2"/>
      <c r="E91" s="2"/>
      <c r="F91" s="2"/>
    </row>
    <row r="92" spans="2:6" x14ac:dyDescent="0.2">
      <c r="B92" s="16" t="str">
        <f>Primary!B92</f>
        <v>Overall difference</v>
      </c>
      <c r="C92" s="55">
        <f>C91-C82</f>
        <v>-37.30294342349157</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59" priority="3" operator="lessThan">
      <formula>-0.00005</formula>
    </cfRule>
    <cfRule type="cellIs" dxfId="58" priority="4" operator="greaterThan">
      <formula>0.000001</formula>
    </cfRule>
  </conditionalFormatting>
  <conditionalFormatting sqref="C93:E93">
    <cfRule type="cellIs" dxfId="57" priority="1" operator="lessThan">
      <formula>-0.00005</formula>
    </cfRule>
    <cfRule type="cellIs" dxfId="56" priority="2" operator="greaterThan">
      <formula>0.000001</formula>
    </cfRule>
  </conditionalFormatting>
  <hyperlinks>
    <hyperlink ref="B95" location="Contents!A1" display="Link to contents page" xr:uid="{D914AE6A-F9F2-4B06-BDF2-AC20110821DD}"/>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02F21-EC23-458B-A85A-853784F48CEE}">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17</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INDEX(Inputs!$C$12:$L$30,MATCH(Physics!$B$5,Inputs!$B$12:$B$30,0),MATCH(Physics!B10,Inputs!$C$11:$L$11,0))</f>
        <v>1412.1723753840354</v>
      </c>
      <c r="D10" s="40">
        <f>INDEX(Inputs!$C$41:$L$59,MATCH(Physics!$B$5,Inputs!$B$41:$B$59,0),MATCH(Physics!B10,Inputs!$C$40:$L$40,0))</f>
        <v>808.02002611899377</v>
      </c>
      <c r="E10" s="40">
        <f>D10-C10</f>
        <v>-604.15234926504161</v>
      </c>
      <c r="F10" s="4"/>
    </row>
    <row r="11" spans="1:6" x14ac:dyDescent="0.2">
      <c r="B11" s="16" t="str">
        <f>Inputs!D11</f>
        <v>Under-supply adjustment</v>
      </c>
      <c r="C11" s="40">
        <f>INDEX(Inputs!$C$12:$L$30,MATCH(Physics!$B$5,Inputs!$B$12:$B$30,0),MATCH(Physics!B11,Inputs!$C$11:$L$11,0))</f>
        <v>491.73710837933947</v>
      </c>
      <c r="D11" s="40">
        <f>INDEX(Inputs!$C$41:$L$59,MATCH(Physics!$B$5,Inputs!$B$41:$B$59,0),MATCH(Physics!B11,Inputs!$C$40:$L$40,0))</f>
        <v>0</v>
      </c>
      <c r="E11" s="40">
        <f t="shared" ref="E11:E18" si="0">D11-C11</f>
        <v>-491.73710837933947</v>
      </c>
    </row>
    <row r="12" spans="1:6" x14ac:dyDescent="0.2">
      <c r="B12" s="16" t="str">
        <f>Inputs!E11</f>
        <v>Returners RY</v>
      </c>
      <c r="C12" s="40">
        <f>INDEX(Inputs!$C$12:$L$30,MATCH(Physics!$B$5,Inputs!$B$12:$B$30,0),MATCH(Physics!B12,Inputs!$C$11:$L$11,0))</f>
        <v>380.03642810283475</v>
      </c>
      <c r="D12" s="40">
        <f>INDEX(Inputs!$C$41:$L$59,MATCH(Physics!$B$5,Inputs!$B$41:$B$59,0),MATCH(Physics!B12,Inputs!$C$40:$L$40,0))</f>
        <v>361.98192779850382</v>
      </c>
      <c r="E12" s="40">
        <f t="shared" si="0"/>
        <v>-18.054500304330929</v>
      </c>
    </row>
    <row r="13" spans="1:6" x14ac:dyDescent="0.2">
      <c r="B13" s="16" t="str">
        <f>Inputs!F11</f>
        <v>NTSF RY</v>
      </c>
      <c r="C13" s="40">
        <f>INDEX(Inputs!$C$12:$L$30,MATCH(Physics!$B$5,Inputs!$B$12:$B$30,0),MATCH(Physics!B13,Inputs!$C$11:$L$11,0))</f>
        <v>158.35510066835795</v>
      </c>
      <c r="D13" s="40">
        <f>INDEX(Inputs!$C$41:$L$59,MATCH(Physics!$B$5,Inputs!$B$41:$B$59,0),MATCH(Physics!B13,Inputs!$C$40:$L$40,0))</f>
        <v>162.7261324584158</v>
      </c>
      <c r="E13" s="40">
        <f t="shared" si="0"/>
        <v>4.3710317900578559</v>
      </c>
    </row>
    <row r="14" spans="1:6" x14ac:dyDescent="0.2">
      <c r="B14" s="16" t="str">
        <f>Inputs!G11</f>
        <v>ITT-NQE adjustment</v>
      </c>
      <c r="C14" s="40">
        <f>INDEX(Inputs!$C$12:$L$30,MATCH(Physics!$B$5,Inputs!$B$12:$B$30,0),MATCH(Physics!B14,Inputs!$C$11:$L$11,0))</f>
        <v>11.690393775138677</v>
      </c>
      <c r="D14" s="40">
        <f>INDEX(Inputs!$C$41:$L$59,MATCH(Physics!$B$5,Inputs!$B$41:$B$59,0),MATCH(Physics!B14,Inputs!$C$40:$L$40,0))</f>
        <v>11.121809460620288</v>
      </c>
      <c r="E14" s="40">
        <f t="shared" si="0"/>
        <v>-0.56858431451838953</v>
      </c>
    </row>
    <row r="15" spans="1:6" x14ac:dyDescent="0.2">
      <c r="B15" s="16" t="str">
        <f>Inputs!H11</f>
        <v>NQEs from other sources (excluding HPITT) in RY</v>
      </c>
      <c r="C15" s="40">
        <f>INDEX(Inputs!$C$12:$L$30,MATCH(Physics!$B$5,Inputs!$B$12:$B$30,0),MATCH(Physics!B15,Inputs!$C$11:$L$11,0))</f>
        <v>9.2900025180626713</v>
      </c>
      <c r="D15" s="40">
        <f>INDEX(Inputs!$C$41:$L$59,MATCH(Physics!$B$5,Inputs!$B$41:$B$59,0),MATCH(Physics!B15,Inputs!$C$40:$L$40,0))</f>
        <v>10.788471403189718</v>
      </c>
      <c r="E15" s="40">
        <f t="shared" si="0"/>
        <v>1.4984688851270462</v>
      </c>
    </row>
    <row r="16" spans="1:6" x14ac:dyDescent="0.2">
      <c r="B16" s="16" t="str">
        <f>Inputs!I11</f>
        <v>Demand growth in RY</v>
      </c>
      <c r="C16" s="40">
        <f>INDEX(Inputs!$C$12:$L$30,MATCH(Physics!$B$5,Inputs!$B$12:$B$30,0),MATCH(Physics!B16,Inputs!$C$11:$L$11,0))</f>
        <v>5.9406309458336182</v>
      </c>
      <c r="D16" s="40">
        <f>INDEX(Inputs!$C$41:$L$59,MATCH(Physics!$B$5,Inputs!$B$41:$B$59,0),MATCH(Physics!B16,Inputs!$C$40:$L$40,0))</f>
        <v>-1.3283750727714505</v>
      </c>
      <c r="E16" s="40">
        <f t="shared" si="0"/>
        <v>-7.2690060186050687</v>
      </c>
    </row>
    <row r="17" spans="1:7" x14ac:dyDescent="0.2">
      <c r="B17" s="16" t="str">
        <f>Inputs!J11</f>
        <v>Leavers expected in RY (demand scenario)</v>
      </c>
      <c r="C17" s="40">
        <f>INDEX(Inputs!$C$12:$L$30,MATCH(Physics!$B$5,Inputs!$B$12:$B$30,0),MATCH(Physics!B17,Inputs!$C$11:$L$11,0))</f>
        <v>1015.3750481135114</v>
      </c>
      <c r="D17" s="40">
        <f>INDEX(Inputs!$C$41:$L$59,MATCH(Physics!$B$5,Inputs!$B$41:$B$59,0),MATCH(Physics!B17,Inputs!$C$40:$L$40,0))</f>
        <v>980.00180015290891</v>
      </c>
      <c r="E17" s="40">
        <f t="shared" si="0"/>
        <v>-35.373247960602498</v>
      </c>
    </row>
    <row r="18" spans="1:7" x14ac:dyDescent="0.2">
      <c r="B18" s="16" t="str">
        <f>Inputs!K11</f>
        <v>Leavers via working hour losses in RY (demand scenario)</v>
      </c>
      <c r="C18" s="40">
        <f>INDEX(Inputs!$C$12:$L$30,MATCH(Physics!$B$5,Inputs!$B$12:$B$30,0),MATCH(Physics!B18,Inputs!$C$11:$L$11,0))</f>
        <v>49.084201401677412</v>
      </c>
      <c r="D18" s="40">
        <f>INDEX(Inputs!$C$41:$L$59,MATCH(Physics!$B$5,Inputs!$B$41:$B$59,0),MATCH(Physics!B18,Inputs!$C$40:$L$40,0))</f>
        <v>40.545417940811667</v>
      </c>
      <c r="E18" s="40">
        <f t="shared" si="0"/>
        <v>-8.5387834608657442</v>
      </c>
    </row>
    <row r="19" spans="1:7" x14ac:dyDescent="0.2">
      <c r="B19" s="16" t="str">
        <f>Inputs!L11</f>
        <v>PG NQE need in RY (including HPITT) - demand scenario</v>
      </c>
      <c r="C19" s="40">
        <f>INDEX(Inputs!$C$12:$L$30,MATCH(Physics!$B$5,Inputs!$B$12:$B$30,0),MATCH(Physics!B19,Inputs!$C$11:$L$11,0))</f>
        <v>511.05821026232724</v>
      </c>
      <c r="D19" s="40">
        <f>INDEX(Inputs!$C$41:$L$59,MATCH(Physics!$B$5,Inputs!$B$41:$B$59,0),MATCH(Physics!B19,Inputs!$C$40:$L$40,0))</f>
        <v>472.59487792682273</v>
      </c>
      <c r="E19" s="40">
        <f>D19-C19</f>
        <v>-38.463332335504504</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0.55523536372680071</v>
      </c>
      <c r="D24" s="45">
        <f>D19/(D10-D11)</f>
        <v>0.5848801547614435</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-38.463332335504504</v>
      </c>
    </row>
    <row r="36" spans="1:4" x14ac:dyDescent="0.2">
      <c r="B36" s="48"/>
      <c r="C36" s="49"/>
    </row>
    <row r="37" spans="1:4" x14ac:dyDescent="0.2">
      <c r="B37" s="16" t="s">
        <v>66</v>
      </c>
      <c r="C37" s="40">
        <f>E16</f>
        <v>-7.2690060186050687</v>
      </c>
    </row>
    <row r="38" spans="1:4" x14ac:dyDescent="0.2">
      <c r="B38" s="16" t="s">
        <v>67</v>
      </c>
      <c r="C38" s="40">
        <f>E17</f>
        <v>-35.373247960602498</v>
      </c>
    </row>
    <row r="39" spans="1:4" x14ac:dyDescent="0.2">
      <c r="B39" s="16" t="s">
        <v>68</v>
      </c>
      <c r="C39" s="40">
        <f>E18</f>
        <v>-8.5387834608657442</v>
      </c>
    </row>
    <row r="40" spans="1:4" x14ac:dyDescent="0.2">
      <c r="B40" s="16" t="s">
        <v>69</v>
      </c>
      <c r="C40" s="40">
        <f>-E12</f>
        <v>18.054500304330929</v>
      </c>
    </row>
    <row r="41" spans="1:4" x14ac:dyDescent="0.2">
      <c r="B41" s="16" t="s">
        <v>70</v>
      </c>
      <c r="C41" s="40">
        <f>-E13</f>
        <v>-4.3710317900578559</v>
      </c>
    </row>
    <row r="42" spans="1:4" x14ac:dyDescent="0.2">
      <c r="B42" s="16" t="s">
        <v>133</v>
      </c>
      <c r="C42" s="40">
        <f>-E14</f>
        <v>0.56858431451838953</v>
      </c>
    </row>
    <row r="43" spans="1:4" x14ac:dyDescent="0.2">
      <c r="B43" s="16" t="s">
        <v>142</v>
      </c>
      <c r="C43" s="40">
        <f>-E15</f>
        <v>-1.4984688851270462</v>
      </c>
    </row>
    <row r="44" spans="1:4" ht="15" x14ac:dyDescent="0.25">
      <c r="B44" s="46" t="s">
        <v>71</v>
      </c>
      <c r="C44" s="47">
        <f>SUM(C37:C43)</f>
        <v>-38.427453496408894</v>
      </c>
      <c r="D44" s="33" t="s">
        <v>72</v>
      </c>
    </row>
    <row r="45" spans="1:4" ht="15" x14ac:dyDescent="0.25">
      <c r="B45" s="46" t="s">
        <v>73</v>
      </c>
      <c r="C45" s="47">
        <f>C35</f>
        <v>-38.463332335504504</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920.4352670046959</v>
      </c>
      <c r="D52" s="40">
        <f>D19/C24</f>
        <v>851.16134310090411</v>
      </c>
    </row>
    <row r="53" spans="1:4" x14ac:dyDescent="0.2">
      <c r="B53" s="16" t="s">
        <v>173</v>
      </c>
      <c r="C53" s="40">
        <f>C19/D24</f>
        <v>873.78278456169164</v>
      </c>
      <c r="D53" s="40">
        <f>D19/D24</f>
        <v>808.02002611899388</v>
      </c>
    </row>
    <row r="54" spans="1:4" x14ac:dyDescent="0.2">
      <c r="B54" s="16" t="s">
        <v>61</v>
      </c>
      <c r="C54" s="50">
        <f>C53-C52</f>
        <v>-46.65248244300426</v>
      </c>
      <c r="D54" s="50">
        <f>D53-D52</f>
        <v>-43.141316981910222</v>
      </c>
    </row>
    <row r="55" spans="1:4" ht="15" x14ac:dyDescent="0.25">
      <c r="B55" s="16" t="s">
        <v>74</v>
      </c>
      <c r="C55" s="35"/>
      <c r="D55" s="51">
        <f>AVERAGE(C54:D54)</f>
        <v>-44.896899712457241</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-604.15234926504161</v>
      </c>
    </row>
    <row r="74" spans="1:4" x14ac:dyDescent="0.2">
      <c r="B74" s="16" t="s">
        <v>157</v>
      </c>
      <c r="C74" s="54">
        <f>D55</f>
        <v>-44.896899712457241</v>
      </c>
    </row>
    <row r="75" spans="1:4" x14ac:dyDescent="0.2">
      <c r="B75" s="16" t="s">
        <v>161</v>
      </c>
      <c r="C75" s="54">
        <f>E11</f>
        <v>-491.73710837933947</v>
      </c>
    </row>
    <row r="76" spans="1:4" x14ac:dyDescent="0.2">
      <c r="B76" s="16" t="s">
        <v>154</v>
      </c>
      <c r="C76" s="54">
        <f>C73-C74-C75</f>
        <v>-67.518341173244949</v>
      </c>
    </row>
    <row r="77" spans="1:4" ht="15" x14ac:dyDescent="0.25">
      <c r="B77" s="16" t="s">
        <v>76</v>
      </c>
      <c r="C77" s="52">
        <f>C76/C44</f>
        <v>1.7570339699859281</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1412.1723753840354</v>
      </c>
      <c r="D82" s="2"/>
      <c r="E82" s="2"/>
      <c r="F82" s="2"/>
    </row>
    <row r="83" spans="2:6" x14ac:dyDescent="0.2">
      <c r="B83" s="16" t="str">
        <f>Primary!B83</f>
        <v>Demand growth YOY</v>
      </c>
      <c r="C83" s="54">
        <f>C37*$C$77</f>
        <v>-12.771890502721268</v>
      </c>
      <c r="D83" s="2"/>
      <c r="E83" s="2"/>
      <c r="F83" s="2"/>
    </row>
    <row r="84" spans="2:6" x14ac:dyDescent="0.2">
      <c r="B84" s="16" t="str">
        <f>Primary!B84</f>
        <v>Leavers</v>
      </c>
      <c r="C84" s="54">
        <f>C38*$C$77</f>
        <v>-62.151998295514041</v>
      </c>
      <c r="D84" s="2"/>
      <c r="E84" s="2"/>
      <c r="F84" s="2"/>
    </row>
    <row r="85" spans="2:6" x14ac:dyDescent="0.2">
      <c r="B85" s="16" t="str">
        <f>Primary!B85</f>
        <v>Working hour losses</v>
      </c>
      <c r="C85" s="54">
        <f>C39*$C$77</f>
        <v>-15.002932603095122</v>
      </c>
      <c r="D85" s="2"/>
      <c r="E85" s="2"/>
      <c r="F85" s="2"/>
    </row>
    <row r="86" spans="2:6" x14ac:dyDescent="0.2">
      <c r="B86" s="16" t="str">
        <f>Primary!B86</f>
        <v>Returners</v>
      </c>
      <c r="C86" s="54">
        <f>C40*$C$77</f>
        <v>31.722370345830718</v>
      </c>
      <c r="D86" s="2"/>
      <c r="E86" s="2"/>
      <c r="F86" s="2"/>
    </row>
    <row r="87" spans="2:6" x14ac:dyDescent="0.2">
      <c r="B87" s="16" t="str">
        <f>Primary!B87</f>
        <v>NTSF</v>
      </c>
      <c r="C87" s="54">
        <f>C41*$C$77</f>
        <v>-7.6800513390200527</v>
      </c>
      <c r="D87" s="2"/>
      <c r="E87" s="2"/>
      <c r="F87" s="2"/>
    </row>
    <row r="88" spans="2:6" x14ac:dyDescent="0.2">
      <c r="B88" s="16" t="str">
        <f>Primary!B88</f>
        <v>NQEs from other sources</v>
      </c>
      <c r="C88" s="54">
        <f>(C42+C43)*$C$77</f>
        <v>-1.6338387787251882</v>
      </c>
      <c r="D88" s="2"/>
      <c r="E88" s="2"/>
      <c r="F88" s="2"/>
    </row>
    <row r="89" spans="2:6" x14ac:dyDescent="0.2">
      <c r="B89" s="16" t="str">
        <f>Primary!B89</f>
        <v>ITT-NQE conversion rate</v>
      </c>
      <c r="C89" s="54">
        <f>C74</f>
        <v>-44.896899712457241</v>
      </c>
      <c r="D89" s="2"/>
      <c r="E89" s="2"/>
      <c r="F89" s="2"/>
    </row>
    <row r="90" spans="2:6" x14ac:dyDescent="0.2">
      <c r="B90" s="16" t="str">
        <f>Primary!B90</f>
        <v>Under-supply adjustment</v>
      </c>
      <c r="C90" s="54">
        <f>C75</f>
        <v>-491.73710837933947</v>
      </c>
      <c r="D90" s="2"/>
      <c r="E90" s="2"/>
      <c r="F90" s="2"/>
    </row>
    <row r="91" spans="2:6" x14ac:dyDescent="0.2">
      <c r="B91" s="16" t="str">
        <f>Primary!B91</f>
        <v>2026/27 PGITT need</v>
      </c>
      <c r="C91" s="55">
        <f>D10</f>
        <v>808.02002611899377</v>
      </c>
      <c r="D91" s="2"/>
      <c r="E91" s="2"/>
      <c r="F91" s="2"/>
    </row>
    <row r="92" spans="2:6" x14ac:dyDescent="0.2">
      <c r="B92" s="16" t="str">
        <f>Primary!B92</f>
        <v>Overall difference</v>
      </c>
      <c r="C92" s="55">
        <f>C91-C82</f>
        <v>-604.15234926504161</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55" priority="3" operator="lessThan">
      <formula>-0.00005</formula>
    </cfRule>
    <cfRule type="cellIs" dxfId="54" priority="4" operator="greaterThan">
      <formula>0.000001</formula>
    </cfRule>
  </conditionalFormatting>
  <conditionalFormatting sqref="C93:E93">
    <cfRule type="cellIs" dxfId="53" priority="1" operator="lessThan">
      <formula>-0.00005</formula>
    </cfRule>
    <cfRule type="cellIs" dxfId="52" priority="2" operator="greaterThan">
      <formula>0.000001</formula>
    </cfRule>
  </conditionalFormatting>
  <hyperlinks>
    <hyperlink ref="B95" location="Contents!A1" display="Link to contents page" xr:uid="{E9D0ACDE-60E1-4A29-88A1-3D3788C45F04}"/>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D2696-7B98-40DF-83B9-C319810CCA1A}">
  <dimension ref="A1:F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19</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INDEX(Inputs!$C$12:$L$30,MATCH(Computing!$B$5,Inputs!$B$12:$B$30,0),MATCH(Computing!B10,Inputs!$C$11:$L$11,0))</f>
        <v>896.85368113708876</v>
      </c>
      <c r="D10" s="40">
        <f>INDEX(Inputs!$C$41:$L$59,MATCH(Computing!$B$5,Inputs!$B$41:$B$59,0),MATCH(Computing!B10,Inputs!$C$40:$L$40,0))</f>
        <v>565.1538314034724</v>
      </c>
      <c r="E10" s="40">
        <f>D10-C10</f>
        <v>-331.69984973361636</v>
      </c>
      <c r="F10" s="4"/>
    </row>
    <row r="11" spans="1:6" x14ac:dyDescent="0.2">
      <c r="B11" s="16" t="str">
        <f>Inputs!D11</f>
        <v>Under-supply adjustment</v>
      </c>
      <c r="C11" s="40">
        <f>INDEX(Inputs!$C$12:$L$30,MATCH(Computing!$B$5,Inputs!$B$12:$B$30,0),MATCH(Computing!B11,Inputs!$C$11:$L$11,0))</f>
        <v>287.45286690437888</v>
      </c>
      <c r="D11" s="40">
        <f>INDEX(Inputs!$C$41:$L$59,MATCH(Computing!$B$5,Inputs!$B$41:$B$59,0),MATCH(Computing!B11,Inputs!$C$40:$L$40,0))</f>
        <v>0</v>
      </c>
      <c r="E11" s="40">
        <f t="shared" ref="E11:E18" si="0">D11-C11</f>
        <v>-287.45286690437888</v>
      </c>
    </row>
    <row r="12" spans="1:6" x14ac:dyDescent="0.2">
      <c r="B12" s="16" t="str">
        <f>Inputs!E11</f>
        <v>Returners RY</v>
      </c>
      <c r="C12" s="40">
        <f>INDEX(Inputs!$C$12:$L$30,MATCH(Computing!$B$5,Inputs!$B$12:$B$30,0),MATCH(Computing!B12,Inputs!$C$11:$L$11,0))</f>
        <v>258.54760855132281</v>
      </c>
      <c r="D12" s="40">
        <f>INDEX(Inputs!$C$41:$L$59,MATCH(Computing!$B$5,Inputs!$B$41:$B$59,0),MATCH(Computing!B12,Inputs!$C$40:$L$40,0))</f>
        <v>242.18176700836406</v>
      </c>
      <c r="E12" s="40">
        <f t="shared" si="0"/>
        <v>-16.365841542958748</v>
      </c>
    </row>
    <row r="13" spans="1:6" x14ac:dyDescent="0.2">
      <c r="B13" s="16" t="str">
        <f>Inputs!F11</f>
        <v>NTSF RY</v>
      </c>
      <c r="C13" s="40">
        <f>INDEX(Inputs!$C$12:$L$30,MATCH(Computing!$B$5,Inputs!$B$12:$B$30,0),MATCH(Computing!B13,Inputs!$C$11:$L$11,0))</f>
        <v>116.26380344493668</v>
      </c>
      <c r="D13" s="40">
        <f>INDEX(Inputs!$C$41:$L$59,MATCH(Computing!$B$5,Inputs!$B$41:$B$59,0),MATCH(Computing!B13,Inputs!$C$40:$L$40,0))</f>
        <v>119.17271231060417</v>
      </c>
      <c r="E13" s="40">
        <f t="shared" si="0"/>
        <v>2.9089088656674846</v>
      </c>
    </row>
    <row r="14" spans="1:6" x14ac:dyDescent="0.2">
      <c r="B14" s="16" t="str">
        <f>Inputs!G11</f>
        <v>ITT-NQE adjustment</v>
      </c>
      <c r="C14" s="40">
        <f>INDEX(Inputs!$C$12:$L$30,MATCH(Computing!$B$5,Inputs!$B$12:$B$30,0),MATCH(Computing!B14,Inputs!$C$11:$L$11,0))</f>
        <v>5.7191902087450401</v>
      </c>
      <c r="D14" s="40">
        <f>INDEX(Inputs!$C$41:$L$59,MATCH(Computing!$B$5,Inputs!$B$41:$B$59,0),MATCH(Computing!B14,Inputs!$C$40:$L$40,0))</f>
        <v>5.1006512918130333</v>
      </c>
      <c r="E14" s="40">
        <f t="shared" si="0"/>
        <v>-0.6185389169320068</v>
      </c>
    </row>
    <row r="15" spans="1:6" x14ac:dyDescent="0.2">
      <c r="B15" s="16" t="str">
        <f>Inputs!H11</f>
        <v>NQEs from other sources (excluding HPITT) in RY</v>
      </c>
      <c r="C15" s="40">
        <f>INDEX(Inputs!$C$12:$L$30,MATCH(Computing!$B$5,Inputs!$B$12:$B$30,0),MATCH(Computing!B15,Inputs!$C$11:$L$11,0))</f>
        <v>10.121456747227377</v>
      </c>
      <c r="D15" s="40">
        <f>INDEX(Inputs!$C$41:$L$59,MATCH(Computing!$B$5,Inputs!$B$41:$B$59,0),MATCH(Computing!B15,Inputs!$C$40:$L$40,0))</f>
        <v>16.04769714684091</v>
      </c>
      <c r="E15" s="40">
        <f t="shared" si="0"/>
        <v>5.9262403996135333</v>
      </c>
    </row>
    <row r="16" spans="1:6" x14ac:dyDescent="0.2">
      <c r="B16" s="16" t="str">
        <f>Inputs!I11</f>
        <v>Demand growth in RY</v>
      </c>
      <c r="C16" s="40">
        <f>INDEX(Inputs!$C$12:$L$30,MATCH(Computing!$B$5,Inputs!$B$12:$B$30,0),MATCH(Computing!B16,Inputs!$C$11:$L$11,0))</f>
        <v>5.8198902792046283</v>
      </c>
      <c r="D16" s="40">
        <f>INDEX(Inputs!$C$41:$L$59,MATCH(Computing!$B$5,Inputs!$B$41:$B$59,0),MATCH(Computing!B16,Inputs!$C$40:$L$40,0))</f>
        <v>-0.85628593988440116</v>
      </c>
      <c r="E16" s="40">
        <f t="shared" si="0"/>
        <v>-6.6761762190890295</v>
      </c>
    </row>
    <row r="17" spans="1:6" x14ac:dyDescent="0.2">
      <c r="B17" s="16" t="str">
        <f>Inputs!J11</f>
        <v>Leavers expected in RY (demand scenario)</v>
      </c>
      <c r="C17" s="40">
        <f>INDEX(Inputs!$C$12:$L$30,MATCH(Computing!$B$5,Inputs!$B$12:$B$30,0),MATCH(Computing!B17,Inputs!$C$11:$L$11,0))</f>
        <v>681.16665501205466</v>
      </c>
      <c r="D17" s="40">
        <f>INDEX(Inputs!$C$41:$L$59,MATCH(Computing!$B$5,Inputs!$B$41:$B$59,0),MATCH(Computing!B17,Inputs!$C$40:$L$40,0))</f>
        <v>681.84327192257956</v>
      </c>
      <c r="E17" s="40">
        <f t="shared" si="0"/>
        <v>0.67661691052489914</v>
      </c>
    </row>
    <row r="18" spans="1:6" x14ac:dyDescent="0.2">
      <c r="B18" s="16" t="str">
        <f>Inputs!K11</f>
        <v>Leavers via working hour losses in RY (demand scenario)</v>
      </c>
      <c r="C18" s="40">
        <f>INDEX(Inputs!$C$12:$L$30,MATCH(Computing!$B$5,Inputs!$B$12:$B$30,0),MATCH(Computing!B18,Inputs!$C$11:$L$11,0))</f>
        <v>31.772144629449123</v>
      </c>
      <c r="D18" s="40">
        <f>INDEX(Inputs!$C$41:$L$59,MATCH(Computing!$B$5,Inputs!$B$41:$B$59,0),MATCH(Computing!B18,Inputs!$C$40:$L$40,0))</f>
        <v>26.136045474733088</v>
      </c>
      <c r="E18" s="40">
        <f t="shared" si="0"/>
        <v>-5.6360991547160353</v>
      </c>
    </row>
    <row r="19" spans="1:6" x14ac:dyDescent="0.2">
      <c r="B19" s="16" t="str">
        <f>Inputs!L11</f>
        <v>PG NQE need in RY (including HPITT) - demand scenario</v>
      </c>
      <c r="C19" s="40">
        <f>INDEX(Inputs!$C$12:$L$30,MATCH(Computing!$B$5,Inputs!$B$12:$B$30,0),MATCH(Computing!B19,Inputs!$C$11:$L$11,0))</f>
        <v>328.13627091756263</v>
      </c>
      <c r="D19" s="40">
        <f>INDEX(Inputs!$C$41:$L$59,MATCH(Computing!$B$5,Inputs!$B$41:$B$59,0),MATCH(Computing!B19,Inputs!$C$40:$L$40,0))</f>
        <v>324.61657842149094</v>
      </c>
      <c r="E19" s="40">
        <f>D19-C19</f>
        <v>-3.5196924960716842</v>
      </c>
      <c r="F19" s="31"/>
    </row>
    <row r="20" spans="1:6" x14ac:dyDescent="0.2">
      <c r="C20" s="39"/>
      <c r="D20" s="39"/>
      <c r="E20" s="39"/>
      <c r="F20" s="31"/>
    </row>
    <row r="21" spans="1:6" x14ac:dyDescent="0.2">
      <c r="A21" s="28" t="s">
        <v>143</v>
      </c>
      <c r="C21" s="39"/>
      <c r="D21" s="39"/>
      <c r="E21" s="39"/>
      <c r="F21" s="31"/>
    </row>
    <row r="22" spans="1:6" x14ac:dyDescent="0.2">
      <c r="C22" s="39"/>
      <c r="D22" s="39"/>
      <c r="E22" s="39"/>
      <c r="F22" s="31"/>
    </row>
    <row r="23" spans="1:6" x14ac:dyDescent="0.2">
      <c r="B23" s="16" t="s">
        <v>141</v>
      </c>
      <c r="C23" s="16" t="str">
        <f>C9</f>
        <v>2025/26</v>
      </c>
      <c r="D23" s="16" t="str">
        <f>D9</f>
        <v>2026/27</v>
      </c>
      <c r="E23" s="39"/>
      <c r="F23" s="31"/>
    </row>
    <row r="24" spans="1:6" x14ac:dyDescent="0.2">
      <c r="B24" s="16" t="s">
        <v>62</v>
      </c>
      <c r="C24" s="45">
        <f>C19/(C10-C11)</f>
        <v>0.53845722429943832</v>
      </c>
      <c r="D24" s="45">
        <f>D19/(D10-D11)</f>
        <v>0.57438622970201891</v>
      </c>
      <c r="E24" s="39"/>
    </row>
    <row r="25" spans="1:6" x14ac:dyDescent="0.2">
      <c r="C25" s="32"/>
      <c r="D25" s="32"/>
      <c r="E25" s="32"/>
    </row>
    <row r="26" spans="1:6" x14ac:dyDescent="0.2">
      <c r="A26" s="28" t="s">
        <v>180</v>
      </c>
      <c r="C26" s="32"/>
      <c r="D26" s="32"/>
      <c r="E26" s="32"/>
    </row>
    <row r="27" spans="1:6" x14ac:dyDescent="0.2">
      <c r="B27" s="4" t="s">
        <v>183</v>
      </c>
      <c r="C27" s="32"/>
      <c r="D27" s="32"/>
      <c r="E27" s="32"/>
    </row>
    <row r="28" spans="1:6" x14ac:dyDescent="0.2">
      <c r="B28" s="4"/>
      <c r="C28" s="32"/>
      <c r="D28" s="32"/>
      <c r="E28" s="32"/>
    </row>
    <row r="29" spans="1:6" x14ac:dyDescent="0.2">
      <c r="B29" s="4" t="s">
        <v>145</v>
      </c>
      <c r="C29" s="32"/>
      <c r="D29" s="32"/>
      <c r="E29" s="32"/>
    </row>
    <row r="30" spans="1:6" x14ac:dyDescent="0.2">
      <c r="B30" s="4" t="s">
        <v>146</v>
      </c>
    </row>
    <row r="31" spans="1:6" x14ac:dyDescent="0.2">
      <c r="B31" s="4" t="s">
        <v>147</v>
      </c>
    </row>
    <row r="32" spans="1:6" x14ac:dyDescent="0.2">
      <c r="B32" s="4"/>
    </row>
    <row r="33" spans="1:4" x14ac:dyDescent="0.2">
      <c r="B33" s="4" t="s">
        <v>144</v>
      </c>
    </row>
    <row r="35" spans="1:4" x14ac:dyDescent="0.2">
      <c r="B35" s="16" t="s">
        <v>65</v>
      </c>
      <c r="C35" s="40">
        <f>E19</f>
        <v>-3.5196924960716842</v>
      </c>
    </row>
    <row r="36" spans="1:4" x14ac:dyDescent="0.2">
      <c r="B36" s="48"/>
      <c r="C36" s="49"/>
    </row>
    <row r="37" spans="1:4" x14ac:dyDescent="0.2">
      <c r="B37" s="16" t="s">
        <v>66</v>
      </c>
      <c r="C37" s="40">
        <f>E16</f>
        <v>-6.6761762190890295</v>
      </c>
    </row>
    <row r="38" spans="1:4" x14ac:dyDescent="0.2">
      <c r="B38" s="16" t="s">
        <v>67</v>
      </c>
      <c r="C38" s="40">
        <f>E17</f>
        <v>0.67661691052489914</v>
      </c>
    </row>
    <row r="39" spans="1:4" x14ac:dyDescent="0.2">
      <c r="B39" s="16" t="s">
        <v>68</v>
      </c>
      <c r="C39" s="40">
        <f>E18</f>
        <v>-5.6360991547160353</v>
      </c>
    </row>
    <row r="40" spans="1:4" x14ac:dyDescent="0.2">
      <c r="B40" s="16" t="s">
        <v>69</v>
      </c>
      <c r="C40" s="40">
        <f>-E12</f>
        <v>16.365841542958748</v>
      </c>
    </row>
    <row r="41" spans="1:4" x14ac:dyDescent="0.2">
      <c r="B41" s="16" t="s">
        <v>70</v>
      </c>
      <c r="C41" s="40">
        <f>-E13</f>
        <v>-2.9089088656674846</v>
      </c>
    </row>
    <row r="42" spans="1:4" x14ac:dyDescent="0.2">
      <c r="B42" s="16" t="s">
        <v>133</v>
      </c>
      <c r="C42" s="40">
        <f>-E14</f>
        <v>0.6185389169320068</v>
      </c>
    </row>
    <row r="43" spans="1:4" x14ac:dyDescent="0.2">
      <c r="B43" s="16" t="s">
        <v>142</v>
      </c>
      <c r="C43" s="40">
        <f>-E15</f>
        <v>-5.9262403996135333</v>
      </c>
    </row>
    <row r="44" spans="1:4" ht="15" x14ac:dyDescent="0.25">
      <c r="B44" s="46" t="s">
        <v>71</v>
      </c>
      <c r="C44" s="47">
        <f>SUM(C37:C43)</f>
        <v>-3.486427268670429</v>
      </c>
      <c r="D44" s="33" t="s">
        <v>72</v>
      </c>
    </row>
    <row r="45" spans="1:4" ht="15" x14ac:dyDescent="0.25">
      <c r="B45" s="46" t="s">
        <v>73</v>
      </c>
      <c r="C45" s="47">
        <f>C35</f>
        <v>-3.5196924960716842</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609.40081423270988</v>
      </c>
      <c r="D52" s="40">
        <f>D19/C24</f>
        <v>602.86419008275823</v>
      </c>
    </row>
    <row r="53" spans="1:4" x14ac:dyDescent="0.2">
      <c r="B53" s="16" t="s">
        <v>173</v>
      </c>
      <c r="C53" s="40">
        <f>C19/D24</f>
        <v>571.28157666278616</v>
      </c>
      <c r="D53" s="40">
        <f>D19/D24</f>
        <v>565.1538314034724</v>
      </c>
    </row>
    <row r="54" spans="1:4" x14ac:dyDescent="0.2">
      <c r="B54" s="16" t="s">
        <v>61</v>
      </c>
      <c r="C54" s="50">
        <f>C53-C52</f>
        <v>-38.119237569923712</v>
      </c>
      <c r="D54" s="50">
        <f>D53-D52</f>
        <v>-37.710358679285832</v>
      </c>
    </row>
    <row r="55" spans="1:4" ht="15" x14ac:dyDescent="0.25">
      <c r="B55" s="16" t="s">
        <v>74</v>
      </c>
      <c r="C55" s="35"/>
      <c r="D55" s="51">
        <f>AVERAGE(C54:D54)</f>
        <v>-37.914798124604772</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-331.69984973361636</v>
      </c>
    </row>
    <row r="74" spans="1:4" x14ac:dyDescent="0.2">
      <c r="B74" s="16" t="s">
        <v>157</v>
      </c>
      <c r="C74" s="54">
        <f>D55</f>
        <v>-37.914798124604772</v>
      </c>
    </row>
    <row r="75" spans="1:4" x14ac:dyDescent="0.2">
      <c r="B75" s="16" t="s">
        <v>161</v>
      </c>
      <c r="C75" s="54">
        <f>E11</f>
        <v>-287.45286690437888</v>
      </c>
    </row>
    <row r="76" spans="1:4" x14ac:dyDescent="0.2">
      <c r="B76" s="16" t="s">
        <v>154</v>
      </c>
      <c r="C76" s="54">
        <f>C73-C74-C75</f>
        <v>-6.3321847046327093</v>
      </c>
    </row>
    <row r="77" spans="1:4" ht="15" x14ac:dyDescent="0.25">
      <c r="B77" s="16" t="s">
        <v>76</v>
      </c>
      <c r="C77" s="52">
        <f>C76/C44</f>
        <v>1.8162388647928192</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896.85368113708876</v>
      </c>
      <c r="D82" s="2"/>
      <c r="E82" s="2"/>
      <c r="F82" s="2"/>
    </row>
    <row r="83" spans="2:6" x14ac:dyDescent="0.2">
      <c r="B83" s="16" t="str">
        <f>Primary!B83</f>
        <v>Demand growth YOY</v>
      </c>
      <c r="C83" s="54">
        <f>C37*$C$77</f>
        <v>-12.125530717315074</v>
      </c>
      <c r="D83" s="2"/>
      <c r="E83" s="2"/>
      <c r="F83" s="2"/>
    </row>
    <row r="84" spans="2:6" x14ac:dyDescent="0.2">
      <c r="B84" s="16" t="str">
        <f>Primary!B84</f>
        <v>Leavers</v>
      </c>
      <c r="C84" s="54">
        <f>C38*$C$77</f>
        <v>1.2288979294713673</v>
      </c>
      <c r="D84" s="2"/>
      <c r="E84" s="2"/>
      <c r="F84" s="2"/>
    </row>
    <row r="85" spans="2:6" x14ac:dyDescent="0.2">
      <c r="B85" s="16" t="str">
        <f>Primary!B85</f>
        <v>Working hour losses</v>
      </c>
      <c r="C85" s="54">
        <f>C39*$C$77</f>
        <v>-10.236502330621219</v>
      </c>
      <c r="D85" s="2"/>
      <c r="E85" s="2"/>
      <c r="F85" s="2"/>
    </row>
    <row r="86" spans="2:6" x14ac:dyDescent="0.2">
      <c r="B86" s="16" t="str">
        <f>Primary!B86</f>
        <v>Returners</v>
      </c>
      <c r="C86" s="54">
        <f>C40*$C$77</f>
        <v>29.724277465362555</v>
      </c>
      <c r="D86" s="2"/>
      <c r="E86" s="2"/>
      <c r="F86" s="2"/>
    </row>
    <row r="87" spans="2:6" x14ac:dyDescent="0.2">
      <c r="B87" s="16" t="str">
        <f>Primary!B87</f>
        <v>NTSF</v>
      </c>
      <c r="C87" s="54">
        <f>C41*$C$77</f>
        <v>-5.2832733359656796</v>
      </c>
      <c r="D87" s="2"/>
      <c r="E87" s="2"/>
      <c r="F87" s="2"/>
    </row>
    <row r="88" spans="2:6" x14ac:dyDescent="0.2">
      <c r="B88" s="16" t="str">
        <f>Primary!B88</f>
        <v>NQEs from other sources</v>
      </c>
      <c r="C88" s="54">
        <f>(C42+C43)*$C$77</f>
        <v>-9.6400537155646582</v>
      </c>
      <c r="D88" s="2"/>
      <c r="E88" s="2"/>
      <c r="F88" s="2"/>
    </row>
    <row r="89" spans="2:6" x14ac:dyDescent="0.2">
      <c r="B89" s="16" t="str">
        <f>Primary!B89</f>
        <v>ITT-NQE conversion rate</v>
      </c>
      <c r="C89" s="54">
        <f>C74</f>
        <v>-37.914798124604772</v>
      </c>
      <c r="D89" s="2"/>
      <c r="E89" s="2"/>
      <c r="F89" s="2"/>
    </row>
    <row r="90" spans="2:6" x14ac:dyDescent="0.2">
      <c r="B90" s="16" t="str">
        <f>Primary!B90</f>
        <v>Under-supply adjustment</v>
      </c>
      <c r="C90" s="54">
        <f>C75</f>
        <v>-287.45286690437888</v>
      </c>
      <c r="D90" s="2"/>
      <c r="E90" s="2"/>
      <c r="F90" s="2"/>
    </row>
    <row r="91" spans="2:6" x14ac:dyDescent="0.2">
      <c r="B91" s="16" t="str">
        <f>Primary!B91</f>
        <v>2026/27 PGITT need</v>
      </c>
      <c r="C91" s="55">
        <f>D10</f>
        <v>565.1538314034724</v>
      </c>
      <c r="D91" s="2"/>
      <c r="E91" s="2"/>
      <c r="F91" s="2"/>
    </row>
    <row r="92" spans="2:6" x14ac:dyDescent="0.2">
      <c r="B92" s="16" t="str">
        <f>Primary!B92</f>
        <v>Overall difference</v>
      </c>
      <c r="C92" s="55">
        <f>C91-C82</f>
        <v>-331.69984973361636</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51" priority="3" operator="lessThan">
      <formula>-0.00005</formula>
    </cfRule>
    <cfRule type="cellIs" dxfId="50" priority="4" operator="greaterThan">
      <formula>0.000001</formula>
    </cfRule>
  </conditionalFormatting>
  <conditionalFormatting sqref="C93:E93">
    <cfRule type="cellIs" dxfId="49" priority="1" operator="lessThan">
      <formula>-0.00005</formula>
    </cfRule>
    <cfRule type="cellIs" dxfId="48" priority="2" operator="greaterThan">
      <formula>0.000001</formula>
    </cfRule>
  </conditionalFormatting>
  <hyperlinks>
    <hyperlink ref="B95" location="Contents!A1" display="Link to contents page" xr:uid="{4BF00AFB-0A59-4294-AFDC-C85F1D2A79CF}"/>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A78C5-AD1E-4A1E-A98D-D18AC6F7A4A7}">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21</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INDEX(Inputs!$C$12:$L$30,MATCH(English!$B$5,Inputs!$B$12:$B$30,0),MATCH(English!B10,Inputs!$C$11:$L$11,0))</f>
        <v>1949.9182602386911</v>
      </c>
      <c r="D10" s="40">
        <f>INDEX(Inputs!$C$41:$L$59,MATCH(English!$B$5,Inputs!$B$41:$B$59,0),MATCH(English!B10,Inputs!$C$40:$L$40,0))</f>
        <v>1977.8743713256677</v>
      </c>
      <c r="E10" s="40">
        <f>D10-C10</f>
        <v>27.956111086976534</v>
      </c>
      <c r="F10" s="4"/>
    </row>
    <row r="11" spans="1:6" x14ac:dyDescent="0.2">
      <c r="B11" s="16" t="str">
        <f>Inputs!D11</f>
        <v>Under-supply adjustment</v>
      </c>
      <c r="C11" s="40">
        <f>INDEX(Inputs!$C$12:$L$30,MATCH(English!$B$5,Inputs!$B$12:$B$30,0),MATCH(English!B11,Inputs!$C$11:$L$11,0))</f>
        <v>0</v>
      </c>
      <c r="D11" s="40">
        <f>INDEX(Inputs!$C$41:$L$59,MATCH(English!$B$5,Inputs!$B$41:$B$59,0),MATCH(English!B11,Inputs!$C$40:$L$40,0))</f>
        <v>0</v>
      </c>
      <c r="E11" s="40">
        <f t="shared" ref="E11:E18" si="0">D11-C11</f>
        <v>0</v>
      </c>
    </row>
    <row r="12" spans="1:6" x14ac:dyDescent="0.2">
      <c r="B12" s="16" t="str">
        <f>Inputs!E11</f>
        <v>Returners RY</v>
      </c>
      <c r="C12" s="40">
        <f>INDEX(Inputs!$C$12:$L$30,MATCH(English!$B$5,Inputs!$B$12:$B$30,0),MATCH(English!B12,Inputs!$C$11:$L$11,0))</f>
        <v>1142.4218354513669</v>
      </c>
      <c r="D12" s="40">
        <f>INDEX(Inputs!$C$41:$L$59,MATCH(English!$B$5,Inputs!$B$41:$B$59,0),MATCH(English!B12,Inputs!$C$40:$L$40,0))</f>
        <v>1113.4968962697283</v>
      </c>
      <c r="E12" s="40">
        <f t="shared" si="0"/>
        <v>-28.924939181638592</v>
      </c>
    </row>
    <row r="13" spans="1:6" x14ac:dyDescent="0.2">
      <c r="B13" s="16" t="str">
        <f>Inputs!F11</f>
        <v>NTSF RY</v>
      </c>
      <c r="C13" s="40">
        <f>INDEX(Inputs!$C$12:$L$30,MATCH(English!$B$5,Inputs!$B$12:$B$30,0),MATCH(English!B13,Inputs!$C$11:$L$11,0))</f>
        <v>510.75671705867001</v>
      </c>
      <c r="D13" s="40">
        <f>INDEX(Inputs!$C$41:$L$59,MATCH(English!$B$5,Inputs!$B$41:$B$59,0),MATCH(English!B13,Inputs!$C$40:$L$40,0))</f>
        <v>509.66720621006885</v>
      </c>
      <c r="E13" s="40">
        <f t="shared" si="0"/>
        <v>-1.0895108486011509</v>
      </c>
    </row>
    <row r="14" spans="1:6" x14ac:dyDescent="0.2">
      <c r="B14" s="16" t="str">
        <f>Inputs!G11</f>
        <v>ITT-NQE adjustment</v>
      </c>
      <c r="C14" s="40">
        <f>INDEX(Inputs!$C$12:$L$30,MATCH(English!$B$5,Inputs!$B$12:$B$30,0),MATCH(English!B14,Inputs!$C$11:$L$11,0))</f>
        <v>34.755805324575469</v>
      </c>
      <c r="D14" s="40">
        <f>INDEX(Inputs!$C$41:$L$59,MATCH(English!$B$5,Inputs!$B$41:$B$59,0),MATCH(English!B14,Inputs!$C$40:$L$40,0))</f>
        <v>31.398215746264714</v>
      </c>
      <c r="E14" s="40">
        <f t="shared" si="0"/>
        <v>-3.3575895783107548</v>
      </c>
    </row>
    <row r="15" spans="1:6" x14ac:dyDescent="0.2">
      <c r="B15" s="16" t="str">
        <f>Inputs!H11</f>
        <v>NQEs from other sources (excluding HPITT) in RY</v>
      </c>
      <c r="C15" s="40">
        <f>INDEX(Inputs!$C$12:$L$30,MATCH(English!$B$5,Inputs!$B$12:$B$30,0),MATCH(English!B15,Inputs!$C$11:$L$11,0))</f>
        <v>91.702264276644598</v>
      </c>
      <c r="D15" s="40">
        <f>INDEX(Inputs!$C$41:$L$59,MATCH(English!$B$5,Inputs!$B$41:$B$59,0),MATCH(English!B15,Inputs!$C$40:$L$40,0))</f>
        <v>88.095999404143072</v>
      </c>
      <c r="E15" s="40">
        <f t="shared" si="0"/>
        <v>-3.6062648725015265</v>
      </c>
    </row>
    <row r="16" spans="1:6" x14ac:dyDescent="0.2">
      <c r="B16" s="16" t="str">
        <f>Inputs!I11</f>
        <v>Demand growth in RY</v>
      </c>
      <c r="C16" s="40">
        <f>INDEX(Inputs!$C$12:$L$30,MATCH(English!$B$5,Inputs!$B$12:$B$30,0),MATCH(English!B16,Inputs!$C$11:$L$11,0))</f>
        <v>18.271628958224028</v>
      </c>
      <c r="D16" s="40">
        <f>INDEX(Inputs!$C$41:$L$59,MATCH(English!$B$5,Inputs!$B$41:$B$59,0),MATCH(English!B16,Inputs!$C$40:$L$40,0))</f>
        <v>-4.2507361604475591</v>
      </c>
      <c r="E16" s="40">
        <f t="shared" si="0"/>
        <v>-22.522365118671587</v>
      </c>
    </row>
    <row r="17" spans="1:7" x14ac:dyDescent="0.2">
      <c r="B17" s="16" t="str">
        <f>Inputs!J11</f>
        <v>Leavers expected in RY (demand scenario)</v>
      </c>
      <c r="C17" s="40">
        <f>INDEX(Inputs!$C$12:$L$30,MATCH(English!$B$5,Inputs!$B$12:$B$30,0),MATCH(English!B17,Inputs!$C$11:$L$11,0))</f>
        <v>2904.5824015001444</v>
      </c>
      <c r="D17" s="40">
        <f>INDEX(Inputs!$C$41:$L$59,MATCH(English!$B$5,Inputs!$B$41:$B$59,0),MATCH(English!B17,Inputs!$C$40:$L$40,0))</f>
        <v>2932.251714087352</v>
      </c>
      <c r="E17" s="40">
        <f t="shared" si="0"/>
        <v>27.669312587207514</v>
      </c>
    </row>
    <row r="18" spans="1:7" x14ac:dyDescent="0.2">
      <c r="B18" s="16" t="str">
        <f>Inputs!K11</f>
        <v>Leavers via working hour losses in RY (demand scenario)</v>
      </c>
      <c r="C18" s="40">
        <f>INDEX(Inputs!$C$12:$L$30,MATCH(English!$B$5,Inputs!$B$12:$B$30,0),MATCH(English!B18,Inputs!$C$11:$L$11,0))</f>
        <v>158.56419953858128</v>
      </c>
      <c r="D18" s="40">
        <f>INDEX(Inputs!$C$41:$L$59,MATCH(English!$B$5,Inputs!$B$41:$B$59,0),MATCH(English!B18,Inputs!$C$40:$L$40,0))</f>
        <v>129.74338175572302</v>
      </c>
      <c r="E18" s="40">
        <f t="shared" si="0"/>
        <v>-28.820817782858256</v>
      </c>
    </row>
    <row r="19" spans="1:7" x14ac:dyDescent="0.2">
      <c r="B19" s="16" t="str">
        <f>Inputs!L11</f>
        <v>PG NQE need in RY (including HPITT) - demand scenario</v>
      </c>
      <c r="C19" s="40">
        <f>INDEX(Inputs!$C$12:$L$30,MATCH(English!$B$5,Inputs!$B$12:$B$30,0),MATCH(English!B19,Inputs!$C$11:$L$11,0))</f>
        <v>1301.8746629307323</v>
      </c>
      <c r="D19" s="40">
        <f>INDEX(Inputs!$C$41:$L$59,MATCH(English!$B$5,Inputs!$B$41:$B$59,0),MATCH(English!B19,Inputs!$C$40:$L$40,0))</f>
        <v>1315.068045608818</v>
      </c>
      <c r="E19" s="40">
        <f>D19-C19</f>
        <v>13.193382678085754</v>
      </c>
      <c r="F19" s="31"/>
    </row>
    <row r="20" spans="1:7" x14ac:dyDescent="0.2">
      <c r="C20" s="44"/>
      <c r="D20" s="44"/>
      <c r="E20" s="44"/>
    </row>
    <row r="21" spans="1:7" x14ac:dyDescent="0.2">
      <c r="A21" s="28" t="s">
        <v>143</v>
      </c>
      <c r="C21" s="44"/>
      <c r="D21" s="44"/>
      <c r="E21" s="44"/>
    </row>
    <row r="22" spans="1:7" x14ac:dyDescent="0.2">
      <c r="C22" s="44"/>
      <c r="D22" s="44"/>
      <c r="E22" s="44"/>
    </row>
    <row r="23" spans="1:7" x14ac:dyDescent="0.2">
      <c r="B23" s="16" t="s">
        <v>141</v>
      </c>
      <c r="C23" s="16" t="str">
        <f>C9</f>
        <v>2025/26</v>
      </c>
      <c r="D23" s="16" t="str">
        <f>D9</f>
        <v>2026/27</v>
      </c>
      <c r="E23" s="39"/>
      <c r="F23" s="31"/>
    </row>
    <row r="24" spans="1:7" x14ac:dyDescent="0.2">
      <c r="B24" s="16" t="s">
        <v>62</v>
      </c>
      <c r="C24" s="45">
        <f>C19/(C10-C11)</f>
        <v>0.66765601896120952</v>
      </c>
      <c r="D24" s="45">
        <f>D19/(D10-D11)</f>
        <v>0.66488957270192817</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13.193382678085754</v>
      </c>
    </row>
    <row r="36" spans="1:4" x14ac:dyDescent="0.2">
      <c r="B36" s="48"/>
      <c r="C36" s="49"/>
    </row>
    <row r="37" spans="1:4" x14ac:dyDescent="0.2">
      <c r="B37" s="16" t="s">
        <v>66</v>
      </c>
      <c r="C37" s="40">
        <f>E16</f>
        <v>-22.522365118671587</v>
      </c>
    </row>
    <row r="38" spans="1:4" x14ac:dyDescent="0.2">
      <c r="B38" s="16" t="s">
        <v>67</v>
      </c>
      <c r="C38" s="40">
        <f>E17</f>
        <v>27.669312587207514</v>
      </c>
    </row>
    <row r="39" spans="1:4" x14ac:dyDescent="0.2">
      <c r="B39" s="16" t="s">
        <v>68</v>
      </c>
      <c r="C39" s="40">
        <f>E18</f>
        <v>-28.820817782858256</v>
      </c>
    </row>
    <row r="40" spans="1:4" x14ac:dyDescent="0.2">
      <c r="B40" s="16" t="s">
        <v>69</v>
      </c>
      <c r="C40" s="40">
        <f>-E12</f>
        <v>28.924939181638592</v>
      </c>
    </row>
    <row r="41" spans="1:4" x14ac:dyDescent="0.2">
      <c r="B41" s="16" t="s">
        <v>70</v>
      </c>
      <c r="C41" s="40">
        <f>-E13</f>
        <v>1.0895108486011509</v>
      </c>
    </row>
    <row r="42" spans="1:4" x14ac:dyDescent="0.2">
      <c r="B42" s="16" t="s">
        <v>133</v>
      </c>
      <c r="C42" s="40">
        <f>-E14</f>
        <v>3.3575895783107548</v>
      </c>
    </row>
    <row r="43" spans="1:4" x14ac:dyDescent="0.2">
      <c r="B43" s="16" t="s">
        <v>142</v>
      </c>
      <c r="C43" s="40">
        <f>-E15</f>
        <v>3.6062648725015265</v>
      </c>
    </row>
    <row r="44" spans="1:4" ht="15" x14ac:dyDescent="0.25">
      <c r="B44" s="46" t="s">
        <v>71</v>
      </c>
      <c r="C44" s="47">
        <f>SUM(C37:C43)</f>
        <v>13.304434166729695</v>
      </c>
      <c r="D44" s="33" t="s">
        <v>72</v>
      </c>
    </row>
    <row r="45" spans="1:4" ht="15" x14ac:dyDescent="0.25">
      <c r="B45" s="46" t="s">
        <v>73</v>
      </c>
      <c r="C45" s="47">
        <f>C35</f>
        <v>13.193382678085754</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1949.9182602386911</v>
      </c>
      <c r="D52" s="40">
        <f>D19/C24</f>
        <v>1969.6790087430079</v>
      </c>
    </row>
    <row r="53" spans="1:4" x14ac:dyDescent="0.2">
      <c r="B53" s="16" t="s">
        <v>173</v>
      </c>
      <c r="C53" s="40">
        <f>C19/D24</f>
        <v>1958.0314030798709</v>
      </c>
      <c r="D53" s="40">
        <f>D19/D24</f>
        <v>1977.8743713256677</v>
      </c>
    </row>
    <row r="54" spans="1:4" x14ac:dyDescent="0.2">
      <c r="B54" s="16" t="s">
        <v>61</v>
      </c>
      <c r="C54" s="50">
        <f>C53-C52</f>
        <v>8.1131428411797515</v>
      </c>
      <c r="D54" s="50">
        <f>D53-D52</f>
        <v>8.1953625826597545</v>
      </c>
    </row>
    <row r="55" spans="1:4" ht="15" x14ac:dyDescent="0.25">
      <c r="B55" s="16" t="s">
        <v>74</v>
      </c>
      <c r="C55" s="35"/>
      <c r="D55" s="51">
        <f>AVERAGE(C54:D54)</f>
        <v>8.154252711919753</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27.956111086976534</v>
      </c>
    </row>
    <row r="74" spans="1:4" x14ac:dyDescent="0.2">
      <c r="B74" s="16" t="s">
        <v>157</v>
      </c>
      <c r="C74" s="54">
        <f>D55</f>
        <v>8.154252711919753</v>
      </c>
    </row>
    <row r="75" spans="1:4" x14ac:dyDescent="0.2">
      <c r="B75" s="16" t="s">
        <v>161</v>
      </c>
      <c r="C75" s="54">
        <f>E11</f>
        <v>0</v>
      </c>
    </row>
    <row r="76" spans="1:4" x14ac:dyDescent="0.2">
      <c r="B76" s="16" t="s">
        <v>154</v>
      </c>
      <c r="C76" s="54">
        <f>C73-C74-C75</f>
        <v>19.801858375056781</v>
      </c>
    </row>
    <row r="77" spans="1:4" ht="15" x14ac:dyDescent="0.25">
      <c r="B77" s="16" t="s">
        <v>76</v>
      </c>
      <c r="C77" s="52">
        <f>C76/C44</f>
        <v>1.4883653169238229</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1949.9182602386911</v>
      </c>
      <c r="D82" s="2"/>
      <c r="E82" s="2"/>
      <c r="F82" s="2"/>
    </row>
    <row r="83" spans="2:6" x14ac:dyDescent="0.2">
      <c r="B83" s="16" t="str">
        <f>Primary!B83</f>
        <v>Demand growth YOY</v>
      </c>
      <c r="C83" s="54">
        <f>C37*$C$77</f>
        <v>-33.521507097725689</v>
      </c>
      <c r="D83" s="2"/>
      <c r="E83" s="2"/>
      <c r="F83" s="2"/>
    </row>
    <row r="84" spans="2:6" x14ac:dyDescent="0.2">
      <c r="B84" s="16" t="str">
        <f>Primary!B84</f>
        <v>Leavers</v>
      </c>
      <c r="C84" s="54">
        <f>C38*$C$77</f>
        <v>41.182045197923436</v>
      </c>
      <c r="D84" s="2"/>
      <c r="E84" s="2"/>
      <c r="F84" s="2"/>
    </row>
    <row r="85" spans="2:6" x14ac:dyDescent="0.2">
      <c r="B85" s="16" t="str">
        <f>Primary!B85</f>
        <v>Working hour losses</v>
      </c>
      <c r="C85" s="54">
        <f>C39*$C$77</f>
        <v>-42.895905593387582</v>
      </c>
      <c r="D85" s="2"/>
      <c r="E85" s="2"/>
      <c r="F85" s="2"/>
    </row>
    <row r="86" spans="2:6" x14ac:dyDescent="0.2">
      <c r="B86" s="16" t="str">
        <f>Primary!B86</f>
        <v>Returners</v>
      </c>
      <c r="C86" s="54">
        <f>C40*$C$77</f>
        <v>43.05087627208183</v>
      </c>
      <c r="D86" s="2"/>
      <c r="E86" s="2"/>
      <c r="F86" s="2"/>
    </row>
    <row r="87" spans="2:6" x14ac:dyDescent="0.2">
      <c r="B87" s="16" t="str">
        <f>Primary!B87</f>
        <v>NTSF</v>
      </c>
      <c r="C87" s="54">
        <f>C41*$C$77</f>
        <v>1.6215901594701951</v>
      </c>
      <c r="D87" s="2"/>
      <c r="E87" s="2"/>
      <c r="F87" s="2"/>
    </row>
    <row r="88" spans="2:6" x14ac:dyDescent="0.2">
      <c r="B88" s="16" t="str">
        <f>Primary!B88</f>
        <v>NQEs from other sources</v>
      </c>
      <c r="C88" s="54">
        <f>(C42+C43)*$C$77</f>
        <v>10.364759436694596</v>
      </c>
      <c r="D88" s="2"/>
      <c r="E88" s="2"/>
      <c r="F88" s="2"/>
    </row>
    <row r="89" spans="2:6" x14ac:dyDescent="0.2">
      <c r="B89" s="16" t="str">
        <f>Primary!B89</f>
        <v>ITT-NQE conversion rate</v>
      </c>
      <c r="C89" s="54">
        <f>C74</f>
        <v>8.154252711919753</v>
      </c>
      <c r="D89" s="2"/>
      <c r="E89" s="2"/>
      <c r="F89" s="2"/>
    </row>
    <row r="90" spans="2:6" x14ac:dyDescent="0.2">
      <c r="B90" s="16" t="str">
        <f>Primary!B90</f>
        <v>Under-supply adjustment</v>
      </c>
      <c r="C90" s="54">
        <f>C75</f>
        <v>0</v>
      </c>
      <c r="D90" s="2"/>
      <c r="E90" s="2"/>
      <c r="F90" s="2"/>
    </row>
    <row r="91" spans="2:6" x14ac:dyDescent="0.2">
      <c r="B91" s="16" t="str">
        <f>Primary!B91</f>
        <v>2026/27 PGITT need</v>
      </c>
      <c r="C91" s="55">
        <f>D10</f>
        <v>1977.8743713256677</v>
      </c>
      <c r="D91" s="2"/>
      <c r="E91" s="2"/>
      <c r="F91" s="2"/>
    </row>
    <row r="92" spans="2:6" x14ac:dyDescent="0.2">
      <c r="B92" s="16" t="str">
        <f>Primary!B92</f>
        <v>Overall difference</v>
      </c>
      <c r="C92" s="55">
        <f>C91-C82</f>
        <v>27.956111086976534</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47" priority="3" operator="lessThan">
      <formula>-0.00005</formula>
    </cfRule>
    <cfRule type="cellIs" dxfId="46" priority="4" operator="greaterThan">
      <formula>0.000001</formula>
    </cfRule>
  </conditionalFormatting>
  <conditionalFormatting sqref="C93:E93">
    <cfRule type="cellIs" dxfId="45" priority="1" operator="lessThan">
      <formula>-0.00005</formula>
    </cfRule>
    <cfRule type="cellIs" dxfId="44" priority="2" operator="greaterThan">
      <formula>0.000001</formula>
    </cfRule>
  </conditionalFormatting>
  <hyperlinks>
    <hyperlink ref="B95" location="Contents!A1" display="Link to contents page" xr:uid="{93D63D93-9E44-439B-B000-DC8C0CB3F0C7}"/>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FE1AC-2CAF-46A7-A045-AA94EB334F39}">
  <dimension ref="A1:G106"/>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23</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INDEX(Inputs!$C$12:$L$30,MATCH(Classics!$B$5,Inputs!$B$12:$B$30,0),MATCH(Classics!B10,Inputs!$C$11:$L$11,0))</f>
        <v>61.973334583049152</v>
      </c>
      <c r="D10" s="40">
        <f>INDEX(Inputs!$C$41:$L$59,MATCH(Classics!$B$5,Inputs!$B$41:$B$59,0),MATCH(Classics!B10,Inputs!$C$40:$L$40,0))</f>
        <v>72.730666126701237</v>
      </c>
      <c r="E10" s="40">
        <f>D10-C10</f>
        <v>10.757331543652086</v>
      </c>
      <c r="F10" s="4"/>
    </row>
    <row r="11" spans="1:6" x14ac:dyDescent="0.2">
      <c r="B11" s="16" t="str">
        <f>Inputs!D11</f>
        <v>Under-supply adjustment</v>
      </c>
      <c r="C11" s="40">
        <f>INDEX(Inputs!$C$12:$L$30,MATCH(Classics!$B$5,Inputs!$B$12:$B$30,0),MATCH(Classics!B11,Inputs!$C$11:$L$11,0))</f>
        <v>0</v>
      </c>
      <c r="D11" s="40">
        <f>INDEX(Inputs!$C$41:$L$59,MATCH(Classics!$B$5,Inputs!$B$41:$B$59,0),MATCH(Classics!B11,Inputs!$C$40:$L$40,0))</f>
        <v>16.091717789093238</v>
      </c>
      <c r="E11" s="40">
        <f t="shared" ref="E11:E18" si="0">D11-C11</f>
        <v>16.091717789093238</v>
      </c>
    </row>
    <row r="12" spans="1:6" x14ac:dyDescent="0.2">
      <c r="B12" s="16" t="str">
        <f>Inputs!E11</f>
        <v>Returners RY</v>
      </c>
      <c r="C12" s="40">
        <f>INDEX(Inputs!$C$12:$L$30,MATCH(Classics!$B$5,Inputs!$B$12:$B$30,0),MATCH(Classics!B12,Inputs!$C$11:$L$11,0))</f>
        <v>3.7449186787363384</v>
      </c>
      <c r="D12" s="40">
        <f>INDEX(Inputs!$C$41:$L$59,MATCH(Classics!$B$5,Inputs!$B$41:$B$59,0),MATCH(Classics!B12,Inputs!$C$40:$L$40,0))</f>
        <v>5.8291096965745268</v>
      </c>
      <c r="E12" s="40">
        <f t="shared" si="0"/>
        <v>2.0841910178381884</v>
      </c>
    </row>
    <row r="13" spans="1:6" x14ac:dyDescent="0.2">
      <c r="B13" s="16" t="str">
        <f>Inputs!F11</f>
        <v>NTSF RY</v>
      </c>
      <c r="C13" s="40">
        <f>INDEX(Inputs!$C$12:$L$30,MATCH(Classics!$B$5,Inputs!$B$12:$B$30,0),MATCH(Classics!B13,Inputs!$C$11:$L$11,0))</f>
        <v>9.2838143922489369</v>
      </c>
      <c r="D13" s="40">
        <f>INDEX(Inputs!$C$41:$L$59,MATCH(Classics!$B$5,Inputs!$B$41:$B$59,0),MATCH(Classics!B13,Inputs!$C$40:$L$40,0))</f>
        <v>6.4590569912320159</v>
      </c>
      <c r="E13" s="40">
        <f t="shared" si="0"/>
        <v>-2.824757401016921</v>
      </c>
    </row>
    <row r="14" spans="1:6" x14ac:dyDescent="0.2">
      <c r="B14" s="16" t="str">
        <f>Inputs!G11</f>
        <v>ITT-NQE adjustment</v>
      </c>
      <c r="C14" s="40">
        <f>INDEX(Inputs!$C$12:$L$30,MATCH(Classics!$B$5,Inputs!$B$12:$B$30,0),MATCH(Classics!B14,Inputs!$C$11:$L$11,0))</f>
        <v>0.47702442961228808</v>
      </c>
      <c r="D14" s="40">
        <f>INDEX(Inputs!$C$41:$L$59,MATCH(Classics!$B$5,Inputs!$B$41:$B$59,0),MATCH(Classics!B14,Inputs!$C$40:$L$40,0))</f>
        <v>0.39403569745496442</v>
      </c>
      <c r="E14" s="40">
        <f t="shared" si="0"/>
        <v>-8.2988732157323664E-2</v>
      </c>
    </row>
    <row r="15" spans="1:6" x14ac:dyDescent="0.2">
      <c r="B15" s="16" t="str">
        <f>Inputs!H11</f>
        <v>NQEs from other sources (excluding HPITT) in RY</v>
      </c>
      <c r="C15" s="40">
        <f>INDEX(Inputs!$C$12:$L$30,MATCH(Classics!$B$5,Inputs!$B$12:$B$30,0),MATCH(Classics!B15,Inputs!$C$11:$L$11,0))</f>
        <v>1.3171479827262158</v>
      </c>
      <c r="D15" s="40">
        <f>INDEX(Inputs!$C$41:$L$59,MATCH(Classics!$B$5,Inputs!$B$41:$B$59,0),MATCH(Classics!B15,Inputs!$C$40:$L$40,0))</f>
        <v>0.98610482693459767</v>
      </c>
      <c r="E15" s="40">
        <f t="shared" si="0"/>
        <v>-0.33104315579161814</v>
      </c>
    </row>
    <row r="16" spans="1:6" x14ac:dyDescent="0.2">
      <c r="B16" s="16" t="str">
        <f>Inputs!I11</f>
        <v>Demand growth in RY</v>
      </c>
      <c r="C16" s="40">
        <f>INDEX(Inputs!$C$12:$L$30,MATCH(Classics!$B$5,Inputs!$B$12:$B$30,0),MATCH(Classics!B16,Inputs!$C$11:$L$11,0))</f>
        <v>6.5640799946222614</v>
      </c>
      <c r="D16" s="40">
        <f>INDEX(Inputs!$C$41:$L$59,MATCH(Classics!$B$5,Inputs!$B$41:$B$59,0),MATCH(Classics!B16,Inputs!$C$40:$L$40,0))</f>
        <v>-4.5374536957297096E-2</v>
      </c>
      <c r="E16" s="40">
        <f t="shared" si="0"/>
        <v>-6.6094545315795585</v>
      </c>
    </row>
    <row r="17" spans="1:7" x14ac:dyDescent="0.2">
      <c r="B17" s="16" t="str">
        <f>Inputs!J11</f>
        <v>Leavers expected in RY (demand scenario)</v>
      </c>
      <c r="C17" s="40">
        <f>INDEX(Inputs!$C$12:$L$30,MATCH(Classics!$B$5,Inputs!$B$12:$B$30,0),MATCH(Classics!B17,Inputs!$C$11:$L$11,0))</f>
        <v>28.231393209704603</v>
      </c>
      <c r="D17" s="40">
        <f>INDEX(Inputs!$C$41:$L$59,MATCH(Classics!$B$5,Inputs!$B$41:$B$59,0),MATCH(Classics!B17,Inputs!$C$40:$L$40,0))</f>
        <v>31.327554432737831</v>
      </c>
      <c r="E17" s="40">
        <f t="shared" si="0"/>
        <v>3.0961612230332278</v>
      </c>
    </row>
    <row r="18" spans="1:7" x14ac:dyDescent="0.2">
      <c r="B18" s="16" t="str">
        <f>Inputs!K11</f>
        <v>Leavers via working hour losses in RY (demand scenario)</v>
      </c>
      <c r="C18" s="40">
        <f>INDEX(Inputs!$C$12:$L$30,MATCH(Classics!$B$5,Inputs!$B$12:$B$30,0),MATCH(Classics!B18,Inputs!$C$11:$L$11,0))</f>
        <v>1.6740589126671548</v>
      </c>
      <c r="D18" s="40">
        <f>INDEX(Inputs!$C$41:$L$59,MATCH(Classics!$B$5,Inputs!$B$41:$B$59,0),MATCH(Classics!B18,Inputs!$C$40:$L$40,0))</f>
        <v>1.3849473710477922</v>
      </c>
      <c r="E18" s="40">
        <f t="shared" si="0"/>
        <v>-0.28911154161936259</v>
      </c>
    </row>
    <row r="19" spans="1:7" x14ac:dyDescent="0.2">
      <c r="B19" s="16" t="str">
        <f>Inputs!L11</f>
        <v>PG NQE need in RY (including HPITT) - demand scenario</v>
      </c>
      <c r="C19" s="40">
        <f>INDEX(Inputs!$C$12:$L$30,MATCH(Classics!$B$5,Inputs!$B$12:$B$30,0),MATCH(Classics!B19,Inputs!$C$11:$L$11,0))</f>
        <v>21.680056644804836</v>
      </c>
      <c r="D19" s="40">
        <f>INDEX(Inputs!$C$41:$L$59,MATCH(Classics!$B$5,Inputs!$B$41:$B$59,0),MATCH(Classics!B19,Inputs!$C$40:$L$40,0))</f>
        <v>18.998627951367162</v>
      </c>
      <c r="E19" s="40">
        <f>D19-C19</f>
        <v>-2.6814286934376739</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0.3498287899249935</v>
      </c>
      <c r="D24" s="45">
        <f>D19/(D10-D11)</f>
        <v>0.33543398154432469</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-2.6814286934376739</v>
      </c>
    </row>
    <row r="36" spans="1:4" x14ac:dyDescent="0.2">
      <c r="B36" s="48"/>
      <c r="C36" s="49"/>
    </row>
    <row r="37" spans="1:4" x14ac:dyDescent="0.2">
      <c r="B37" s="16" t="s">
        <v>66</v>
      </c>
      <c r="C37" s="40">
        <f>E16</f>
        <v>-6.6094545315795585</v>
      </c>
    </row>
    <row r="38" spans="1:4" x14ac:dyDescent="0.2">
      <c r="B38" s="16" t="s">
        <v>67</v>
      </c>
      <c r="C38" s="40">
        <f>E17</f>
        <v>3.0961612230332278</v>
      </c>
    </row>
    <row r="39" spans="1:4" x14ac:dyDescent="0.2">
      <c r="B39" s="16" t="s">
        <v>68</v>
      </c>
      <c r="C39" s="40">
        <f>E18</f>
        <v>-0.28911154161936259</v>
      </c>
    </row>
    <row r="40" spans="1:4" x14ac:dyDescent="0.2">
      <c r="B40" s="16" t="s">
        <v>69</v>
      </c>
      <c r="C40" s="40">
        <f>-E12</f>
        <v>-2.0841910178381884</v>
      </c>
    </row>
    <row r="41" spans="1:4" x14ac:dyDescent="0.2">
      <c r="B41" s="16" t="s">
        <v>70</v>
      </c>
      <c r="C41" s="40">
        <f>-E13</f>
        <v>2.824757401016921</v>
      </c>
    </row>
    <row r="42" spans="1:4" x14ac:dyDescent="0.2">
      <c r="B42" s="16" t="s">
        <v>133</v>
      </c>
      <c r="C42" s="40">
        <f>-E14</f>
        <v>8.2988732157323664E-2</v>
      </c>
    </row>
    <row r="43" spans="1:4" x14ac:dyDescent="0.2">
      <c r="B43" s="16" t="s">
        <v>142</v>
      </c>
      <c r="C43" s="40">
        <f>-E15</f>
        <v>0.33104315579161814</v>
      </c>
    </row>
    <row r="44" spans="1:4" ht="15" x14ac:dyDescent="0.25">
      <c r="B44" s="46" t="s">
        <v>71</v>
      </c>
      <c r="C44" s="47">
        <f>SUM(C37:C43)</f>
        <v>-2.6478065790380194</v>
      </c>
      <c r="D44" s="33" t="s">
        <v>72</v>
      </c>
    </row>
    <row r="45" spans="1:4" ht="15" x14ac:dyDescent="0.25">
      <c r="B45" s="46" t="s">
        <v>73</v>
      </c>
      <c r="C45" s="47">
        <f>C35</f>
        <v>-2.6814286934376739</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61.973334583049152</v>
      </c>
      <c r="D52" s="40">
        <f>D19/C24</f>
        <v>54.308360256571916</v>
      </c>
    </row>
    <row r="53" spans="1:4" x14ac:dyDescent="0.2">
      <c r="B53" s="16" t="s">
        <v>173</v>
      </c>
      <c r="C53" s="40">
        <f>C19/D24</f>
        <v>64.632857246575668</v>
      </c>
      <c r="D53" s="40">
        <f>D19/D24</f>
        <v>56.638948337607999</v>
      </c>
    </row>
    <row r="54" spans="1:4" x14ac:dyDescent="0.2">
      <c r="B54" s="16" t="s">
        <v>61</v>
      </c>
      <c r="C54" s="50">
        <f>C53-C52</f>
        <v>2.6595226635265163</v>
      </c>
      <c r="D54" s="50">
        <f>D53-D52</f>
        <v>2.3305880810360833</v>
      </c>
    </row>
    <row r="55" spans="1:4" ht="15" x14ac:dyDescent="0.25">
      <c r="B55" s="16" t="s">
        <v>74</v>
      </c>
      <c r="C55" s="35"/>
      <c r="D55" s="51">
        <f>AVERAGE(C54:D54)</f>
        <v>2.4950553722812998</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10.757331543652086</v>
      </c>
    </row>
    <row r="74" spans="1:4" x14ac:dyDescent="0.2">
      <c r="B74" s="16" t="s">
        <v>157</v>
      </c>
      <c r="C74" s="54">
        <f>D55</f>
        <v>2.4950553722812998</v>
      </c>
    </row>
    <row r="75" spans="1:4" x14ac:dyDescent="0.2">
      <c r="B75" s="16" t="s">
        <v>161</v>
      </c>
      <c r="C75" s="54">
        <f>E11</f>
        <v>16.091717789093238</v>
      </c>
    </row>
    <row r="76" spans="1:4" x14ac:dyDescent="0.2">
      <c r="B76" s="16" t="s">
        <v>154</v>
      </c>
      <c r="C76" s="54">
        <f>C73-C74-C75</f>
        <v>-7.829441617722452</v>
      </c>
    </row>
    <row r="77" spans="1:4" ht="15" x14ac:dyDescent="0.25">
      <c r="B77" s="16" t="s">
        <v>76</v>
      </c>
      <c r="C77" s="52">
        <f>C76/C44</f>
        <v>2.9569537592760966</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61.973334583049152</v>
      </c>
      <c r="D82" s="2"/>
      <c r="E82" s="2"/>
      <c r="F82" s="2"/>
    </row>
    <row r="83" spans="2:6" x14ac:dyDescent="0.2">
      <c r="B83" s="16" t="str">
        <f>Primary!B83</f>
        <v>Demand growth YOY</v>
      </c>
      <c r="C83" s="54">
        <f>C37*$C$77</f>
        <v>-19.543851423918607</v>
      </c>
      <c r="D83" s="2"/>
      <c r="E83" s="2"/>
      <c r="F83" s="2"/>
    </row>
    <row r="84" spans="2:6" x14ac:dyDescent="0.2">
      <c r="B84" s="16" t="str">
        <f>Primary!B84</f>
        <v>Leavers</v>
      </c>
      <c r="C84" s="54">
        <f>C38*$C$77</f>
        <v>9.1552055677729793</v>
      </c>
      <c r="D84" s="2"/>
      <c r="E84" s="2"/>
      <c r="F84" s="2"/>
    </row>
    <row r="85" spans="2:6" x14ac:dyDescent="0.2">
      <c r="B85" s="16" t="str">
        <f>Primary!B85</f>
        <v>Working hour losses</v>
      </c>
      <c r="C85" s="54">
        <f>C39*$C$77</f>
        <v>-0.8548894598414819</v>
      </c>
      <c r="D85" s="2"/>
      <c r="E85" s="2"/>
      <c r="F85" s="2"/>
    </row>
    <row r="86" spans="2:6" x14ac:dyDescent="0.2">
      <c r="B86" s="16" t="str">
        <f>Primary!B86</f>
        <v>Returners</v>
      </c>
      <c r="C86" s="54">
        <f>C40*$C$77</f>
        <v>-6.1628564652461053</v>
      </c>
      <c r="D86" s="2"/>
      <c r="E86" s="2"/>
      <c r="F86" s="2"/>
    </row>
    <row r="87" spans="2:6" x14ac:dyDescent="0.2">
      <c r="B87" s="16" t="str">
        <f>Primary!B87</f>
        <v>NTSF</v>
      </c>
      <c r="C87" s="54">
        <f>C41*$C$77</f>
        <v>8.3526770159799604</v>
      </c>
      <c r="D87" s="2"/>
      <c r="E87" s="2"/>
      <c r="F87" s="2"/>
    </row>
    <row r="88" spans="2:6" x14ac:dyDescent="0.2">
      <c r="B88" s="16" t="str">
        <f>Primary!B88</f>
        <v>NQEs from other sources</v>
      </c>
      <c r="C88" s="54">
        <f>(C42+C43)*$C$77</f>
        <v>1.2242731475308031</v>
      </c>
      <c r="D88" s="2"/>
      <c r="E88" s="2"/>
      <c r="F88" s="2"/>
    </row>
    <row r="89" spans="2:6" x14ac:dyDescent="0.2">
      <c r="B89" s="16" t="str">
        <f>Primary!B89</f>
        <v>ITT-NQE conversion rate</v>
      </c>
      <c r="C89" s="54">
        <f>C74</f>
        <v>2.4950553722812998</v>
      </c>
      <c r="D89" s="2"/>
      <c r="E89" s="2"/>
      <c r="F89" s="2"/>
    </row>
    <row r="90" spans="2:6" x14ac:dyDescent="0.2">
      <c r="B90" s="16" t="str">
        <f>Primary!B90</f>
        <v>Under-supply adjustment</v>
      </c>
      <c r="C90" s="54">
        <f>C75</f>
        <v>16.091717789093238</v>
      </c>
      <c r="D90" s="2"/>
      <c r="E90" s="2"/>
      <c r="F90" s="2"/>
    </row>
    <row r="91" spans="2:6" x14ac:dyDescent="0.2">
      <c r="B91" s="16" t="str">
        <f>Primary!B91</f>
        <v>2026/27 PGITT need</v>
      </c>
      <c r="C91" s="55">
        <f>D10</f>
        <v>72.730666126701237</v>
      </c>
      <c r="D91" s="2"/>
      <c r="E91" s="2"/>
      <c r="F91" s="2"/>
    </row>
    <row r="92" spans="2:6" x14ac:dyDescent="0.2">
      <c r="B92" s="16" t="str">
        <f>Primary!B92</f>
        <v>Overall difference</v>
      </c>
      <c r="C92" s="55">
        <f>C91-C82</f>
        <v>10.757331543652086</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row r="106" spans="3:3" ht="21.6" customHeight="1" x14ac:dyDescent="0.2"/>
  </sheetData>
  <conditionalFormatting sqref="C25:E29">
    <cfRule type="cellIs" dxfId="43" priority="3" operator="lessThan">
      <formula>-0.00005</formula>
    </cfRule>
    <cfRule type="cellIs" dxfId="42" priority="4" operator="greaterThan">
      <formula>0.000001</formula>
    </cfRule>
  </conditionalFormatting>
  <conditionalFormatting sqref="C93:E93">
    <cfRule type="cellIs" dxfId="41" priority="1" operator="lessThan">
      <formula>-0.00005</formula>
    </cfRule>
    <cfRule type="cellIs" dxfId="40" priority="2" operator="greaterThan">
      <formula>0.000001</formula>
    </cfRule>
  </conditionalFormatting>
  <hyperlinks>
    <hyperlink ref="B95" location="Contents!A1" display="Link to contents page" xr:uid="{B2464497-69E2-453E-9D7B-3CC998AE6710}"/>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CF11C-FC26-4062-9ECE-79E9DCE016DE}">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25</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INDEX(Inputs!$C$12:$L$30,MATCH('Modern Foreign Languages'!$B$5,Inputs!$B$12:$B$30,0),MATCH('Modern Foreign Languages'!B10,Inputs!$C$11:$L$11,0))</f>
        <v>1459.3221968991254</v>
      </c>
      <c r="D10" s="40">
        <f>INDEX(Inputs!$C$41:$L$59,MATCH('Modern Foreign Languages'!$B$5,Inputs!$B$41:$B$59,0),MATCH('Modern Foreign Languages'!B10,Inputs!$C$40:$L$40,0))</f>
        <v>1084.3423600742042</v>
      </c>
      <c r="E10" s="40">
        <f>D10-C10</f>
        <v>-374.97983682492122</v>
      </c>
      <c r="F10" s="4"/>
    </row>
    <row r="11" spans="1:6" x14ac:dyDescent="0.2">
      <c r="B11" s="16" t="str">
        <f>Inputs!D11</f>
        <v>Under-supply adjustment</v>
      </c>
      <c r="C11" s="40">
        <f>INDEX(Inputs!$C$12:$L$30,MATCH('Modern Foreign Languages'!$B$5,Inputs!$B$12:$B$30,0),MATCH('Modern Foreign Languages'!B11,Inputs!$C$11:$L$11,0))</f>
        <v>308.47891441267018</v>
      </c>
      <c r="D11" s="40">
        <f>INDEX(Inputs!$C$41:$L$59,MATCH('Modern Foreign Languages'!$B$5,Inputs!$B$41:$B$59,0),MATCH('Modern Foreign Languages'!B11,Inputs!$C$40:$L$40,0))</f>
        <v>0</v>
      </c>
      <c r="E11" s="40">
        <f t="shared" ref="E11:E18" si="0">D11-C11</f>
        <v>-308.47891441267018</v>
      </c>
    </row>
    <row r="12" spans="1:6" x14ac:dyDescent="0.2">
      <c r="B12" s="16" t="str">
        <f>Inputs!E11</f>
        <v>Returners RY</v>
      </c>
      <c r="C12" s="40">
        <f>INDEX(Inputs!$C$12:$L$30,MATCH('Modern Foreign Languages'!$B$5,Inputs!$B$12:$B$30,0),MATCH('Modern Foreign Languages'!B12,Inputs!$C$11:$L$11,0))</f>
        <v>493.08932237775571</v>
      </c>
      <c r="D12" s="40">
        <f>INDEX(Inputs!$C$41:$L$59,MATCH('Modern Foreign Languages'!$B$5,Inputs!$B$41:$B$59,0),MATCH('Modern Foreign Languages'!B12,Inputs!$C$40:$L$40,0))</f>
        <v>487.58619204556283</v>
      </c>
      <c r="E12" s="40">
        <f t="shared" si="0"/>
        <v>-5.5031303321928817</v>
      </c>
    </row>
    <row r="13" spans="1:6" x14ac:dyDescent="0.2">
      <c r="B13" s="16" t="str">
        <f>Inputs!F11</f>
        <v>NTSF RY</v>
      </c>
      <c r="C13" s="40">
        <f>INDEX(Inputs!$C$12:$L$30,MATCH('Modern Foreign Languages'!$B$5,Inputs!$B$12:$B$30,0),MATCH('Modern Foreign Languages'!B13,Inputs!$C$11:$L$11,0))</f>
        <v>282.32496462155848</v>
      </c>
      <c r="D13" s="40">
        <f>INDEX(Inputs!$C$41:$L$59,MATCH('Modern Foreign Languages'!$B$5,Inputs!$B$41:$B$59,0),MATCH('Modern Foreign Languages'!B13,Inputs!$C$40:$L$40,0))</f>
        <v>281.99382882727713</v>
      </c>
      <c r="E13" s="40">
        <f t="shared" si="0"/>
        <v>-0.33113579428135154</v>
      </c>
    </row>
    <row r="14" spans="1:6" x14ac:dyDescent="0.2">
      <c r="B14" s="16" t="str">
        <f>Inputs!G11</f>
        <v>ITT-NQE adjustment</v>
      </c>
      <c r="C14" s="40">
        <f>INDEX(Inputs!$C$12:$L$30,MATCH('Modern Foreign Languages'!$B$5,Inputs!$B$12:$B$30,0),MATCH('Modern Foreign Languages'!B14,Inputs!$C$11:$L$11,0))</f>
        <v>12.655516222025726</v>
      </c>
      <c r="D14" s="40">
        <f>INDEX(Inputs!$C$41:$L$59,MATCH('Modern Foreign Languages'!$B$5,Inputs!$B$41:$B$59,0),MATCH('Modern Foreign Languages'!B14,Inputs!$C$40:$L$40,0))</f>
        <v>14.079923253314071</v>
      </c>
      <c r="E14" s="40">
        <f t="shared" si="0"/>
        <v>1.4244070312883448</v>
      </c>
    </row>
    <row r="15" spans="1:6" x14ac:dyDescent="0.2">
      <c r="B15" s="16" t="str">
        <f>Inputs!H11</f>
        <v>NQEs from other sources (excluding HPITT) in RY</v>
      </c>
      <c r="C15" s="40">
        <f>INDEX(Inputs!$C$12:$L$30,MATCH('Modern Foreign Languages'!$B$5,Inputs!$B$12:$B$30,0),MATCH('Modern Foreign Languages'!B15,Inputs!$C$11:$L$11,0))</f>
        <v>11.767891725635153</v>
      </c>
      <c r="D15" s="40">
        <f>INDEX(Inputs!$C$41:$L$59,MATCH('Modern Foreign Languages'!$B$5,Inputs!$B$41:$B$59,0),MATCH('Modern Foreign Languages'!B15,Inputs!$C$40:$L$40,0))</f>
        <v>12.819362750149772</v>
      </c>
      <c r="E15" s="40">
        <f t="shared" si="0"/>
        <v>1.051471024514619</v>
      </c>
    </row>
    <row r="16" spans="1:6" x14ac:dyDescent="0.2">
      <c r="B16" s="16" t="str">
        <f>Inputs!I11</f>
        <v>Demand growth in RY</v>
      </c>
      <c r="C16" s="40">
        <f>INDEX(Inputs!$C$12:$L$30,MATCH('Modern Foreign Languages'!$B$5,Inputs!$B$12:$B$30,0),MATCH('Modern Foreign Languages'!B16,Inputs!$C$11:$L$11,0))</f>
        <v>8.2198666727745149</v>
      </c>
      <c r="D16" s="40">
        <f>INDEX(Inputs!$C$41:$L$59,MATCH('Modern Foreign Languages'!$B$5,Inputs!$B$41:$B$59,0),MATCH('Modern Foreign Languages'!B16,Inputs!$C$40:$L$40,0))</f>
        <v>-1.9367535552173649</v>
      </c>
      <c r="E16" s="40">
        <f t="shared" si="0"/>
        <v>-10.15662022799188</v>
      </c>
    </row>
    <row r="17" spans="1:7" x14ac:dyDescent="0.2">
      <c r="B17" s="16" t="str">
        <f>Inputs!J11</f>
        <v>Leavers expected in RY (demand scenario)</v>
      </c>
      <c r="C17" s="40">
        <f>INDEX(Inputs!$C$12:$L$30,MATCH('Modern Foreign Languages'!$B$5,Inputs!$B$12:$B$30,0),MATCH('Modern Foreign Languages'!B17,Inputs!$C$11:$L$11,0))</f>
        <v>1437.2107079197683</v>
      </c>
      <c r="D17" s="40">
        <f>INDEX(Inputs!$C$41:$L$59,MATCH('Modern Foreign Languages'!$B$5,Inputs!$B$41:$B$59,0),MATCH('Modern Foreign Languages'!B17,Inputs!$C$40:$L$40,0))</f>
        <v>1418.0940048566681</v>
      </c>
      <c r="E17" s="40">
        <f t="shared" si="0"/>
        <v>-19.116703063100204</v>
      </c>
    </row>
    <row r="18" spans="1:7" x14ac:dyDescent="0.2">
      <c r="B18" s="16" t="str">
        <f>Inputs!K11</f>
        <v>Leavers via working hour losses in RY (demand scenario)</v>
      </c>
      <c r="C18" s="40">
        <f>INDEX(Inputs!$C$12:$L$30,MATCH('Modern Foreign Languages'!$B$5,Inputs!$B$12:$B$30,0),MATCH('Modern Foreign Languages'!B18,Inputs!$C$11:$L$11,0))</f>
        <v>71.333354144977434</v>
      </c>
      <c r="D18" s="40">
        <f>INDEX(Inputs!$C$41:$L$59,MATCH('Modern Foreign Languages'!$B$5,Inputs!$B$41:$B$59,0),MATCH('Modern Foreign Languages'!B18,Inputs!$C$40:$L$40,0))</f>
        <v>59.114691290305892</v>
      </c>
      <c r="E18" s="40">
        <f t="shared" si="0"/>
        <v>-12.218662854671543</v>
      </c>
    </row>
    <row r="19" spans="1:7" x14ac:dyDescent="0.2">
      <c r="B19" s="16" t="str">
        <f>Inputs!L11</f>
        <v>PG NQE need in RY (including HPITT) - demand scenario</v>
      </c>
      <c r="C19" s="40">
        <f>INDEX(Inputs!$C$12:$L$30,MATCH('Modern Foreign Languages'!$B$5,Inputs!$B$12:$B$30,0),MATCH('Modern Foreign Languages'!B19,Inputs!$C$11:$L$11,0))</f>
        <v>716.96809650925513</v>
      </c>
      <c r="D19" s="40">
        <f>INDEX(Inputs!$C$41:$L$59,MATCH('Modern Foreign Languages'!$B$5,Inputs!$B$41:$B$59,0),MATCH('Modern Foreign Languages'!B19,Inputs!$C$40:$L$40,0))</f>
        <v>678.78443603548749</v>
      </c>
      <c r="E19" s="40">
        <f>D19-C19</f>
        <v>-38.183660473767645</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0.62299368421407397</v>
      </c>
      <c r="D24" s="45">
        <f>D19/(D10-D11)</f>
        <v>0.62598719835037764</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-38.183660473767645</v>
      </c>
    </row>
    <row r="36" spans="1:4" x14ac:dyDescent="0.2">
      <c r="B36" s="48"/>
      <c r="C36" s="49"/>
    </row>
    <row r="37" spans="1:4" x14ac:dyDescent="0.2">
      <c r="B37" s="16" t="s">
        <v>66</v>
      </c>
      <c r="C37" s="40">
        <f>E16</f>
        <v>-10.15662022799188</v>
      </c>
    </row>
    <row r="38" spans="1:4" x14ac:dyDescent="0.2">
      <c r="B38" s="16" t="s">
        <v>67</v>
      </c>
      <c r="C38" s="40">
        <f>E17</f>
        <v>-19.116703063100204</v>
      </c>
    </row>
    <row r="39" spans="1:4" x14ac:dyDescent="0.2">
      <c r="B39" s="16" t="s">
        <v>68</v>
      </c>
      <c r="C39" s="40">
        <f>E18</f>
        <v>-12.218662854671543</v>
      </c>
    </row>
    <row r="40" spans="1:4" x14ac:dyDescent="0.2">
      <c r="B40" s="16" t="s">
        <v>69</v>
      </c>
      <c r="C40" s="40">
        <f>-E12</f>
        <v>5.5031303321928817</v>
      </c>
    </row>
    <row r="41" spans="1:4" x14ac:dyDescent="0.2">
      <c r="B41" s="16" t="s">
        <v>70</v>
      </c>
      <c r="C41" s="40">
        <f>-E13</f>
        <v>0.33113579428135154</v>
      </c>
    </row>
    <row r="42" spans="1:4" x14ac:dyDescent="0.2">
      <c r="B42" s="16" t="s">
        <v>133</v>
      </c>
      <c r="C42" s="40">
        <f>-E14</f>
        <v>-1.4244070312883448</v>
      </c>
    </row>
    <row r="43" spans="1:4" x14ac:dyDescent="0.2">
      <c r="B43" s="16" t="s">
        <v>142</v>
      </c>
      <c r="C43" s="40">
        <f>-E15</f>
        <v>-1.051471024514619</v>
      </c>
    </row>
    <row r="44" spans="1:4" ht="15" x14ac:dyDescent="0.25">
      <c r="B44" s="46" t="s">
        <v>71</v>
      </c>
      <c r="C44" s="47">
        <f>SUM(C37:C43)</f>
        <v>-38.133598075092358</v>
      </c>
      <c r="D44" s="33" t="s">
        <v>72</v>
      </c>
    </row>
    <row r="45" spans="1:4" ht="15" x14ac:dyDescent="0.25">
      <c r="B45" s="46" t="s">
        <v>73</v>
      </c>
      <c r="C45" s="47">
        <f>C35</f>
        <v>-38.183660473767645</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1150.8432824864553</v>
      </c>
      <c r="D52" s="40">
        <f>D19/C24</f>
        <v>1089.5526764316965</v>
      </c>
    </row>
    <row r="53" spans="1:4" x14ac:dyDescent="0.2">
      <c r="B53" s="16" t="s">
        <v>173</v>
      </c>
      <c r="C53" s="40">
        <f>C19/D24</f>
        <v>1145.3398702060256</v>
      </c>
      <c r="D53" s="40">
        <f>D19/D24</f>
        <v>1084.3423600742042</v>
      </c>
    </row>
    <row r="54" spans="1:4" x14ac:dyDescent="0.2">
      <c r="B54" s="16" t="s">
        <v>61</v>
      </c>
      <c r="C54" s="50">
        <f>C53-C52</f>
        <v>-5.5034122804297567</v>
      </c>
      <c r="D54" s="50">
        <f>D53-D52</f>
        <v>-5.2103163574922746</v>
      </c>
    </row>
    <row r="55" spans="1:4" ht="15" x14ac:dyDescent="0.25">
      <c r="B55" s="16" t="s">
        <v>74</v>
      </c>
      <c r="C55" s="35"/>
      <c r="D55" s="51">
        <f>AVERAGE(C54:D54)</f>
        <v>-5.3568643189610157</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-374.97983682492122</v>
      </c>
    </row>
    <row r="74" spans="1:4" x14ac:dyDescent="0.2">
      <c r="B74" s="16" t="s">
        <v>157</v>
      </c>
      <c r="C74" s="54">
        <f>D55</f>
        <v>-5.3568643189610157</v>
      </c>
    </row>
    <row r="75" spans="1:4" x14ac:dyDescent="0.2">
      <c r="B75" s="16" t="s">
        <v>161</v>
      </c>
      <c r="C75" s="54">
        <f>E11</f>
        <v>-308.47891441267018</v>
      </c>
    </row>
    <row r="76" spans="1:4" x14ac:dyDescent="0.2">
      <c r="B76" s="16" t="s">
        <v>154</v>
      </c>
      <c r="C76" s="54">
        <f>C73-C74-C75</f>
        <v>-61.144058093290028</v>
      </c>
    </row>
    <row r="77" spans="1:4" ht="15" x14ac:dyDescent="0.25">
      <c r="B77" s="16" t="s">
        <v>76</v>
      </c>
      <c r="C77" s="52">
        <f>C76/C44</f>
        <v>1.6034169650837999</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1459.3221968991254</v>
      </c>
      <c r="D82" s="2"/>
      <c r="E82" s="2"/>
      <c r="F82" s="2"/>
    </row>
    <row r="83" spans="2:6" x14ac:dyDescent="0.2">
      <c r="B83" s="16" t="str">
        <f>Primary!B83</f>
        <v>Demand growth YOY</v>
      </c>
      <c r="C83" s="54">
        <f>C37*$C$77</f>
        <v>-16.285297181475471</v>
      </c>
      <c r="D83" s="2"/>
      <c r="E83" s="2"/>
      <c r="F83" s="2"/>
    </row>
    <row r="84" spans="2:6" x14ac:dyDescent="0.2">
      <c r="B84" s="16" t="str">
        <f>Primary!B84</f>
        <v>Leavers</v>
      </c>
      <c r="C84" s="54">
        <f>C38*$C$77</f>
        <v>-30.652046007844309</v>
      </c>
      <c r="D84" s="2"/>
      <c r="E84" s="2"/>
      <c r="F84" s="2"/>
    </row>
    <row r="85" spans="2:6" x14ac:dyDescent="0.2">
      <c r="B85" s="16" t="str">
        <f>Primary!B85</f>
        <v>Working hour losses</v>
      </c>
      <c r="C85" s="54">
        <f>C39*$C$77</f>
        <v>-19.591611311819605</v>
      </c>
      <c r="D85" s="2"/>
      <c r="E85" s="2"/>
      <c r="F85" s="2"/>
    </row>
    <row r="86" spans="2:6" x14ac:dyDescent="0.2">
      <c r="B86" s="16" t="str">
        <f>Primary!B86</f>
        <v>Returners</v>
      </c>
      <c r="C86" s="54">
        <f>C40*$C$77</f>
        <v>8.823812535705315</v>
      </c>
      <c r="D86" s="2"/>
      <c r="E86" s="2"/>
      <c r="F86" s="2"/>
    </row>
    <row r="87" spans="2:6" x14ac:dyDescent="0.2">
      <c r="B87" s="16" t="str">
        <f>Primary!B87</f>
        <v>NTSF</v>
      </c>
      <c r="C87" s="54">
        <f>C41*$C$77</f>
        <v>0.53094875029721822</v>
      </c>
      <c r="D87" s="2"/>
      <c r="E87" s="2"/>
      <c r="F87" s="2"/>
    </row>
    <row r="88" spans="2:6" x14ac:dyDescent="0.2">
      <c r="B88" s="16" t="str">
        <f>Primary!B88</f>
        <v>NQEs from other sources</v>
      </c>
      <c r="C88" s="54">
        <f>(C42+C43)*$C$77</f>
        <v>-3.9698648781531674</v>
      </c>
      <c r="D88" s="2"/>
      <c r="E88" s="2"/>
      <c r="F88" s="2"/>
    </row>
    <row r="89" spans="2:6" x14ac:dyDescent="0.2">
      <c r="B89" s="16" t="str">
        <f>Primary!B89</f>
        <v>ITT-NQE conversion rate</v>
      </c>
      <c r="C89" s="54">
        <f>C74</f>
        <v>-5.3568643189610157</v>
      </c>
      <c r="D89" s="2"/>
      <c r="E89" s="2"/>
      <c r="F89" s="2"/>
    </row>
    <row r="90" spans="2:6" x14ac:dyDescent="0.2">
      <c r="B90" s="16" t="str">
        <f>Primary!B90</f>
        <v>Under-supply adjustment</v>
      </c>
      <c r="C90" s="54">
        <f>C75</f>
        <v>-308.47891441267018</v>
      </c>
      <c r="D90" s="2"/>
      <c r="E90" s="2"/>
      <c r="F90" s="2"/>
    </row>
    <row r="91" spans="2:6" x14ac:dyDescent="0.2">
      <c r="B91" s="16" t="str">
        <f>Primary!B91</f>
        <v>2026/27 PGITT need</v>
      </c>
      <c r="C91" s="55">
        <f>D10</f>
        <v>1084.3423600742042</v>
      </c>
      <c r="D91" s="2"/>
      <c r="E91" s="2"/>
      <c r="F91" s="2"/>
    </row>
    <row r="92" spans="2:6" x14ac:dyDescent="0.2">
      <c r="B92" s="16" t="str">
        <f>Primary!B92</f>
        <v>Overall difference</v>
      </c>
      <c r="C92" s="55">
        <f>C91-C82</f>
        <v>-374.97983682492122</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39" priority="3" operator="lessThan">
      <formula>-0.00005</formula>
    </cfRule>
    <cfRule type="cellIs" dxfId="38" priority="4" operator="greaterThan">
      <formula>0.000001</formula>
    </cfRule>
  </conditionalFormatting>
  <conditionalFormatting sqref="C93:E93">
    <cfRule type="cellIs" dxfId="37" priority="1" operator="lessThan">
      <formula>-0.00005</formula>
    </cfRule>
    <cfRule type="cellIs" dxfId="36" priority="2" operator="greaterThan">
      <formula>0.000001</formula>
    </cfRule>
  </conditionalFormatting>
  <hyperlinks>
    <hyperlink ref="B95" location="Contents!A1" display="Link to contents page" xr:uid="{B349AEE1-792B-4B5A-87D0-18F03A975038}"/>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EE13-718A-400A-8113-86D4987EF9D3}">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27</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INDEX(Inputs!$C$12:$L$30,MATCH(Geography!$B$5,Inputs!$B$12:$B$30,0),MATCH(Geography!B10,Inputs!$C$11:$L$11,0))</f>
        <v>936.0967172015603</v>
      </c>
      <c r="D10" s="40">
        <f>INDEX(Inputs!$C$41:$L$59,MATCH(Geography!$B$5,Inputs!$B$41:$B$59,0),MATCH(Geography!B10,Inputs!$C$40:$L$40,0))</f>
        <v>684.92779395050741</v>
      </c>
      <c r="E10" s="40">
        <f>D10-C10</f>
        <v>-251.16892325105289</v>
      </c>
      <c r="F10" s="4"/>
    </row>
    <row r="11" spans="1:6" x14ac:dyDescent="0.2">
      <c r="B11" s="16" t="str">
        <f>Inputs!D11</f>
        <v>Under-supply adjustment</v>
      </c>
      <c r="C11" s="40">
        <f>INDEX(Inputs!$C$12:$L$30,MATCH(Geography!$B$5,Inputs!$B$12:$B$30,0),MATCH(Geography!B11,Inputs!$C$11:$L$11,0))</f>
        <v>107.13880250996851</v>
      </c>
      <c r="D11" s="40">
        <f>INDEX(Inputs!$C$41:$L$59,MATCH(Geography!$B$5,Inputs!$B$41:$B$59,0),MATCH(Geography!B11,Inputs!$C$40:$L$40,0))</f>
        <v>0</v>
      </c>
      <c r="E11" s="40">
        <f t="shared" ref="E11:E18" si="0">D11-C11</f>
        <v>-107.13880250996851</v>
      </c>
    </row>
    <row r="12" spans="1:6" x14ac:dyDescent="0.2">
      <c r="B12" s="16" t="str">
        <f>Inputs!E11</f>
        <v>Returners RY</v>
      </c>
      <c r="C12" s="40">
        <f>INDEX(Inputs!$C$12:$L$30,MATCH(Geography!$B$5,Inputs!$B$12:$B$30,0),MATCH(Geography!B12,Inputs!$C$11:$L$11,0))</f>
        <v>348.52809987529417</v>
      </c>
      <c r="D12" s="40">
        <f>INDEX(Inputs!$C$41:$L$59,MATCH(Geography!$B$5,Inputs!$B$41:$B$59,0),MATCH(Geography!B12,Inputs!$C$40:$L$40,0))</f>
        <v>348.96741052486806</v>
      </c>
      <c r="E12" s="40">
        <f t="shared" si="0"/>
        <v>0.43931064957388344</v>
      </c>
    </row>
    <row r="13" spans="1:6" x14ac:dyDescent="0.2">
      <c r="B13" s="16" t="str">
        <f>Inputs!F11</f>
        <v>NTSF RY</v>
      </c>
      <c r="C13" s="40">
        <f>INDEX(Inputs!$C$12:$L$30,MATCH(Geography!$B$5,Inputs!$B$12:$B$30,0),MATCH(Geography!B13,Inputs!$C$11:$L$11,0))</f>
        <v>186.42986170185603</v>
      </c>
      <c r="D13" s="40">
        <f>INDEX(Inputs!$C$41:$L$59,MATCH(Geography!$B$5,Inputs!$B$41:$B$59,0),MATCH(Geography!B13,Inputs!$C$40:$L$40,0))</f>
        <v>171.51661289569989</v>
      </c>
      <c r="E13" s="40">
        <f t="shared" si="0"/>
        <v>-14.913248806156133</v>
      </c>
    </row>
    <row r="14" spans="1:6" x14ac:dyDescent="0.2">
      <c r="B14" s="16" t="str">
        <f>Inputs!G11</f>
        <v>ITT-NQE adjustment</v>
      </c>
      <c r="C14" s="40">
        <f>INDEX(Inputs!$C$12:$L$30,MATCH(Geography!$B$5,Inputs!$B$12:$B$30,0),MATCH(Geography!B14,Inputs!$C$11:$L$11,0))</f>
        <v>12.323684368747994</v>
      </c>
      <c r="D14" s="40">
        <f>INDEX(Inputs!$C$41:$L$59,MATCH(Geography!$B$5,Inputs!$B$41:$B$59,0),MATCH(Geography!B14,Inputs!$C$40:$L$40,0))</f>
        <v>11.327672427206471</v>
      </c>
      <c r="E14" s="40">
        <f t="shared" si="0"/>
        <v>-0.99601194154152317</v>
      </c>
    </row>
    <row r="15" spans="1:6" x14ac:dyDescent="0.2">
      <c r="B15" s="16" t="str">
        <f>Inputs!H11</f>
        <v>NQEs from other sources (excluding HPITT) in RY</v>
      </c>
      <c r="C15" s="40">
        <f>INDEX(Inputs!$C$12:$L$30,MATCH(Geography!$B$5,Inputs!$B$12:$B$30,0),MATCH(Geography!B15,Inputs!$C$11:$L$11,0))</f>
        <v>9.2200358790835182</v>
      </c>
      <c r="D15" s="40">
        <f>INDEX(Inputs!$C$41:$L$59,MATCH(Geography!$B$5,Inputs!$B$41:$B$59,0),MATCH(Geography!B15,Inputs!$C$40:$L$40,0))</f>
        <v>12.490661141171564</v>
      </c>
      <c r="E15" s="40">
        <f t="shared" si="0"/>
        <v>3.2706252620880463</v>
      </c>
    </row>
    <row r="16" spans="1:6" x14ac:dyDescent="0.2">
      <c r="B16" s="16" t="str">
        <f>Inputs!I11</f>
        <v>Demand growth in RY</v>
      </c>
      <c r="C16" s="40">
        <f>INDEX(Inputs!$C$12:$L$30,MATCH(Geography!$B$5,Inputs!$B$12:$B$30,0),MATCH(Geography!B16,Inputs!$C$11:$L$11,0))</f>
        <v>6.8230939349996333</v>
      </c>
      <c r="D16" s="40">
        <f>INDEX(Inputs!$C$41:$L$59,MATCH(Geography!$B$5,Inputs!$B$41:$B$59,0),MATCH(Geography!B16,Inputs!$C$40:$L$40,0))</f>
        <v>-1.6084004731310415</v>
      </c>
      <c r="E16" s="40">
        <f t="shared" si="0"/>
        <v>-8.4314944081306749</v>
      </c>
    </row>
    <row r="17" spans="1:7" x14ac:dyDescent="0.2">
      <c r="B17" s="16" t="str">
        <f>Inputs!J11</f>
        <v>Leavers expected in RY (demand scenario)</v>
      </c>
      <c r="C17" s="40">
        <f>INDEX(Inputs!$C$12:$L$30,MATCH(Geography!$B$5,Inputs!$B$12:$B$30,0),MATCH(Geography!B17,Inputs!$C$11:$L$11,0))</f>
        <v>1031.432656428814</v>
      </c>
      <c r="D17" s="40">
        <f>INDEX(Inputs!$C$41:$L$59,MATCH(Geography!$B$5,Inputs!$B$41:$B$59,0),MATCH(Geography!B17,Inputs!$C$40:$L$40,0))</f>
        <v>951.04981043260955</v>
      </c>
      <c r="E17" s="40">
        <f t="shared" si="0"/>
        <v>-80.382845996204423</v>
      </c>
    </row>
    <row r="18" spans="1:7" x14ac:dyDescent="0.2">
      <c r="B18" s="16" t="str">
        <f>Inputs!K11</f>
        <v>Leavers via working hour losses in RY (demand scenario)</v>
      </c>
      <c r="C18" s="40">
        <f>INDEX(Inputs!$C$12:$L$30,MATCH(Geography!$B$5,Inputs!$B$12:$B$30,0),MATCH(Geography!B18,Inputs!$C$11:$L$11,0))</f>
        <v>59.211930728981123</v>
      </c>
      <c r="D18" s="40">
        <f>INDEX(Inputs!$C$41:$L$59,MATCH(Geography!$B$5,Inputs!$B$41:$B$59,0),MATCH(Geography!B18,Inputs!$C$40:$L$40,0))</f>
        <v>49.092512149618223</v>
      </c>
      <c r="E18" s="40">
        <f t="shared" si="0"/>
        <v>-10.1194185793629</v>
      </c>
    </row>
    <row r="19" spans="1:7" x14ac:dyDescent="0.2">
      <c r="B19" s="16" t="str">
        <f>Inputs!L11</f>
        <v>PG NQE need in RY (including HPITT) - demand scenario</v>
      </c>
      <c r="C19" s="40">
        <f>INDEX(Inputs!$C$12:$L$30,MATCH(Geography!$B$5,Inputs!$B$12:$B$30,0),MATCH(Geography!B19,Inputs!$C$11:$L$11,0))</f>
        <v>541.00074840347384</v>
      </c>
      <c r="D19" s="40">
        <f>INDEX(Inputs!$C$41:$L$59,MATCH(Geography!$B$5,Inputs!$B$41:$B$59,0),MATCH(Geography!B19,Inputs!$C$40:$L$40,0))</f>
        <v>454.22475559650167</v>
      </c>
      <c r="E19" s="40">
        <f>D19-C19</f>
        <v>-86.77599280697217</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0.65262752042695615</v>
      </c>
      <c r="D24" s="45">
        <f>D19/(D10-D11)</f>
        <v>0.66317173811364383</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-86.77599280697217</v>
      </c>
    </row>
    <row r="36" spans="1:4" x14ac:dyDescent="0.2">
      <c r="B36" s="48"/>
      <c r="C36" s="49"/>
    </row>
    <row r="37" spans="1:4" x14ac:dyDescent="0.2">
      <c r="B37" s="16" t="s">
        <v>66</v>
      </c>
      <c r="C37" s="40">
        <f>E16</f>
        <v>-8.4314944081306749</v>
      </c>
    </row>
    <row r="38" spans="1:4" x14ac:dyDescent="0.2">
      <c r="B38" s="16" t="s">
        <v>67</v>
      </c>
      <c r="C38" s="40">
        <f>E17</f>
        <v>-80.382845996204423</v>
      </c>
    </row>
    <row r="39" spans="1:4" x14ac:dyDescent="0.2">
      <c r="B39" s="16" t="s">
        <v>68</v>
      </c>
      <c r="C39" s="40">
        <f>E18</f>
        <v>-10.1194185793629</v>
      </c>
    </row>
    <row r="40" spans="1:4" x14ac:dyDescent="0.2">
      <c r="B40" s="16" t="s">
        <v>69</v>
      </c>
      <c r="C40" s="40">
        <f>-E12</f>
        <v>-0.43931064957388344</v>
      </c>
    </row>
    <row r="41" spans="1:4" x14ac:dyDescent="0.2">
      <c r="B41" s="16" t="s">
        <v>70</v>
      </c>
      <c r="C41" s="40">
        <f>-E13</f>
        <v>14.913248806156133</v>
      </c>
    </row>
    <row r="42" spans="1:4" x14ac:dyDescent="0.2">
      <c r="B42" s="16" t="s">
        <v>133</v>
      </c>
      <c r="C42" s="40">
        <f>-E14</f>
        <v>0.99601194154152317</v>
      </c>
    </row>
    <row r="43" spans="1:4" x14ac:dyDescent="0.2">
      <c r="B43" s="16" t="s">
        <v>142</v>
      </c>
      <c r="C43" s="40">
        <f>-E15</f>
        <v>-3.2706252620880463</v>
      </c>
    </row>
    <row r="44" spans="1:4" ht="15" x14ac:dyDescent="0.25">
      <c r="B44" s="46" t="s">
        <v>71</v>
      </c>
      <c r="C44" s="47">
        <f>SUM(C37:C43)</f>
        <v>-86.73443414766227</v>
      </c>
      <c r="D44" s="33" t="s">
        <v>72</v>
      </c>
    </row>
    <row r="45" spans="1:4" ht="15" x14ac:dyDescent="0.25">
      <c r="B45" s="46" t="s">
        <v>73</v>
      </c>
      <c r="C45" s="47">
        <f>C35</f>
        <v>-86.77599280697217</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828.9579146915919</v>
      </c>
      <c r="D52" s="40">
        <f>D19/C24</f>
        <v>695.9938730431453</v>
      </c>
    </row>
    <row r="53" spans="1:4" x14ac:dyDescent="0.2">
      <c r="B53" s="16" t="s">
        <v>173</v>
      </c>
      <c r="C53" s="40">
        <f>C19/D24</f>
        <v>815.77775003247461</v>
      </c>
      <c r="D53" s="40">
        <f>D19/D24</f>
        <v>684.92779395050741</v>
      </c>
    </row>
    <row r="54" spans="1:4" x14ac:dyDescent="0.2">
      <c r="B54" s="16" t="s">
        <v>61</v>
      </c>
      <c r="C54" s="50">
        <f>C53-C52</f>
        <v>-13.180164659117281</v>
      </c>
      <c r="D54" s="50">
        <f>D53-D52</f>
        <v>-11.066079092637892</v>
      </c>
    </row>
    <row r="55" spans="1:4" ht="15" x14ac:dyDescent="0.25">
      <c r="B55" s="16" t="s">
        <v>74</v>
      </c>
      <c r="C55" s="35"/>
      <c r="D55" s="51">
        <f>AVERAGE(C54:D54)</f>
        <v>-12.123121875877587</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-251.16892325105289</v>
      </c>
    </row>
    <row r="74" spans="1:4" x14ac:dyDescent="0.2">
      <c r="B74" s="16" t="s">
        <v>157</v>
      </c>
      <c r="C74" s="54">
        <f>D55</f>
        <v>-12.123121875877587</v>
      </c>
    </row>
    <row r="75" spans="1:4" x14ac:dyDescent="0.2">
      <c r="B75" s="16" t="s">
        <v>161</v>
      </c>
      <c r="C75" s="54">
        <f>E11</f>
        <v>-107.13880250996851</v>
      </c>
    </row>
    <row r="76" spans="1:4" x14ac:dyDescent="0.2">
      <c r="B76" s="16" t="s">
        <v>154</v>
      </c>
      <c r="C76" s="54">
        <f>C73-C74-C75</f>
        <v>-131.90699886520679</v>
      </c>
    </row>
    <row r="77" spans="1:4" ht="15" x14ac:dyDescent="0.25">
      <c r="B77" s="16" t="s">
        <v>76</v>
      </c>
      <c r="C77" s="52">
        <f>C76/C44</f>
        <v>1.520814658692992</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936.0967172015603</v>
      </c>
      <c r="D82" s="2"/>
      <c r="E82" s="2"/>
      <c r="F82" s="2"/>
    </row>
    <row r="83" spans="2:6" x14ac:dyDescent="0.2">
      <c r="B83" s="16" t="str">
        <f>Primary!B83</f>
        <v>Demand growth YOY</v>
      </c>
      <c r="C83" s="54">
        <f>C37*$C$77</f>
        <v>-12.822740290573122</v>
      </c>
      <c r="D83" s="2"/>
      <c r="E83" s="2"/>
      <c r="F83" s="2"/>
    </row>
    <row r="84" spans="2:6" x14ac:dyDescent="0.2">
      <c r="B84" s="16" t="str">
        <f>Primary!B84</f>
        <v>Leavers</v>
      </c>
      <c r="C84" s="54">
        <f>C38*$C$77</f>
        <v>-122.24741049848897</v>
      </c>
      <c r="D84" s="2"/>
      <c r="E84" s="2"/>
      <c r="F84" s="2"/>
    </row>
    <row r="85" spans="2:6" x14ac:dyDescent="0.2">
      <c r="B85" s="16" t="str">
        <f>Primary!B85</f>
        <v>Working hour losses</v>
      </c>
      <c r="C85" s="54">
        <f>C39*$C$77</f>
        <v>-15.389760112945313</v>
      </c>
      <c r="D85" s="2"/>
      <c r="E85" s="2"/>
      <c r="F85" s="2"/>
    </row>
    <row r="86" spans="2:6" x14ac:dyDescent="0.2">
      <c r="B86" s="16" t="str">
        <f>Primary!B86</f>
        <v>Returners</v>
      </c>
      <c r="C86" s="54">
        <f>C40*$C$77</f>
        <v>-0.66811007559190216</v>
      </c>
      <c r="D86" s="2"/>
      <c r="E86" s="2"/>
      <c r="F86" s="2"/>
    </row>
    <row r="87" spans="2:6" x14ac:dyDescent="0.2">
      <c r="B87" s="16" t="str">
        <f>Primary!B87</f>
        <v>NTSF</v>
      </c>
      <c r="C87" s="54">
        <f>C41*$C$77</f>
        <v>22.680287393138009</v>
      </c>
      <c r="D87" s="2"/>
      <c r="E87" s="2"/>
      <c r="F87" s="2"/>
    </row>
    <row r="88" spans="2:6" x14ac:dyDescent="0.2">
      <c r="B88" s="16" t="str">
        <f>Primary!B88</f>
        <v>NQEs from other sources</v>
      </c>
      <c r="C88" s="54">
        <f>(C42+C43)*$C$77</f>
        <v>-3.4592652807454938</v>
      </c>
      <c r="D88" s="2"/>
      <c r="E88" s="2"/>
      <c r="F88" s="2"/>
    </row>
    <row r="89" spans="2:6" x14ac:dyDescent="0.2">
      <c r="B89" s="16" t="str">
        <f>Primary!B89</f>
        <v>ITT-NQE conversion rate</v>
      </c>
      <c r="C89" s="54">
        <f>C74</f>
        <v>-12.123121875877587</v>
      </c>
      <c r="D89" s="2"/>
      <c r="E89" s="2"/>
      <c r="F89" s="2"/>
    </row>
    <row r="90" spans="2:6" x14ac:dyDescent="0.2">
      <c r="B90" s="16" t="str">
        <f>Primary!B90</f>
        <v>Under-supply adjustment</v>
      </c>
      <c r="C90" s="54">
        <f>C75</f>
        <v>-107.13880250996851</v>
      </c>
      <c r="D90" s="2"/>
      <c r="E90" s="2"/>
      <c r="F90" s="2"/>
    </row>
    <row r="91" spans="2:6" x14ac:dyDescent="0.2">
      <c r="B91" s="16" t="str">
        <f>Primary!B91</f>
        <v>2026/27 PGITT need</v>
      </c>
      <c r="C91" s="55">
        <f>D10</f>
        <v>684.92779395050741</v>
      </c>
      <c r="D91" s="2"/>
      <c r="E91" s="2"/>
      <c r="F91" s="2"/>
    </row>
    <row r="92" spans="2:6" x14ac:dyDescent="0.2">
      <c r="B92" s="16" t="str">
        <f>Primary!B92</f>
        <v>Overall difference</v>
      </c>
      <c r="C92" s="55">
        <f>C91-C82</f>
        <v>-251.16892325105289</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35" priority="3" operator="lessThan">
      <formula>-0.00005</formula>
    </cfRule>
    <cfRule type="cellIs" dxfId="34" priority="4" operator="greaterThan">
      <formula>0.000001</formula>
    </cfRule>
  </conditionalFormatting>
  <conditionalFormatting sqref="C93:E93">
    <cfRule type="cellIs" dxfId="33" priority="1" operator="lessThan">
      <formula>-0.00005</formula>
    </cfRule>
    <cfRule type="cellIs" dxfId="32" priority="2" operator="greaterThan">
      <formula>0.000001</formula>
    </cfRule>
  </conditionalFormatting>
  <hyperlinks>
    <hyperlink ref="B95" location="Contents!A1" display="Link to contents page" xr:uid="{C66603E0-23D4-4450-B0C1-C671AA043255}"/>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DC2D1-E03A-4D92-9F6E-FAAEF36C600D}">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29</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INDEX(Inputs!$C$12:$L$30,MATCH('History '!$B$5,Inputs!$B$12:$B$30,0),MATCH('History '!B10,Inputs!$C$11:$L$11,0))</f>
        <v>787.6132930623919</v>
      </c>
      <c r="D10" s="40">
        <f>INDEX(Inputs!$C$41:$L$59,MATCH('History '!$B$5,Inputs!$B$41:$B$59,0),MATCH('History '!B10,Inputs!$C$40:$L$40,0))</f>
        <v>518.69867736861909</v>
      </c>
      <c r="E10" s="40">
        <f>D10-C10</f>
        <v>-268.91461569377282</v>
      </c>
      <c r="F10" s="4"/>
    </row>
    <row r="11" spans="1:6" x14ac:dyDescent="0.2">
      <c r="B11" s="16" t="str">
        <f>Inputs!D11</f>
        <v>Under-supply adjustment</v>
      </c>
      <c r="C11" s="40">
        <f>INDEX(Inputs!$C$12:$L$30,MATCH('History '!$B$5,Inputs!$B$12:$B$30,0),MATCH('History '!B11,Inputs!$C$11:$L$11,0))</f>
        <v>0</v>
      </c>
      <c r="D11" s="40">
        <f>INDEX(Inputs!$C$41:$L$59,MATCH('History '!$B$5,Inputs!$B$41:$B$59,0),MATCH('History '!B11,Inputs!$C$40:$L$40,0))</f>
        <v>0</v>
      </c>
      <c r="E11" s="40">
        <f t="shared" ref="E11:E18" si="0">D11-C11</f>
        <v>0</v>
      </c>
    </row>
    <row r="12" spans="1:6" x14ac:dyDescent="0.2">
      <c r="B12" s="16" t="str">
        <f>Inputs!E11</f>
        <v>Returners RY</v>
      </c>
      <c r="C12" s="40">
        <f>INDEX(Inputs!$C$12:$L$30,MATCH('History '!$B$5,Inputs!$B$12:$B$30,0),MATCH('History '!B12,Inputs!$C$11:$L$11,0))</f>
        <v>314.57759202596588</v>
      </c>
      <c r="D12" s="40">
        <f>INDEX(Inputs!$C$41:$L$59,MATCH('History '!$B$5,Inputs!$B$41:$B$59,0),MATCH('History '!B12,Inputs!$C$40:$L$40,0))</f>
        <v>332.56864642536368</v>
      </c>
      <c r="E12" s="40">
        <f t="shared" si="0"/>
        <v>17.991054399397797</v>
      </c>
    </row>
    <row r="13" spans="1:6" x14ac:dyDescent="0.2">
      <c r="B13" s="16" t="str">
        <f>Inputs!F11</f>
        <v>NTSF RY</v>
      </c>
      <c r="C13" s="40">
        <f>INDEX(Inputs!$C$12:$L$30,MATCH('History '!$B$5,Inputs!$B$12:$B$30,0),MATCH('History '!B13,Inputs!$C$11:$L$11,0))</f>
        <v>207.1901794233637</v>
      </c>
      <c r="D13" s="40">
        <f>INDEX(Inputs!$C$41:$L$59,MATCH('History '!$B$5,Inputs!$B$41:$B$59,0),MATCH('History '!B13,Inputs!$C$40:$L$40,0))</f>
        <v>200.41081376407567</v>
      </c>
      <c r="E13" s="40">
        <f t="shared" si="0"/>
        <v>-6.7793656592880325</v>
      </c>
    </row>
    <row r="14" spans="1:6" x14ac:dyDescent="0.2">
      <c r="B14" s="16" t="str">
        <f>Inputs!G11</f>
        <v>ITT-NQE adjustment</v>
      </c>
      <c r="C14" s="40">
        <f>INDEX(Inputs!$C$12:$L$30,MATCH('History '!$B$5,Inputs!$B$12:$B$30,0),MATCH('History '!B14,Inputs!$C$11:$L$11,0))</f>
        <v>18.617797944732001</v>
      </c>
      <c r="D14" s="40">
        <f>INDEX(Inputs!$C$41:$L$59,MATCH('History '!$B$5,Inputs!$B$41:$B$59,0),MATCH('History '!B14,Inputs!$C$40:$L$40,0))</f>
        <v>11.11378085015701</v>
      </c>
      <c r="E14" s="40">
        <f t="shared" si="0"/>
        <v>-7.5040170945749907</v>
      </c>
    </row>
    <row r="15" spans="1:6" x14ac:dyDescent="0.2">
      <c r="B15" s="16" t="str">
        <f>Inputs!H11</f>
        <v>NQEs from other sources (excluding HPITT) in RY</v>
      </c>
      <c r="C15" s="40">
        <f>INDEX(Inputs!$C$12:$L$30,MATCH('History '!$B$5,Inputs!$B$12:$B$30,0),MATCH('History '!B15,Inputs!$C$11:$L$11,0))</f>
        <v>20.139999895632315</v>
      </c>
      <c r="D15" s="40">
        <f>INDEX(Inputs!$C$41:$L$59,MATCH('History '!$B$5,Inputs!$B$41:$B$59,0),MATCH('History '!B15,Inputs!$C$40:$L$40,0))</f>
        <v>16.167044632015454</v>
      </c>
      <c r="E15" s="40">
        <f t="shared" si="0"/>
        <v>-3.9729552636168606</v>
      </c>
    </row>
    <row r="16" spans="1:6" x14ac:dyDescent="0.2">
      <c r="B16" s="16" t="str">
        <f>Inputs!I11</f>
        <v>Demand growth in RY</v>
      </c>
      <c r="C16" s="40">
        <f>INDEX(Inputs!$C$12:$L$30,MATCH('History '!$B$5,Inputs!$B$12:$B$30,0),MATCH('History '!B16,Inputs!$C$11:$L$11,0))</f>
        <v>7.421265132870758</v>
      </c>
      <c r="D16" s="40">
        <f>INDEX(Inputs!$C$41:$L$59,MATCH('History '!$B$5,Inputs!$B$41:$B$59,0),MATCH('History '!B16,Inputs!$C$40:$L$40,0))</f>
        <v>-1.7327376570956403</v>
      </c>
      <c r="E16" s="40">
        <f t="shared" si="0"/>
        <v>-9.1540027899663983</v>
      </c>
    </row>
    <row r="17" spans="1:7" x14ac:dyDescent="0.2">
      <c r="B17" s="16" t="str">
        <f>Inputs!J11</f>
        <v>Leavers expected in RY (demand scenario)</v>
      </c>
      <c r="C17" s="40">
        <f>INDEX(Inputs!$C$12:$L$30,MATCH('History '!$B$5,Inputs!$B$12:$B$30,0),MATCH('History '!B17,Inputs!$C$11:$L$11,0))</f>
        <v>1000.2595807139137</v>
      </c>
      <c r="D17" s="40">
        <f>INDEX(Inputs!$C$41:$L$59,MATCH('History '!$B$5,Inputs!$B$41:$B$59,0),MATCH('History '!B17,Inputs!$C$40:$L$40,0))</f>
        <v>865.59266881470046</v>
      </c>
      <c r="E17" s="40">
        <f t="shared" si="0"/>
        <v>-134.66691189921323</v>
      </c>
    </row>
    <row r="18" spans="1:7" x14ac:dyDescent="0.2">
      <c r="B18" s="16" t="str">
        <f>Inputs!K11</f>
        <v>Leavers via working hour losses in RY (demand scenario)</v>
      </c>
      <c r="C18" s="40">
        <f>INDEX(Inputs!$C$12:$L$30,MATCH('History '!$B$5,Inputs!$B$12:$B$30,0),MATCH('History '!B18,Inputs!$C$11:$L$11,0))</f>
        <v>64.402958709852697</v>
      </c>
      <c r="D18" s="40">
        <f>INDEX(Inputs!$C$41:$L$59,MATCH('History '!$B$5,Inputs!$B$41:$B$59,0),MATCH('History '!B18,Inputs!$C$40:$L$40,0))</f>
        <v>52.887602250856034</v>
      </c>
      <c r="E18" s="40">
        <f t="shared" si="0"/>
        <v>-11.515356458996663</v>
      </c>
    </row>
    <row r="19" spans="1:7" x14ac:dyDescent="0.2">
      <c r="B19" s="16" t="str">
        <f>Inputs!L11</f>
        <v>PG NQE need in RY (including HPITT) - demand scenario</v>
      </c>
      <c r="C19" s="40">
        <f>INDEX(Inputs!$C$12:$L$30,MATCH('History '!$B$5,Inputs!$B$12:$B$30,0),MATCH('History '!B19,Inputs!$C$11:$L$11,0))</f>
        <v>511.5960308112135</v>
      </c>
      <c r="D19" s="40">
        <f>INDEX(Inputs!$C$41:$L$59,MATCH('History '!$B$5,Inputs!$B$41:$B$59,0),MATCH('History '!B19,Inputs!$C$40:$L$40,0))</f>
        <v>356.47991180388334</v>
      </c>
      <c r="E19" s="40">
        <f>D19-C19</f>
        <v>-155.11611900733016</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0.64955230608415682</v>
      </c>
      <c r="D24" s="45">
        <f>D19/(D10-D11)</f>
        <v>0.68725818545040718</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-155.11611900733016</v>
      </c>
    </row>
    <row r="36" spans="1:4" x14ac:dyDescent="0.2">
      <c r="B36" s="48"/>
      <c r="C36" s="49"/>
    </row>
    <row r="37" spans="1:4" x14ac:dyDescent="0.2">
      <c r="B37" s="16" t="s">
        <v>66</v>
      </c>
      <c r="C37" s="40">
        <f>E16</f>
        <v>-9.1540027899663983</v>
      </c>
    </row>
    <row r="38" spans="1:4" x14ac:dyDescent="0.2">
      <c r="B38" s="16" t="s">
        <v>67</v>
      </c>
      <c r="C38" s="40">
        <f>E17</f>
        <v>-134.66691189921323</v>
      </c>
    </row>
    <row r="39" spans="1:4" x14ac:dyDescent="0.2">
      <c r="B39" s="16" t="s">
        <v>68</v>
      </c>
      <c r="C39" s="40">
        <f>E18</f>
        <v>-11.515356458996663</v>
      </c>
    </row>
    <row r="40" spans="1:4" x14ac:dyDescent="0.2">
      <c r="B40" s="16" t="s">
        <v>69</v>
      </c>
      <c r="C40" s="40">
        <f>-E12</f>
        <v>-17.991054399397797</v>
      </c>
    </row>
    <row r="41" spans="1:4" x14ac:dyDescent="0.2">
      <c r="B41" s="16" t="s">
        <v>70</v>
      </c>
      <c r="C41" s="40">
        <f>-E13</f>
        <v>6.7793656592880325</v>
      </c>
    </row>
    <row r="42" spans="1:4" x14ac:dyDescent="0.2">
      <c r="B42" s="16" t="s">
        <v>133</v>
      </c>
      <c r="C42" s="40">
        <f>-E14</f>
        <v>7.5040170945749907</v>
      </c>
    </row>
    <row r="43" spans="1:4" x14ac:dyDescent="0.2">
      <c r="B43" s="16" t="s">
        <v>142</v>
      </c>
      <c r="C43" s="40">
        <f>-E15</f>
        <v>3.9729552636168606</v>
      </c>
    </row>
    <row r="44" spans="1:4" ht="15" x14ac:dyDescent="0.25">
      <c r="B44" s="46" t="s">
        <v>71</v>
      </c>
      <c r="C44" s="47">
        <f>SUM(C37:C43)</f>
        <v>-155.07098753009424</v>
      </c>
      <c r="D44" s="33" t="s">
        <v>72</v>
      </c>
    </row>
    <row r="45" spans="1:4" ht="15" x14ac:dyDescent="0.25">
      <c r="B45" s="46" t="s">
        <v>73</v>
      </c>
      <c r="C45" s="47">
        <f>C35</f>
        <v>-155.11611900733016</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787.6132930623919</v>
      </c>
      <c r="D52" s="40">
        <f>D19/C24</f>
        <v>548.80863090600337</v>
      </c>
    </row>
    <row r="53" spans="1:4" x14ac:dyDescent="0.2">
      <c r="B53" s="16" t="s">
        <v>173</v>
      </c>
      <c r="C53" s="40">
        <f>C19/D24</f>
        <v>744.40150971200103</v>
      </c>
      <c r="D53" s="40">
        <f>D19/D24</f>
        <v>518.69867736861909</v>
      </c>
    </row>
    <row r="54" spans="1:4" x14ac:dyDescent="0.2">
      <c r="B54" s="16" t="s">
        <v>61</v>
      </c>
      <c r="C54" s="50">
        <f>C53-C52</f>
        <v>-43.211783350390874</v>
      </c>
      <c r="D54" s="50">
        <f>D53-D52</f>
        <v>-30.109953537384285</v>
      </c>
    </row>
    <row r="55" spans="1:4" ht="15" x14ac:dyDescent="0.25">
      <c r="B55" s="16" t="s">
        <v>74</v>
      </c>
      <c r="C55" s="35"/>
      <c r="D55" s="51">
        <f>AVERAGE(C54:D54)</f>
        <v>-36.66086844388758</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-268.91461569377282</v>
      </c>
    </row>
    <row r="74" spans="1:4" x14ac:dyDescent="0.2">
      <c r="B74" s="16" t="s">
        <v>157</v>
      </c>
      <c r="C74" s="54">
        <f>D55</f>
        <v>-36.66086844388758</v>
      </c>
    </row>
    <row r="75" spans="1:4" x14ac:dyDescent="0.2">
      <c r="B75" s="16" t="s">
        <v>161</v>
      </c>
      <c r="C75" s="54">
        <f>E11</f>
        <v>0</v>
      </c>
    </row>
    <row r="76" spans="1:4" x14ac:dyDescent="0.2">
      <c r="B76" s="16" t="s">
        <v>154</v>
      </c>
      <c r="C76" s="54">
        <f>C73-C74-C75</f>
        <v>-232.25374724988524</v>
      </c>
    </row>
    <row r="77" spans="1:4" ht="15" x14ac:dyDescent="0.25">
      <c r="B77" s="16" t="s">
        <v>76</v>
      </c>
      <c r="C77" s="52">
        <f>C76/C44</f>
        <v>1.4977253382410576</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787.6132930623919</v>
      </c>
      <c r="D82" s="2"/>
      <c r="E82" s="2"/>
      <c r="F82" s="2"/>
    </row>
    <row r="83" spans="2:6" x14ac:dyDescent="0.2">
      <c r="B83" s="16" t="str">
        <f>Primary!B83</f>
        <v>Demand growth YOY</v>
      </c>
      <c r="C83" s="54">
        <f>C37*$C$77</f>
        <v>-13.710181924862008</v>
      </c>
      <c r="D83" s="2"/>
      <c r="E83" s="2"/>
      <c r="F83" s="2"/>
    </row>
    <row r="84" spans="2:6" x14ac:dyDescent="0.2">
      <c r="B84" s="16" t="str">
        <f>Primary!B84</f>
        <v>Leavers</v>
      </c>
      <c r="C84" s="54">
        <f>C38*$C$77</f>
        <v>-201.69404617412783</v>
      </c>
      <c r="D84" s="2"/>
      <c r="E84" s="2"/>
      <c r="F84" s="2"/>
    </row>
    <row r="85" spans="2:6" x14ac:dyDescent="0.2">
      <c r="B85" s="16" t="str">
        <f>Primary!B85</f>
        <v>Working hour losses</v>
      </c>
      <c r="C85" s="54">
        <f>C39*$C$77</f>
        <v>-17.246841147517124</v>
      </c>
      <c r="D85" s="2"/>
      <c r="E85" s="2"/>
      <c r="F85" s="2"/>
    </row>
    <row r="86" spans="2:6" x14ac:dyDescent="0.2">
      <c r="B86" s="16" t="str">
        <f>Primary!B86</f>
        <v>Returners</v>
      </c>
      <c r="C86" s="54">
        <f>C40*$C$77</f>
        <v>-26.945658035651331</v>
      </c>
      <c r="D86" s="2"/>
      <c r="E86" s="2"/>
      <c r="F86" s="2"/>
    </row>
    <row r="87" spans="2:6" x14ac:dyDescent="0.2">
      <c r="B87" s="16" t="str">
        <f>Primary!B87</f>
        <v>NTSF</v>
      </c>
      <c r="C87" s="54">
        <f>C41*$C$77</f>
        <v>10.153627725116978</v>
      </c>
      <c r="D87" s="2"/>
      <c r="E87" s="2"/>
      <c r="F87" s="2"/>
    </row>
    <row r="88" spans="2:6" x14ac:dyDescent="0.2">
      <c r="B88" s="16" t="str">
        <f>Primary!B88</f>
        <v>NQEs from other sources</v>
      </c>
      <c r="C88" s="54">
        <f>(C42+C43)*$C$77</f>
        <v>17.18935230715616</v>
      </c>
      <c r="D88" s="2"/>
      <c r="E88" s="2"/>
      <c r="F88" s="2"/>
    </row>
    <row r="89" spans="2:6" x14ac:dyDescent="0.2">
      <c r="B89" s="16" t="str">
        <f>Primary!B89</f>
        <v>ITT-NQE conversion rate</v>
      </c>
      <c r="C89" s="54">
        <f>C74</f>
        <v>-36.66086844388758</v>
      </c>
      <c r="D89" s="2"/>
      <c r="E89" s="2"/>
      <c r="F89" s="2"/>
    </row>
    <row r="90" spans="2:6" x14ac:dyDescent="0.2">
      <c r="B90" s="16" t="str">
        <f>Primary!B90</f>
        <v>Under-supply adjustment</v>
      </c>
      <c r="C90" s="54">
        <f>C75</f>
        <v>0</v>
      </c>
      <c r="D90" s="2"/>
      <c r="E90" s="2"/>
      <c r="F90" s="2"/>
    </row>
    <row r="91" spans="2:6" x14ac:dyDescent="0.2">
      <c r="B91" s="16" t="str">
        <f>Primary!B91</f>
        <v>2026/27 PGITT need</v>
      </c>
      <c r="C91" s="55">
        <f>D10</f>
        <v>518.69867736861909</v>
      </c>
      <c r="D91" s="2"/>
      <c r="E91" s="2"/>
      <c r="F91" s="2"/>
    </row>
    <row r="92" spans="2:6" x14ac:dyDescent="0.2">
      <c r="B92" s="16" t="str">
        <f>Primary!B92</f>
        <v>Overall difference</v>
      </c>
      <c r="C92" s="55">
        <f>C91-C82</f>
        <v>-268.91461569377282</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31" priority="3" operator="lessThan">
      <formula>-0.00005</formula>
    </cfRule>
    <cfRule type="cellIs" dxfId="30" priority="4" operator="greaterThan">
      <formula>0.000001</formula>
    </cfRule>
  </conditionalFormatting>
  <conditionalFormatting sqref="C93:E93">
    <cfRule type="cellIs" dxfId="29" priority="1" operator="lessThan">
      <formula>-0.00005</formula>
    </cfRule>
    <cfRule type="cellIs" dxfId="28" priority="2" operator="greaterThan">
      <formula>0.000001</formula>
    </cfRule>
  </conditionalFormatting>
  <hyperlinks>
    <hyperlink ref="B95" location="Contents!A1" display="Link to contents page" xr:uid="{45F456E4-EE3E-4C98-BF9C-E61AB881B75A}"/>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75EC-1780-40C5-B9CE-9EDDBF1AA38D}">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31</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INDEX(Inputs!$C$12:$L$30,MATCH('Art and Design'!$B$5,Inputs!$B$12:$B$30,0),MATCH('Art and Design'!B10,Inputs!$C$11:$L$11,0))</f>
        <v>677.94959067048342</v>
      </c>
      <c r="D10" s="40">
        <f>INDEX(Inputs!$C$41:$L$59,MATCH('Art and Design'!$B$5,Inputs!$B$41:$B$59,0),MATCH('Art and Design'!B10,Inputs!$C$40:$L$40,0))</f>
        <v>603.65978594894989</v>
      </c>
      <c r="E10" s="40">
        <f>D10-C10</f>
        <v>-74.289804721533528</v>
      </c>
      <c r="F10" s="4"/>
    </row>
    <row r="11" spans="1:6" x14ac:dyDescent="0.2">
      <c r="B11" s="16" t="str">
        <f>Inputs!D11</f>
        <v>Under-supply adjustment</v>
      </c>
      <c r="C11" s="40">
        <f>INDEX(Inputs!$C$12:$L$30,MATCH('Art and Design'!$B$5,Inputs!$B$12:$B$30,0),MATCH('Art and Design'!B11,Inputs!$C$11:$L$11,0))</f>
        <v>105.91622182210608</v>
      </c>
      <c r="D11" s="40">
        <f>INDEX(Inputs!$C$41:$L$59,MATCH('Art and Design'!$B$5,Inputs!$B$41:$B$59,0),MATCH('Art and Design'!B11,Inputs!$C$40:$L$40,0))</f>
        <v>0</v>
      </c>
      <c r="E11" s="40">
        <f t="shared" ref="E11:E18" si="0">D11-C11</f>
        <v>-105.91622182210608</v>
      </c>
    </row>
    <row r="12" spans="1:6" x14ac:dyDescent="0.2">
      <c r="B12" s="16" t="str">
        <f>Inputs!E11</f>
        <v>Returners RY</v>
      </c>
      <c r="C12" s="40">
        <f>INDEX(Inputs!$C$12:$L$30,MATCH('Art and Design'!$B$5,Inputs!$B$12:$B$30,0),MATCH('Art and Design'!B12,Inputs!$C$11:$L$11,0))</f>
        <v>239.82220799169224</v>
      </c>
      <c r="D12" s="40">
        <f>INDEX(Inputs!$C$41:$L$59,MATCH('Art and Design'!$B$5,Inputs!$B$41:$B$59,0),MATCH('Art and Design'!B12,Inputs!$C$40:$L$40,0))</f>
        <v>222.1896057936257</v>
      </c>
      <c r="E12" s="40">
        <f t="shared" si="0"/>
        <v>-17.632602198066536</v>
      </c>
    </row>
    <row r="13" spans="1:6" x14ac:dyDescent="0.2">
      <c r="B13" s="16" t="str">
        <f>Inputs!F11</f>
        <v>NTSF RY</v>
      </c>
      <c r="C13" s="40">
        <f>INDEX(Inputs!$C$12:$L$30,MATCH('Art and Design'!$B$5,Inputs!$B$12:$B$30,0),MATCH('Art and Design'!B13,Inputs!$C$11:$L$11,0))</f>
        <v>121.44485716055374</v>
      </c>
      <c r="D13" s="40">
        <f>INDEX(Inputs!$C$41:$L$59,MATCH('Art and Design'!$B$5,Inputs!$B$41:$B$59,0),MATCH('Art and Design'!B13,Inputs!$C$40:$L$40,0))</f>
        <v>127.66168834587529</v>
      </c>
      <c r="E13" s="40">
        <f t="shared" si="0"/>
        <v>6.2168311853215528</v>
      </c>
    </row>
    <row r="14" spans="1:6" x14ac:dyDescent="0.2">
      <c r="B14" s="16" t="str">
        <f>Inputs!G11</f>
        <v>ITT-NQE adjustment</v>
      </c>
      <c r="C14" s="40">
        <f>INDEX(Inputs!$C$12:$L$30,MATCH('Art and Design'!$B$5,Inputs!$B$12:$B$30,0),MATCH('Art and Design'!B14,Inputs!$C$11:$L$11,0))</f>
        <v>7.0442589913835914</v>
      </c>
      <c r="D14" s="40">
        <f>INDEX(Inputs!$C$41:$L$59,MATCH('Art and Design'!$B$5,Inputs!$B$41:$B$59,0),MATCH('Art and Design'!B14,Inputs!$C$40:$L$40,0))</f>
        <v>5.3351611346153698</v>
      </c>
      <c r="E14" s="40">
        <f t="shared" si="0"/>
        <v>-1.7090978567682216</v>
      </c>
    </row>
    <row r="15" spans="1:6" x14ac:dyDescent="0.2">
      <c r="B15" s="16" t="str">
        <f>Inputs!H11</f>
        <v>NQEs from other sources (excluding HPITT) in RY</v>
      </c>
      <c r="C15" s="40">
        <f>INDEX(Inputs!$C$12:$L$30,MATCH('Art and Design'!$B$5,Inputs!$B$12:$B$30,0),MATCH('Art and Design'!B15,Inputs!$C$11:$L$11,0))</f>
        <v>18.440071758167022</v>
      </c>
      <c r="D15" s="40">
        <f>INDEX(Inputs!$C$41:$L$59,MATCH('Art and Design'!$B$5,Inputs!$B$41:$B$59,0),MATCH('Art and Design'!B15,Inputs!$C$40:$L$40,0))</f>
        <v>20.05079814767015</v>
      </c>
      <c r="E15" s="40">
        <f t="shared" si="0"/>
        <v>1.6107263895031281</v>
      </c>
    </row>
    <row r="16" spans="1:6" x14ac:dyDescent="0.2">
      <c r="B16" s="16" t="str">
        <f>Inputs!I11</f>
        <v>Demand growth in RY</v>
      </c>
      <c r="C16" s="40">
        <f>INDEX(Inputs!$C$12:$L$30,MATCH('Art and Design'!$B$5,Inputs!$B$12:$B$30,0),MATCH('Art and Design'!B16,Inputs!$C$11:$L$11,0))</f>
        <v>4.6853887970473806</v>
      </c>
      <c r="D16" s="40">
        <f>INDEX(Inputs!$C$41:$L$59,MATCH('Art and Design'!$B$5,Inputs!$B$41:$B$59,0),MATCH('Art and Design'!B16,Inputs!$C$40:$L$40,0))</f>
        <v>-1.0765732460922663</v>
      </c>
      <c r="E16" s="40">
        <f t="shared" si="0"/>
        <v>-5.761962043139647</v>
      </c>
    </row>
    <row r="17" spans="1:7" x14ac:dyDescent="0.2">
      <c r="B17" s="16" t="str">
        <f>Inputs!J11</f>
        <v>Leavers expected in RY (demand scenario)</v>
      </c>
      <c r="C17" s="40">
        <f>INDEX(Inputs!$C$12:$L$30,MATCH('Art and Design'!$B$5,Inputs!$B$12:$B$30,0),MATCH('Art and Design'!B17,Inputs!$C$11:$L$11,0))</f>
        <v>685.84926297602203</v>
      </c>
      <c r="D17" s="40">
        <f>INDEX(Inputs!$C$41:$L$59,MATCH('Art and Design'!$B$5,Inputs!$B$41:$B$59,0),MATCH('Art and Design'!B17,Inputs!$C$40:$L$40,0))</f>
        <v>708.42779725708829</v>
      </c>
      <c r="E17" s="40">
        <f t="shared" si="0"/>
        <v>22.578534281066254</v>
      </c>
    </row>
    <row r="18" spans="1:7" x14ac:dyDescent="0.2">
      <c r="B18" s="16" t="str">
        <f>Inputs!K11</f>
        <v>Leavers via working hour losses in RY (demand scenario)</v>
      </c>
      <c r="C18" s="40">
        <f>INDEX(Inputs!$C$12:$L$30,MATCH('Art and Design'!$B$5,Inputs!$B$12:$B$30,0),MATCH('Art and Design'!B18,Inputs!$C$11:$L$11,0))</f>
        <v>40.660574151846063</v>
      </c>
      <c r="D18" s="40">
        <f>INDEX(Inputs!$C$41:$L$59,MATCH('Art and Design'!$B$5,Inputs!$B$41:$B$59,0),MATCH('Art and Design'!B18,Inputs!$C$40:$L$40,0))</f>
        <v>32.859779667223442</v>
      </c>
      <c r="E18" s="40">
        <f t="shared" si="0"/>
        <v>-7.8007944846226209</v>
      </c>
    </row>
    <row r="19" spans="1:7" x14ac:dyDescent="0.2">
      <c r="B19" s="16" t="str">
        <f>Inputs!L11</f>
        <v>PG NQE need in RY (including HPITT) - demand scenario</v>
      </c>
      <c r="C19" s="40">
        <f>INDEX(Inputs!$C$12:$L$30,MATCH('Art and Design'!$B$5,Inputs!$B$12:$B$30,0),MATCH('Art and Design'!B19,Inputs!$C$11:$L$11,0))</f>
        <v>344.46769210276875</v>
      </c>
      <c r="D19" s="40">
        <f>INDEX(Inputs!$C$41:$L$59,MATCH('Art and Design'!$B$5,Inputs!$B$41:$B$59,0),MATCH('Art and Design'!B19,Inputs!$C$40:$L$40,0))</f>
        <v>364.96919234246741</v>
      </c>
      <c r="E19" s="40">
        <f>D19-C19</f>
        <v>20.501500239698657</v>
      </c>
      <c r="F19" s="31"/>
    </row>
    <row r="20" spans="1:7" x14ac:dyDescent="0.2">
      <c r="C20" s="44"/>
      <c r="D20" s="44"/>
      <c r="E20" s="44"/>
    </row>
    <row r="21" spans="1:7" x14ac:dyDescent="0.2">
      <c r="A21" s="28" t="s">
        <v>143</v>
      </c>
      <c r="C21" s="44"/>
      <c r="D21" s="44"/>
      <c r="E21" s="44"/>
    </row>
    <row r="22" spans="1:7" x14ac:dyDescent="0.2">
      <c r="C22" s="44"/>
      <c r="D22" s="44"/>
      <c r="E22" s="44"/>
    </row>
    <row r="23" spans="1:7" x14ac:dyDescent="0.2">
      <c r="B23" s="16" t="s">
        <v>141</v>
      </c>
      <c r="C23" s="16" t="str">
        <f>C9</f>
        <v>2025/26</v>
      </c>
      <c r="D23" s="16" t="str">
        <f>D9</f>
        <v>2026/27</v>
      </c>
      <c r="E23" s="39"/>
      <c r="F23" s="31"/>
    </row>
    <row r="24" spans="1:7" x14ac:dyDescent="0.2">
      <c r="B24" s="16" t="s">
        <v>62</v>
      </c>
      <c r="C24" s="45">
        <f>C19/(C10-C11)</f>
        <v>0.60218111540635155</v>
      </c>
      <c r="D24" s="45">
        <f>D19/(D10-D11)</f>
        <v>0.6045941784389991</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20.501500239698657</v>
      </c>
    </row>
    <row r="36" spans="1:4" x14ac:dyDescent="0.2">
      <c r="B36" s="48"/>
      <c r="C36" s="49"/>
    </row>
    <row r="37" spans="1:4" x14ac:dyDescent="0.2">
      <c r="B37" s="16" t="s">
        <v>66</v>
      </c>
      <c r="C37" s="40">
        <f>E16</f>
        <v>-5.761962043139647</v>
      </c>
    </row>
    <row r="38" spans="1:4" x14ac:dyDescent="0.2">
      <c r="B38" s="16" t="s">
        <v>67</v>
      </c>
      <c r="C38" s="40">
        <f>E17</f>
        <v>22.578534281066254</v>
      </c>
    </row>
    <row r="39" spans="1:4" x14ac:dyDescent="0.2">
      <c r="B39" s="16" t="s">
        <v>68</v>
      </c>
      <c r="C39" s="40">
        <f>E18</f>
        <v>-7.8007944846226209</v>
      </c>
    </row>
    <row r="40" spans="1:4" x14ac:dyDescent="0.2">
      <c r="B40" s="16" t="s">
        <v>69</v>
      </c>
      <c r="C40" s="40">
        <f>-E12</f>
        <v>17.632602198066536</v>
      </c>
    </row>
    <row r="41" spans="1:4" x14ac:dyDescent="0.2">
      <c r="B41" s="16" t="s">
        <v>70</v>
      </c>
      <c r="C41" s="40">
        <f>-E13</f>
        <v>-6.2168311853215528</v>
      </c>
    </row>
    <row r="42" spans="1:4" x14ac:dyDescent="0.2">
      <c r="B42" s="16" t="s">
        <v>133</v>
      </c>
      <c r="C42" s="40">
        <f>-E14</f>
        <v>1.7090978567682216</v>
      </c>
    </row>
    <row r="43" spans="1:4" x14ac:dyDescent="0.2">
      <c r="B43" s="16" t="s">
        <v>142</v>
      </c>
      <c r="C43" s="40">
        <f>-E15</f>
        <v>-1.6107263895031281</v>
      </c>
    </row>
    <row r="44" spans="1:4" ht="15" x14ac:dyDescent="0.25">
      <c r="B44" s="46" t="s">
        <v>71</v>
      </c>
      <c r="C44" s="47">
        <f>SUM(C37:C43)</f>
        <v>20.529920233314062</v>
      </c>
      <c r="D44" s="33" t="s">
        <v>72</v>
      </c>
    </row>
    <row r="45" spans="1:4" ht="15" x14ac:dyDescent="0.25">
      <c r="B45" s="46" t="s">
        <v>73</v>
      </c>
      <c r="C45" s="47">
        <f>C35</f>
        <v>20.501500239698657</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572.03336884837734</v>
      </c>
      <c r="D52" s="40">
        <f>D19/C24</f>
        <v>606.07877431723568</v>
      </c>
    </row>
    <row r="53" spans="1:4" x14ac:dyDescent="0.2">
      <c r="B53" s="16" t="s">
        <v>173</v>
      </c>
      <c r="C53" s="40">
        <f>C19/D24</f>
        <v>569.75026288236756</v>
      </c>
      <c r="D53" s="40">
        <f>D19/D24</f>
        <v>603.65978594894989</v>
      </c>
    </row>
    <row r="54" spans="1:4" x14ac:dyDescent="0.2">
      <c r="B54" s="16" t="s">
        <v>61</v>
      </c>
      <c r="C54" s="50">
        <f>C53-C52</f>
        <v>-2.2831059660097708</v>
      </c>
      <c r="D54" s="50">
        <f>D53-D52</f>
        <v>-2.4189883682857953</v>
      </c>
    </row>
    <row r="55" spans="1:4" ht="15" x14ac:dyDescent="0.25">
      <c r="B55" s="16" t="s">
        <v>74</v>
      </c>
      <c r="C55" s="35"/>
      <c r="D55" s="51">
        <f>AVERAGE(C54:D54)</f>
        <v>-2.3510471671477831</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-74.289804721533528</v>
      </c>
    </row>
    <row r="74" spans="1:4" x14ac:dyDescent="0.2">
      <c r="B74" s="16" t="s">
        <v>157</v>
      </c>
      <c r="C74" s="54">
        <f>D55</f>
        <v>-2.3510471671477831</v>
      </c>
    </row>
    <row r="75" spans="1:4" x14ac:dyDescent="0.2">
      <c r="B75" s="16" t="s">
        <v>161</v>
      </c>
      <c r="C75" s="54">
        <f>E11</f>
        <v>-105.91622182210608</v>
      </c>
    </row>
    <row r="76" spans="1:4" x14ac:dyDescent="0.2">
      <c r="B76" s="16" t="s">
        <v>154</v>
      </c>
      <c r="C76" s="54">
        <f>C73-C74-C75</f>
        <v>33.977464267720336</v>
      </c>
    </row>
    <row r="77" spans="1:4" ht="15" x14ac:dyDescent="0.25">
      <c r="B77" s="16" t="s">
        <v>76</v>
      </c>
      <c r="C77" s="52">
        <f>C76/C44</f>
        <v>1.6550217381061636</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677.94959067048342</v>
      </c>
      <c r="D82" s="2"/>
      <c r="E82" s="2"/>
      <c r="F82" s="2"/>
    </row>
    <row r="83" spans="2:6" x14ac:dyDescent="0.2">
      <c r="B83" s="16" t="str">
        <f>Primary!B83</f>
        <v>Demand growth YOY</v>
      </c>
      <c r="C83" s="54">
        <f>C37*$C$77</f>
        <v>-9.5361724355387203</v>
      </c>
      <c r="D83" s="2"/>
      <c r="E83" s="2"/>
      <c r="F83" s="2"/>
    </row>
    <row r="84" spans="2:6" x14ac:dyDescent="0.2">
      <c r="B84" s="16" t="str">
        <f>Primary!B84</f>
        <v>Leavers</v>
      </c>
      <c r="C84" s="54">
        <f>C38*$C$77</f>
        <v>37.367965049739873</v>
      </c>
      <c r="D84" s="2"/>
      <c r="E84" s="2"/>
      <c r="F84" s="2"/>
    </row>
    <row r="85" spans="2:6" x14ac:dyDescent="0.2">
      <c r="B85" s="16" t="str">
        <f>Primary!B85</f>
        <v>Working hour losses</v>
      </c>
      <c r="C85" s="54">
        <f>C39*$C$77</f>
        <v>-12.910484446549106</v>
      </c>
      <c r="D85" s="2"/>
      <c r="E85" s="2"/>
      <c r="F85" s="2"/>
    </row>
    <row r="86" spans="2:6" x14ac:dyDescent="0.2">
      <c r="B86" s="16" t="str">
        <f>Primary!B86</f>
        <v>Returners</v>
      </c>
      <c r="C86" s="54">
        <f>C40*$C$77</f>
        <v>29.182339937178639</v>
      </c>
      <c r="D86" s="2"/>
      <c r="E86" s="2"/>
      <c r="F86" s="2"/>
    </row>
    <row r="87" spans="2:6" x14ac:dyDescent="0.2">
      <c r="B87" s="16" t="str">
        <f>Primary!B87</f>
        <v>NTSF</v>
      </c>
      <c r="C87" s="54">
        <f>C41*$C$77</f>
        <v>-10.288990753843478</v>
      </c>
      <c r="D87" s="2"/>
      <c r="E87" s="2"/>
      <c r="F87" s="2"/>
    </row>
    <row r="88" spans="2:6" x14ac:dyDescent="0.2">
      <c r="B88" s="16" t="str">
        <f>Primary!B88</f>
        <v>NQEs from other sources</v>
      </c>
      <c r="C88" s="54">
        <f>(C42+C43)*$C$77</f>
        <v>0.16280691673312861</v>
      </c>
      <c r="D88" s="2"/>
      <c r="E88" s="2"/>
      <c r="F88" s="2"/>
    </row>
    <row r="89" spans="2:6" x14ac:dyDescent="0.2">
      <c r="B89" s="16" t="str">
        <f>Primary!B89</f>
        <v>ITT-NQE conversion rate</v>
      </c>
      <c r="C89" s="54">
        <f>C74</f>
        <v>-2.3510471671477831</v>
      </c>
      <c r="D89" s="2"/>
      <c r="E89" s="2"/>
      <c r="F89" s="2"/>
    </row>
    <row r="90" spans="2:6" x14ac:dyDescent="0.2">
      <c r="B90" s="16" t="str">
        <f>Primary!B90</f>
        <v>Under-supply adjustment</v>
      </c>
      <c r="C90" s="54">
        <f>C75</f>
        <v>-105.91622182210608</v>
      </c>
      <c r="D90" s="2"/>
      <c r="E90" s="2"/>
      <c r="F90" s="2"/>
    </row>
    <row r="91" spans="2:6" x14ac:dyDescent="0.2">
      <c r="B91" s="16" t="str">
        <f>Primary!B91</f>
        <v>2026/27 PGITT need</v>
      </c>
      <c r="C91" s="55">
        <f>D10</f>
        <v>603.65978594894989</v>
      </c>
      <c r="D91" s="2"/>
      <c r="E91" s="2"/>
      <c r="F91" s="2"/>
    </row>
    <row r="92" spans="2:6" x14ac:dyDescent="0.2">
      <c r="B92" s="16" t="str">
        <f>Primary!B92</f>
        <v>Overall difference</v>
      </c>
      <c r="C92" s="55">
        <f>C91-C82</f>
        <v>-74.289804721533528</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27" priority="3" operator="lessThan">
      <formula>-0.00005</formula>
    </cfRule>
    <cfRule type="cellIs" dxfId="26" priority="4" operator="greaterThan">
      <formula>0.000001</formula>
    </cfRule>
  </conditionalFormatting>
  <conditionalFormatting sqref="C93:E93">
    <cfRule type="cellIs" dxfId="25" priority="1" operator="lessThan">
      <formula>-0.00005</formula>
    </cfRule>
    <cfRule type="cellIs" dxfId="24" priority="2" operator="greaterThan">
      <formula>0.000001</formula>
    </cfRule>
  </conditionalFormatting>
  <hyperlinks>
    <hyperlink ref="B95" location="Contents!A1" display="Link to contents page" xr:uid="{A3CF202A-2BDB-42D1-8014-BECD51A83E8C}"/>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469A-6491-4752-AC8E-20F1C051D620}">
  <dimension ref="A1:B50"/>
  <sheetViews>
    <sheetView zoomScale="80" zoomScaleNormal="80" workbookViewId="0"/>
  </sheetViews>
  <sheetFormatPr defaultColWidth="9.140625" defaultRowHeight="15" x14ac:dyDescent="0.2"/>
  <cols>
    <col min="1" max="1" width="35.85546875" style="77" customWidth="1"/>
    <col min="2" max="2" width="255.5703125" style="77" customWidth="1"/>
    <col min="3" max="16384" width="9.140625" style="77"/>
  </cols>
  <sheetData>
    <row r="1" spans="1:1" s="75" customFormat="1" ht="25.15" customHeight="1" x14ac:dyDescent="0.4">
      <c r="A1" s="11" t="s">
        <v>3</v>
      </c>
    </row>
    <row r="2" spans="1:1" s="75" customFormat="1" x14ac:dyDescent="0.2"/>
    <row r="3" spans="1:1" s="75" customFormat="1" ht="15.75" x14ac:dyDescent="0.25">
      <c r="A3" s="76" t="s">
        <v>4</v>
      </c>
    </row>
    <row r="4" spans="1:1" s="75" customFormat="1" x14ac:dyDescent="0.2"/>
    <row r="5" spans="1:1" s="75" customFormat="1" x14ac:dyDescent="0.2">
      <c r="A5" s="75" t="s">
        <v>166</v>
      </c>
    </row>
    <row r="6" spans="1:1" s="75" customFormat="1" x14ac:dyDescent="0.2">
      <c r="A6" s="75" t="s">
        <v>167</v>
      </c>
    </row>
    <row r="7" spans="1:1" s="75" customFormat="1" x14ac:dyDescent="0.2"/>
    <row r="8" spans="1:1" x14ac:dyDescent="0.2">
      <c r="A8" s="75" t="s">
        <v>168</v>
      </c>
    </row>
    <row r="9" spans="1:1" x14ac:dyDescent="0.2">
      <c r="A9" s="75" t="s">
        <v>119</v>
      </c>
    </row>
    <row r="11" spans="1:1" ht="15.75" x14ac:dyDescent="0.25">
      <c r="A11" s="76" t="s">
        <v>5</v>
      </c>
    </row>
    <row r="13" spans="1:1" x14ac:dyDescent="0.2">
      <c r="A13" s="75" t="s">
        <v>109</v>
      </c>
    </row>
    <row r="14" spans="1:1" x14ac:dyDescent="0.2">
      <c r="A14" s="75" t="s">
        <v>197</v>
      </c>
    </row>
    <row r="16" spans="1:1" ht="15.75" x14ac:dyDescent="0.25">
      <c r="A16" s="76" t="s">
        <v>6</v>
      </c>
    </row>
    <row r="18" spans="1:2" x14ac:dyDescent="0.2">
      <c r="A18" s="75" t="s">
        <v>198</v>
      </c>
      <c r="B18" s="2"/>
    </row>
    <row r="19" spans="1:2" x14ac:dyDescent="0.2">
      <c r="A19" s="75" t="s">
        <v>110</v>
      </c>
    </row>
    <row r="20" spans="1:2" x14ac:dyDescent="0.2">
      <c r="A20" s="75" t="s">
        <v>205</v>
      </c>
    </row>
    <row r="22" spans="1:2" ht="15.75" x14ac:dyDescent="0.25">
      <c r="A22" s="76" t="s">
        <v>7</v>
      </c>
    </row>
    <row r="23" spans="1:2" ht="15.75" x14ac:dyDescent="0.25">
      <c r="A23" s="76"/>
    </row>
    <row r="24" spans="1:2" x14ac:dyDescent="0.2">
      <c r="A24" s="75" t="s">
        <v>8</v>
      </c>
    </row>
    <row r="25" spans="1:2" x14ac:dyDescent="0.2">
      <c r="A25" s="75" t="s">
        <v>9</v>
      </c>
    </row>
    <row r="27" spans="1:2" ht="15.75" x14ac:dyDescent="0.25">
      <c r="A27" s="76" t="s">
        <v>10</v>
      </c>
      <c r="B27" s="75"/>
    </row>
    <row r="28" spans="1:2" x14ac:dyDescent="0.2">
      <c r="A28" s="78"/>
      <c r="B28" s="75"/>
    </row>
    <row r="29" spans="1:2" x14ac:dyDescent="0.2">
      <c r="A29" s="75" t="s">
        <v>206</v>
      </c>
      <c r="B29" s="75"/>
    </row>
    <row r="30" spans="1:2" x14ac:dyDescent="0.2">
      <c r="A30" s="75"/>
      <c r="B30" s="75"/>
    </row>
    <row r="31" spans="1:2" x14ac:dyDescent="0.2">
      <c r="A31" s="79" t="s">
        <v>11</v>
      </c>
      <c r="B31" s="79" t="s">
        <v>12</v>
      </c>
    </row>
    <row r="32" spans="1:2" x14ac:dyDescent="0.2">
      <c r="A32" s="79" t="s">
        <v>13</v>
      </c>
      <c r="B32" s="79" t="s">
        <v>14</v>
      </c>
    </row>
    <row r="33" spans="1:2" x14ac:dyDescent="0.2">
      <c r="A33" s="79" t="s">
        <v>15</v>
      </c>
      <c r="B33" s="79" t="s">
        <v>16</v>
      </c>
    </row>
    <row r="34" spans="1:2" x14ac:dyDescent="0.2">
      <c r="A34" s="79" t="s">
        <v>17</v>
      </c>
      <c r="B34" s="79" t="s">
        <v>18</v>
      </c>
    </row>
    <row r="35" spans="1:2" x14ac:dyDescent="0.2">
      <c r="A35" s="79" t="s">
        <v>19</v>
      </c>
      <c r="B35" s="79" t="s">
        <v>20</v>
      </c>
    </row>
    <row r="36" spans="1:2" x14ac:dyDescent="0.2">
      <c r="A36" s="79" t="s">
        <v>21</v>
      </c>
      <c r="B36" s="79" t="s">
        <v>22</v>
      </c>
    </row>
    <row r="37" spans="1:2" x14ac:dyDescent="0.2">
      <c r="A37" s="79" t="s">
        <v>23</v>
      </c>
      <c r="B37" s="79" t="s">
        <v>24</v>
      </c>
    </row>
    <row r="38" spans="1:2" x14ac:dyDescent="0.2">
      <c r="A38" s="79" t="s">
        <v>25</v>
      </c>
      <c r="B38" s="79" t="s">
        <v>26</v>
      </c>
    </row>
    <row r="39" spans="1:2" x14ac:dyDescent="0.2">
      <c r="A39" s="79" t="s">
        <v>27</v>
      </c>
      <c r="B39" s="79" t="s">
        <v>28</v>
      </c>
    </row>
    <row r="40" spans="1:2" x14ac:dyDescent="0.2">
      <c r="A40" s="79" t="s">
        <v>29</v>
      </c>
      <c r="B40" s="79" t="s">
        <v>30</v>
      </c>
    </row>
    <row r="41" spans="1:2" x14ac:dyDescent="0.2">
      <c r="A41" s="79" t="s">
        <v>31</v>
      </c>
      <c r="B41" s="79" t="s">
        <v>32</v>
      </c>
    </row>
    <row r="42" spans="1:2" x14ac:dyDescent="0.2">
      <c r="A42" s="79" t="s">
        <v>33</v>
      </c>
      <c r="B42" s="79" t="s">
        <v>34</v>
      </c>
    </row>
    <row r="43" spans="1:2" x14ac:dyDescent="0.2">
      <c r="A43" s="79" t="s">
        <v>35</v>
      </c>
      <c r="B43" s="79" t="s">
        <v>36</v>
      </c>
    </row>
    <row r="44" spans="1:2" x14ac:dyDescent="0.2">
      <c r="A44" s="79" t="s">
        <v>37</v>
      </c>
      <c r="B44" s="79" t="s">
        <v>38</v>
      </c>
    </row>
    <row r="45" spans="1:2" x14ac:dyDescent="0.2">
      <c r="A45" s="79" t="s">
        <v>39</v>
      </c>
      <c r="B45" s="79" t="s">
        <v>40</v>
      </c>
    </row>
    <row r="46" spans="1:2" x14ac:dyDescent="0.2">
      <c r="A46" s="79" t="s">
        <v>41</v>
      </c>
      <c r="B46" s="79" t="s">
        <v>42</v>
      </c>
    </row>
    <row r="47" spans="1:2" x14ac:dyDescent="0.2">
      <c r="A47" s="79" t="s">
        <v>43</v>
      </c>
      <c r="B47" s="79" t="s">
        <v>44</v>
      </c>
    </row>
    <row r="48" spans="1:2" x14ac:dyDescent="0.2">
      <c r="A48" s="79" t="s">
        <v>45</v>
      </c>
      <c r="B48" s="79" t="s">
        <v>46</v>
      </c>
    </row>
    <row r="50" spans="1:1" x14ac:dyDescent="0.2">
      <c r="A50" s="19" t="s">
        <v>111</v>
      </c>
    </row>
  </sheetData>
  <hyperlinks>
    <hyperlink ref="A50" location="Contents!A1" display="Link to contents page" xr:uid="{CDFB47EF-0C99-4DAD-BF26-CADBD9FAEAF5}"/>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AB64E-0F82-4205-A7DB-24035C2B0FD4}">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33</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INDEX(Inputs!$C$12:$L$30,MATCH('Business Studies'!$B$5,Inputs!$B$12:$B$30,0),MATCH('Business Studies'!B10,Inputs!$C$11:$L$11,0))</f>
        <v>897.83629880012029</v>
      </c>
      <c r="D10" s="40">
        <f>INDEX(Inputs!$C$41:$L$59,MATCH('Business Studies'!$B$5,Inputs!$B$41:$B$59,0),MATCH('Business Studies'!B10,Inputs!$C$40:$L$40,0))</f>
        <v>1201.6648330731259</v>
      </c>
      <c r="E10" s="40">
        <f>D10-C10</f>
        <v>303.82853427300563</v>
      </c>
      <c r="F10" s="4"/>
    </row>
    <row r="11" spans="1:6" x14ac:dyDescent="0.2">
      <c r="B11" s="16" t="str">
        <f>Inputs!D11</f>
        <v>Under-supply adjustment</v>
      </c>
      <c r="C11" s="40">
        <f>INDEX(Inputs!$C$12:$L$30,MATCH('Business Studies'!$B$5,Inputs!$B$12:$B$30,0),MATCH('Business Studies'!B11,Inputs!$C$11:$L$11,0))</f>
        <v>453.70826261756753</v>
      </c>
      <c r="D11" s="40">
        <f>INDEX(Inputs!$C$41:$L$59,MATCH('Business Studies'!$B$5,Inputs!$B$41:$B$59,0),MATCH('Business Studies'!B11,Inputs!$C$40:$L$40,0))</f>
        <v>608.12649132324213</v>
      </c>
      <c r="E11" s="40">
        <f t="shared" ref="E11:E18" si="0">D11-C11</f>
        <v>154.41822870567461</v>
      </c>
    </row>
    <row r="12" spans="1:6" x14ac:dyDescent="0.2">
      <c r="B12" s="16" t="str">
        <f>Inputs!E11</f>
        <v>Returners RY</v>
      </c>
      <c r="C12" s="40">
        <f>INDEX(Inputs!$C$12:$L$30,MATCH('Business Studies'!$B$5,Inputs!$B$12:$B$30,0),MATCH('Business Studies'!B12,Inputs!$C$11:$L$11,0))</f>
        <v>214.3592115725327</v>
      </c>
      <c r="D12" s="40">
        <f>INDEX(Inputs!$C$41:$L$59,MATCH('Business Studies'!$B$5,Inputs!$B$41:$B$59,0),MATCH('Business Studies'!B12,Inputs!$C$40:$L$40,0))</f>
        <v>194.77582462910371</v>
      </c>
      <c r="E12" s="40">
        <f t="shared" si="0"/>
        <v>-19.583386943428991</v>
      </c>
    </row>
    <row r="13" spans="1:6" x14ac:dyDescent="0.2">
      <c r="B13" s="16" t="str">
        <f>Inputs!F11</f>
        <v>NTSF RY</v>
      </c>
      <c r="C13" s="40">
        <f>INDEX(Inputs!$C$12:$L$30,MATCH('Business Studies'!$B$5,Inputs!$B$12:$B$30,0),MATCH('Business Studies'!B13,Inputs!$C$11:$L$11,0))</f>
        <v>79.297643653971392</v>
      </c>
      <c r="D13" s="40">
        <f>INDEX(Inputs!$C$41:$L$59,MATCH('Business Studies'!$B$5,Inputs!$B$41:$B$59,0),MATCH('Business Studies'!B13,Inputs!$C$40:$L$40,0))</f>
        <v>87.179353955001275</v>
      </c>
      <c r="E13" s="40">
        <f t="shared" si="0"/>
        <v>7.8817103010298837</v>
      </c>
    </row>
    <row r="14" spans="1:6" x14ac:dyDescent="0.2">
      <c r="B14" s="16" t="str">
        <f>Inputs!G11</f>
        <v>ITT-NQE adjustment</v>
      </c>
      <c r="C14" s="40">
        <f>INDEX(Inputs!$C$12:$L$30,MATCH('Business Studies'!$B$5,Inputs!$B$12:$B$30,0),MATCH('Business Studies'!B14,Inputs!$C$11:$L$11,0))</f>
        <v>4.0282099785923293</v>
      </c>
      <c r="D14" s="40">
        <f>INDEX(Inputs!$C$41:$L$59,MATCH('Business Studies'!$B$5,Inputs!$B$41:$B$59,0),MATCH('Business Studies'!B14,Inputs!$C$40:$L$40,0))</f>
        <v>3.1319271858803996</v>
      </c>
      <c r="E14" s="40">
        <f t="shared" si="0"/>
        <v>-0.89628279271192968</v>
      </c>
    </row>
    <row r="15" spans="1:6" x14ac:dyDescent="0.2">
      <c r="B15" s="16" t="str">
        <f>Inputs!H11</f>
        <v>NQEs from other sources (excluding HPITT) in RY</v>
      </c>
      <c r="C15" s="40">
        <f>INDEX(Inputs!$C$12:$L$30,MATCH('Business Studies'!$B$5,Inputs!$B$12:$B$30,0),MATCH('Business Studies'!B15,Inputs!$C$11:$L$11,0))</f>
        <v>15.147201801351482</v>
      </c>
      <c r="D15" s="40">
        <f>INDEX(Inputs!$C$41:$L$59,MATCH('Business Studies'!$B$5,Inputs!$B$41:$B$59,0),MATCH('Business Studies'!B15,Inputs!$C$40:$L$40,0))</f>
        <v>20.70820136562655</v>
      </c>
      <c r="E15" s="40">
        <f t="shared" si="0"/>
        <v>5.5609995642750683</v>
      </c>
    </row>
    <row r="16" spans="1:6" x14ac:dyDescent="0.2">
      <c r="B16" s="16" t="str">
        <f>Inputs!I11</f>
        <v>Demand growth in RY</v>
      </c>
      <c r="C16" s="40">
        <f>INDEX(Inputs!$C$12:$L$30,MATCH('Business Studies'!$B$5,Inputs!$B$12:$B$30,0),MATCH('Business Studies'!B16,Inputs!$C$11:$L$11,0))</f>
        <v>5.7136628877888143</v>
      </c>
      <c r="D16" s="40">
        <f>INDEX(Inputs!$C$41:$L$59,MATCH('Business Studies'!$B$5,Inputs!$B$41:$B$59,0),MATCH('Business Studies'!B16,Inputs!$C$40:$L$40,0))</f>
        <v>-0.74526710899499449</v>
      </c>
      <c r="E16" s="40">
        <f t="shared" si="0"/>
        <v>-6.4589299967838087</v>
      </c>
    </row>
    <row r="17" spans="1:7" x14ac:dyDescent="0.2">
      <c r="B17" s="16" t="str">
        <f>Inputs!J11</f>
        <v>Leavers expected in RY (demand scenario)</v>
      </c>
      <c r="C17" s="40">
        <f>INDEX(Inputs!$C$12:$L$30,MATCH('Business Studies'!$B$5,Inputs!$B$12:$B$30,0),MATCH('Business Studies'!B17,Inputs!$C$11:$L$11,0))</f>
        <v>526.59802851624613</v>
      </c>
      <c r="D17" s="40">
        <f>INDEX(Inputs!$C$41:$L$59,MATCH('Business Studies'!$B$5,Inputs!$B$41:$B$59,0),MATCH('Business Studies'!B17,Inputs!$C$40:$L$40,0))</f>
        <v>603.24076015459161</v>
      </c>
      <c r="E17" s="40">
        <f t="shared" si="0"/>
        <v>76.642731638345481</v>
      </c>
    </row>
    <row r="18" spans="1:7" x14ac:dyDescent="0.2">
      <c r="B18" s="16" t="str">
        <f>Inputs!K11</f>
        <v>Leavers via working hour losses in RY (demand scenario)</v>
      </c>
      <c r="C18" s="40">
        <f>INDEX(Inputs!$C$12:$L$30,MATCH('Business Studies'!$B$5,Inputs!$B$12:$B$30,0),MATCH('Business Studies'!B18,Inputs!$C$11:$L$11,0))</f>
        <v>27.936672739994432</v>
      </c>
      <c r="D18" s="40">
        <f>INDEX(Inputs!$C$41:$L$59,MATCH('Business Studies'!$B$5,Inputs!$B$41:$B$59,0),MATCH('Business Studies'!B18,Inputs!$C$40:$L$40,0))</f>
        <v>22.747465705400064</v>
      </c>
      <c r="E18" s="40">
        <f t="shared" si="0"/>
        <v>-5.1892070345943679</v>
      </c>
    </row>
    <row r="19" spans="1:7" x14ac:dyDescent="0.2">
      <c r="B19" s="16" t="str">
        <f>Inputs!L11</f>
        <v>PG NQE need in RY (including HPITT) - demand scenario</v>
      </c>
      <c r="C19" s="40">
        <f>INDEX(Inputs!$C$12:$L$30,MATCH('Business Studies'!$B$5,Inputs!$B$12:$B$30,0),MATCH('Business Studies'!B19,Inputs!$C$11:$L$11,0))</f>
        <v>247.44519608429124</v>
      </c>
      <c r="D19" s="40">
        <f>INDEX(Inputs!$C$41:$L$59,MATCH('Business Studies'!$B$5,Inputs!$B$41:$B$59,0),MATCH('Business Studies'!B19,Inputs!$C$40:$L$40,0))</f>
        <v>319.44449636015554</v>
      </c>
      <c r="E19" s="40">
        <f>D19-C19</f>
        <v>71.9993002758643</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0.55714833544663289</v>
      </c>
      <c r="D24" s="45">
        <f>D19/(D10-D11)</f>
        <v>0.53820364059103865</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71.9993002758643</v>
      </c>
    </row>
    <row r="36" spans="1:4" x14ac:dyDescent="0.2">
      <c r="B36" s="48"/>
      <c r="C36" s="49"/>
    </row>
    <row r="37" spans="1:4" x14ac:dyDescent="0.2">
      <c r="B37" s="16" t="s">
        <v>66</v>
      </c>
      <c r="C37" s="40">
        <f>E16</f>
        <v>-6.4589299967838087</v>
      </c>
    </row>
    <row r="38" spans="1:4" x14ac:dyDescent="0.2">
      <c r="B38" s="16" t="s">
        <v>67</v>
      </c>
      <c r="C38" s="40">
        <f>E17</f>
        <v>76.642731638345481</v>
      </c>
    </row>
    <row r="39" spans="1:4" x14ac:dyDescent="0.2">
      <c r="B39" s="16" t="s">
        <v>68</v>
      </c>
      <c r="C39" s="40">
        <f>E18</f>
        <v>-5.1892070345943679</v>
      </c>
    </row>
    <row r="40" spans="1:4" x14ac:dyDescent="0.2">
      <c r="B40" s="16" t="s">
        <v>69</v>
      </c>
      <c r="C40" s="40">
        <f>-E12</f>
        <v>19.583386943428991</v>
      </c>
    </row>
    <row r="41" spans="1:4" x14ac:dyDescent="0.2">
      <c r="B41" s="16" t="s">
        <v>70</v>
      </c>
      <c r="C41" s="40">
        <f>-E13</f>
        <v>-7.8817103010298837</v>
      </c>
    </row>
    <row r="42" spans="1:4" x14ac:dyDescent="0.2">
      <c r="B42" s="16" t="s">
        <v>133</v>
      </c>
      <c r="C42" s="40">
        <f>-E14</f>
        <v>0.89628279271192968</v>
      </c>
    </row>
    <row r="43" spans="1:4" x14ac:dyDescent="0.2">
      <c r="B43" s="16" t="s">
        <v>142</v>
      </c>
      <c r="C43" s="40">
        <f>-E15</f>
        <v>-5.5609995642750683</v>
      </c>
    </row>
    <row r="44" spans="1:4" ht="15" x14ac:dyDescent="0.25">
      <c r="B44" s="46" t="s">
        <v>71</v>
      </c>
      <c r="C44" s="47">
        <f>SUM(C37:C43)</f>
        <v>72.031554477803269</v>
      </c>
      <c r="D44" s="33" t="s">
        <v>72</v>
      </c>
    </row>
    <row r="45" spans="1:4" ht="15" x14ac:dyDescent="0.25">
      <c r="B45" s="46" t="s">
        <v>73</v>
      </c>
      <c r="C45" s="47">
        <f>C35</f>
        <v>71.9993002758643</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444.12803618255282</v>
      </c>
      <c r="D52" s="40">
        <f>D19/C24</f>
        <v>573.35627881590233</v>
      </c>
    </row>
    <row r="53" spans="1:4" x14ac:dyDescent="0.2">
      <c r="B53" s="16" t="s">
        <v>173</v>
      </c>
      <c r="C53" s="40">
        <f>C19/D24</f>
        <v>459.76128257429576</v>
      </c>
      <c r="D53" s="40">
        <f>D19/D24</f>
        <v>593.53834174988378</v>
      </c>
    </row>
    <row r="54" spans="1:4" x14ac:dyDescent="0.2">
      <c r="B54" s="16" t="s">
        <v>61</v>
      </c>
      <c r="C54" s="50">
        <f>C53-C52</f>
        <v>15.633246391742944</v>
      </c>
      <c r="D54" s="50">
        <f>D53-D52</f>
        <v>20.182062933981456</v>
      </c>
    </row>
    <row r="55" spans="1:4" ht="15" x14ac:dyDescent="0.25">
      <c r="B55" s="16" t="s">
        <v>74</v>
      </c>
      <c r="C55" s="35"/>
      <c r="D55" s="51">
        <f>AVERAGE(C54:D54)</f>
        <v>17.9076546628622</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303.82853427300563</v>
      </c>
    </row>
    <row r="74" spans="1:4" x14ac:dyDescent="0.2">
      <c r="B74" s="16" t="s">
        <v>157</v>
      </c>
      <c r="C74" s="54">
        <f>D55</f>
        <v>17.9076546628622</v>
      </c>
    </row>
    <row r="75" spans="1:4" x14ac:dyDescent="0.2">
      <c r="B75" s="16" t="s">
        <v>161</v>
      </c>
      <c r="C75" s="54">
        <f>E11</f>
        <v>154.41822870567461</v>
      </c>
    </row>
    <row r="76" spans="1:4" x14ac:dyDescent="0.2">
      <c r="B76" s="16" t="s">
        <v>154</v>
      </c>
      <c r="C76" s="54">
        <f>C73-C74-C75</f>
        <v>131.50265090446879</v>
      </c>
    </row>
    <row r="77" spans="1:4" ht="15" x14ac:dyDescent="0.25">
      <c r="B77" s="16" t="s">
        <v>76</v>
      </c>
      <c r="C77" s="52">
        <f>C76/C44</f>
        <v>1.825625614465834</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897.83629880012029</v>
      </c>
      <c r="D82" s="2"/>
      <c r="E82" s="2"/>
      <c r="F82" s="2"/>
    </row>
    <row r="83" spans="2:6" x14ac:dyDescent="0.2">
      <c r="B83" s="16" t="str">
        <f>Primary!B83</f>
        <v>Demand growth YOY</v>
      </c>
      <c r="C83" s="54">
        <f>C37*$C$77</f>
        <v>-11.791588044170249</v>
      </c>
      <c r="D83" s="2"/>
      <c r="E83" s="2"/>
      <c r="F83" s="2"/>
    </row>
    <row r="84" spans="2:6" x14ac:dyDescent="0.2">
      <c r="B84" s="16" t="str">
        <f>Primary!B84</f>
        <v>Leavers</v>
      </c>
      <c r="C84" s="54">
        <f>C38*$C$77</f>
        <v>139.92093404159448</v>
      </c>
      <c r="D84" s="2"/>
      <c r="E84" s="2"/>
      <c r="F84" s="2"/>
    </row>
    <row r="85" spans="2:6" x14ac:dyDescent="0.2">
      <c r="B85" s="16" t="str">
        <f>Primary!B85</f>
        <v>Working hour losses</v>
      </c>
      <c r="C85" s="54">
        <f>C39*$C$77</f>
        <v>-9.4735492811217714</v>
      </c>
      <c r="D85" s="2"/>
      <c r="E85" s="2"/>
      <c r="F85" s="2"/>
    </row>
    <row r="86" spans="2:6" x14ac:dyDescent="0.2">
      <c r="B86" s="16" t="str">
        <f>Primary!B86</f>
        <v>Returners</v>
      </c>
      <c r="C86" s="54">
        <f>C40*$C$77</f>
        <v>35.751932821919745</v>
      </c>
      <c r="D86" s="2"/>
      <c r="E86" s="2"/>
      <c r="F86" s="2"/>
    </row>
    <row r="87" spans="2:6" x14ac:dyDescent="0.2">
      <c r="B87" s="16" t="str">
        <f>Primary!B87</f>
        <v>NTSF</v>
      </c>
      <c r="C87" s="54">
        <f>C41*$C$77</f>
        <v>-14.389052211359376</v>
      </c>
      <c r="D87" s="2"/>
      <c r="E87" s="2"/>
      <c r="F87" s="2"/>
    </row>
    <row r="88" spans="2:6" x14ac:dyDescent="0.2">
      <c r="B88" s="16" t="str">
        <f>Primary!B88</f>
        <v>NQEs from other sources</v>
      </c>
      <c r="C88" s="54">
        <f>(C42+C43)*$C$77</f>
        <v>-8.5160264223940381</v>
      </c>
      <c r="D88" s="2"/>
      <c r="E88" s="2"/>
      <c r="F88" s="2"/>
    </row>
    <row r="89" spans="2:6" x14ac:dyDescent="0.2">
      <c r="B89" s="16" t="str">
        <f>Primary!B89</f>
        <v>ITT-NQE conversion rate</v>
      </c>
      <c r="C89" s="54">
        <f>C74</f>
        <v>17.9076546628622</v>
      </c>
      <c r="D89" s="2"/>
      <c r="E89" s="2"/>
      <c r="F89" s="2"/>
    </row>
    <row r="90" spans="2:6" x14ac:dyDescent="0.2">
      <c r="B90" s="16" t="str">
        <f>Primary!B90</f>
        <v>Under-supply adjustment</v>
      </c>
      <c r="C90" s="54">
        <f>C75</f>
        <v>154.41822870567461</v>
      </c>
      <c r="D90" s="2"/>
      <c r="E90" s="2"/>
      <c r="F90" s="2"/>
    </row>
    <row r="91" spans="2:6" x14ac:dyDescent="0.2">
      <c r="B91" s="16" t="str">
        <f>Primary!B91</f>
        <v>2026/27 PGITT need</v>
      </c>
      <c r="C91" s="55">
        <f>D10</f>
        <v>1201.6648330731259</v>
      </c>
      <c r="D91" s="2"/>
      <c r="E91" s="2"/>
      <c r="F91" s="2"/>
    </row>
    <row r="92" spans="2:6" x14ac:dyDescent="0.2">
      <c r="B92" s="16" t="str">
        <f>Primary!B92</f>
        <v>Overall difference</v>
      </c>
      <c r="C92" s="55">
        <f>C91-C82</f>
        <v>303.82853427300563</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23" priority="3" operator="lessThan">
      <formula>-0.00005</formula>
    </cfRule>
    <cfRule type="cellIs" dxfId="22" priority="4" operator="greaterThan">
      <formula>0.000001</formula>
    </cfRule>
  </conditionalFormatting>
  <conditionalFormatting sqref="C93:E93">
    <cfRule type="cellIs" dxfId="21" priority="1" operator="lessThan">
      <formula>-0.00005</formula>
    </cfRule>
    <cfRule type="cellIs" dxfId="20" priority="2" operator="greaterThan">
      <formula>0.000001</formula>
    </cfRule>
  </conditionalFormatting>
  <hyperlinks>
    <hyperlink ref="B95" location="Contents!A1" display="Link to contents page" xr:uid="{68F9987C-C2A1-4212-A378-A9B501807C86}"/>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333B0-A1AA-4FA3-A44D-BC6C88048AE2}">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35</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INDEX(Inputs!$C$12:$L$30,MATCH('Design and Technology'!$B$5,Inputs!$B$12:$B$30,0),MATCH('Design and Technology'!B10,Inputs!$C$11:$L$11,0))</f>
        <v>967.29752236390163</v>
      </c>
      <c r="D10" s="40">
        <f>INDEX(Inputs!$C$41:$L$59,MATCH('Design and Technology'!$B$5,Inputs!$B$41:$B$59,0),MATCH('Design and Technology'!B10,Inputs!$C$40:$L$40,0))</f>
        <v>619.48803682752487</v>
      </c>
      <c r="E10" s="40">
        <f>D10-C10</f>
        <v>-347.80948553637677</v>
      </c>
      <c r="F10" s="4"/>
    </row>
    <row r="11" spans="1:6" x14ac:dyDescent="0.2">
      <c r="B11" s="16" t="str">
        <f>Inputs!D11</f>
        <v>Under-supply adjustment</v>
      </c>
      <c r="C11" s="40">
        <f>INDEX(Inputs!$C$12:$L$30,MATCH('Design and Technology'!$B$5,Inputs!$B$12:$B$30,0),MATCH('Design and Technology'!B11,Inputs!$C$11:$L$11,0))</f>
        <v>271.84713302457692</v>
      </c>
      <c r="D11" s="40">
        <f>INDEX(Inputs!$C$41:$L$59,MATCH('Design and Technology'!$B$5,Inputs!$B$41:$B$59,0),MATCH('Design and Technology'!B11,Inputs!$C$40:$L$40,0))</f>
        <v>0</v>
      </c>
      <c r="E11" s="40">
        <f t="shared" ref="E11:E18" si="0">D11-C11</f>
        <v>-271.84713302457692</v>
      </c>
    </row>
    <row r="12" spans="1:6" x14ac:dyDescent="0.2">
      <c r="B12" s="16" t="str">
        <f>Inputs!E11</f>
        <v>Returners RY</v>
      </c>
      <c r="C12" s="40">
        <f>INDEX(Inputs!$C$12:$L$30,MATCH('Design and Technology'!$B$5,Inputs!$B$12:$B$30,0),MATCH('Design and Technology'!B12,Inputs!$C$11:$L$11,0))</f>
        <v>447.33018475813611</v>
      </c>
      <c r="D12" s="40">
        <f>INDEX(Inputs!$C$41:$L$59,MATCH('Design and Technology'!$B$5,Inputs!$B$41:$B$59,0),MATCH('Design and Technology'!B12,Inputs!$C$40:$L$40,0))</f>
        <v>406.5767479579057</v>
      </c>
      <c r="E12" s="40">
        <f t="shared" si="0"/>
        <v>-40.753436800230418</v>
      </c>
    </row>
    <row r="13" spans="1:6" x14ac:dyDescent="0.2">
      <c r="B13" s="16" t="str">
        <f>Inputs!F11</f>
        <v>NTSF RY</v>
      </c>
      <c r="C13" s="40">
        <f>INDEX(Inputs!$C$12:$L$30,MATCH('Design and Technology'!$B$5,Inputs!$B$12:$B$30,0),MATCH('Design and Technology'!B13,Inputs!$C$11:$L$11,0))</f>
        <v>156.13147006762102</v>
      </c>
      <c r="D13" s="40">
        <f>INDEX(Inputs!$C$41:$L$59,MATCH('Design and Technology'!$B$5,Inputs!$B$41:$B$59,0),MATCH('Design and Technology'!B13,Inputs!$C$40:$L$40,0))</f>
        <v>151.79802739891898</v>
      </c>
      <c r="E13" s="40">
        <f t="shared" si="0"/>
        <v>-4.3334426687020482</v>
      </c>
    </row>
    <row r="14" spans="1:6" x14ac:dyDescent="0.2">
      <c r="B14" s="16" t="str">
        <f>Inputs!G11</f>
        <v>ITT-NQE adjustment</v>
      </c>
      <c r="C14" s="40">
        <f>INDEX(Inputs!$C$12:$L$30,MATCH('Design and Technology'!$B$5,Inputs!$B$12:$B$30,0),MATCH('Design and Technology'!B14,Inputs!$C$11:$L$11,0))</f>
        <v>8.5874840761315028</v>
      </c>
      <c r="D14" s="40">
        <f>INDEX(Inputs!$C$41:$L$59,MATCH('Design and Technology'!$B$5,Inputs!$B$41:$B$59,0),MATCH('Design and Technology'!B14,Inputs!$C$40:$L$40,0))</f>
        <v>8.4829128840571784</v>
      </c>
      <c r="E14" s="40">
        <f t="shared" si="0"/>
        <v>-0.10457119207432441</v>
      </c>
    </row>
    <row r="15" spans="1:6" x14ac:dyDescent="0.2">
      <c r="B15" s="16" t="str">
        <f>Inputs!H11</f>
        <v>NQEs from other sources (excluding HPITT) in RY</v>
      </c>
      <c r="C15" s="40">
        <f>INDEX(Inputs!$C$12:$L$30,MATCH('Design and Technology'!$B$5,Inputs!$B$12:$B$30,0),MATCH('Design and Technology'!B15,Inputs!$C$11:$L$11,0))</f>
        <v>24.69652467611655</v>
      </c>
      <c r="D15" s="40">
        <f>INDEX(Inputs!$C$41:$L$59,MATCH('Design and Technology'!$B$5,Inputs!$B$41:$B$59,0),MATCH('Design and Technology'!B15,Inputs!$C$40:$L$40,0))</f>
        <v>29.583144808037929</v>
      </c>
      <c r="E15" s="40">
        <f t="shared" si="0"/>
        <v>4.8866201319213793</v>
      </c>
    </row>
    <row r="16" spans="1:6" x14ac:dyDescent="0.2">
      <c r="B16" s="16" t="str">
        <f>Inputs!I11</f>
        <v>Demand growth in RY</v>
      </c>
      <c r="C16" s="40">
        <f>INDEX(Inputs!$C$12:$L$30,MATCH('Design and Technology'!$B$5,Inputs!$B$12:$B$30,0),MATCH('Design and Technology'!B16,Inputs!$C$11:$L$11,0))</f>
        <v>10.193764558023759</v>
      </c>
      <c r="D16" s="40">
        <f>INDEX(Inputs!$C$41:$L$59,MATCH('Design and Technology'!$B$5,Inputs!$B$41:$B$59,0),MATCH('Design and Technology'!B16,Inputs!$C$40:$L$40,0))</f>
        <v>-1.4732534966024105</v>
      </c>
      <c r="E16" s="40">
        <f t="shared" si="0"/>
        <v>-11.667018054626169</v>
      </c>
    </row>
    <row r="17" spans="1:7" x14ac:dyDescent="0.2">
      <c r="B17" s="16" t="str">
        <f>Inputs!J11</f>
        <v>Leavers expected in RY (demand scenario)</v>
      </c>
      <c r="C17" s="40">
        <f>INDEX(Inputs!$C$12:$L$30,MATCH('Design and Technology'!$B$5,Inputs!$B$12:$B$30,0),MATCH('Design and Technology'!B17,Inputs!$C$11:$L$11,0))</f>
        <v>1058.3020234262649</v>
      </c>
      <c r="D17" s="40">
        <f>INDEX(Inputs!$C$41:$L$59,MATCH('Design and Technology'!$B$5,Inputs!$B$41:$B$59,0),MATCH('Design and Technology'!B17,Inputs!$C$40:$L$40,0))</f>
        <v>985.46730075496907</v>
      </c>
      <c r="E17" s="40">
        <f t="shared" si="0"/>
        <v>-72.834722671295822</v>
      </c>
    </row>
    <row r="18" spans="1:7" x14ac:dyDescent="0.2">
      <c r="B18" s="16" t="str">
        <f>Inputs!K11</f>
        <v>Leavers via working hour losses in RY (demand scenario)</v>
      </c>
      <c r="C18" s="40">
        <f>INDEX(Inputs!$C$12:$L$30,MATCH('Design and Technology'!$B$5,Inputs!$B$12:$B$30,0),MATCH('Design and Technology'!B18,Inputs!$C$11:$L$11,0))</f>
        <v>55.00737269026444</v>
      </c>
      <c r="D18" s="40">
        <f>INDEX(Inputs!$C$41:$L$59,MATCH('Design and Technology'!$B$5,Inputs!$B$41:$B$59,0),MATCH('Design and Technology'!B18,Inputs!$C$40:$L$40,0))</f>
        <v>44.967479424158661</v>
      </c>
      <c r="E18" s="40">
        <f t="shared" si="0"/>
        <v>-10.039893266105778</v>
      </c>
    </row>
    <row r="19" spans="1:7" x14ac:dyDescent="0.2">
      <c r="B19" s="16" t="str">
        <f>Inputs!L11</f>
        <v>PG NQE need in RY (including HPITT) - demand scenario</v>
      </c>
      <c r="C19" s="40">
        <f>INDEX(Inputs!$C$12:$L$30,MATCH('Design and Technology'!$B$5,Inputs!$B$12:$B$30,0),MATCH('Design and Technology'!B19,Inputs!$C$11:$L$11,0))</f>
        <v>486.80941262209979</v>
      </c>
      <c r="D19" s="40">
        <f>INDEX(Inputs!$C$41:$L$59,MATCH('Design and Technology'!$B$5,Inputs!$B$41:$B$59,0),MATCH('Design and Technology'!B19,Inputs!$C$40:$L$40,0))</f>
        <v>432.51445628495253</v>
      </c>
      <c r="E19" s="40">
        <f>D19-C19</f>
        <v>-54.294956337147255</v>
      </c>
      <c r="F19" s="31"/>
    </row>
    <row r="20" spans="1:7" x14ac:dyDescent="0.2">
      <c r="C20" s="44"/>
      <c r="D20" s="44"/>
      <c r="E20" s="44"/>
    </row>
    <row r="21" spans="1:7" x14ac:dyDescent="0.2">
      <c r="A21" s="28" t="s">
        <v>143</v>
      </c>
      <c r="C21" s="44"/>
      <c r="D21" s="44"/>
      <c r="E21" s="44"/>
    </row>
    <row r="22" spans="1:7" x14ac:dyDescent="0.2">
      <c r="C22" s="44"/>
      <c r="D22" s="44"/>
      <c r="E22" s="44"/>
    </row>
    <row r="23" spans="1:7" x14ac:dyDescent="0.2">
      <c r="B23" s="16" t="s">
        <v>141</v>
      </c>
      <c r="C23" s="16" t="str">
        <f>C9</f>
        <v>2025/26</v>
      </c>
      <c r="D23" s="16" t="str">
        <f>D9</f>
        <v>2026/27</v>
      </c>
      <c r="E23" s="44"/>
    </row>
    <row r="24" spans="1:7" x14ac:dyDescent="0.2">
      <c r="B24" s="16" t="s">
        <v>62</v>
      </c>
      <c r="C24" s="45">
        <f>C19/(C10-C11)</f>
        <v>0.69999157392746147</v>
      </c>
      <c r="D24" s="45">
        <f>D19/(D10-D11)</f>
        <v>0.69818048222514961</v>
      </c>
      <c r="E24" s="44"/>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-54.294956337147255</v>
      </c>
    </row>
    <row r="36" spans="1:4" x14ac:dyDescent="0.2">
      <c r="B36" s="48"/>
      <c r="C36" s="49"/>
    </row>
    <row r="37" spans="1:4" x14ac:dyDescent="0.2">
      <c r="B37" s="16" t="s">
        <v>66</v>
      </c>
      <c r="C37" s="40">
        <f>E16</f>
        <v>-11.667018054626169</v>
      </c>
    </row>
    <row r="38" spans="1:4" x14ac:dyDescent="0.2">
      <c r="B38" s="16" t="s">
        <v>67</v>
      </c>
      <c r="C38" s="40">
        <f>E17</f>
        <v>-72.834722671295822</v>
      </c>
    </row>
    <row r="39" spans="1:4" x14ac:dyDescent="0.2">
      <c r="B39" s="16" t="s">
        <v>68</v>
      </c>
      <c r="C39" s="40">
        <f>E18</f>
        <v>-10.039893266105778</v>
      </c>
    </row>
    <row r="40" spans="1:4" x14ac:dyDescent="0.2">
      <c r="B40" s="16" t="s">
        <v>69</v>
      </c>
      <c r="C40" s="40">
        <f>-E12</f>
        <v>40.753436800230418</v>
      </c>
    </row>
    <row r="41" spans="1:4" x14ac:dyDescent="0.2">
      <c r="B41" s="16" t="s">
        <v>70</v>
      </c>
      <c r="C41" s="40">
        <f>-E13</f>
        <v>4.3334426687020482</v>
      </c>
    </row>
    <row r="42" spans="1:4" x14ac:dyDescent="0.2">
      <c r="B42" s="16" t="s">
        <v>133</v>
      </c>
      <c r="C42" s="40">
        <f>-E14</f>
        <v>0.10457119207432441</v>
      </c>
    </row>
    <row r="43" spans="1:4" x14ac:dyDescent="0.2">
      <c r="B43" s="16" t="s">
        <v>142</v>
      </c>
      <c r="C43" s="40">
        <f>-E15</f>
        <v>-4.8866201319213793</v>
      </c>
    </row>
    <row r="44" spans="1:4" ht="15" x14ac:dyDescent="0.25">
      <c r="B44" s="46" t="s">
        <v>71</v>
      </c>
      <c r="C44" s="47">
        <f>SUM(C37:C43)</f>
        <v>-54.236803462942362</v>
      </c>
      <c r="D44" s="33" t="s">
        <v>72</v>
      </c>
    </row>
    <row r="45" spans="1:4" ht="15" x14ac:dyDescent="0.25">
      <c r="B45" s="46" t="s">
        <v>73</v>
      </c>
      <c r="C45" s="47">
        <f>C35</f>
        <v>-54.294956337147255</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695.45038933932472</v>
      </c>
      <c r="D52" s="40">
        <f>D19/C24</f>
        <v>617.8852323296295</v>
      </c>
    </row>
    <row r="53" spans="1:4" x14ac:dyDescent="0.2">
      <c r="B53" s="16" t="s">
        <v>173</v>
      </c>
      <c r="C53" s="40">
        <f>C19/D24</f>
        <v>697.25439913559944</v>
      </c>
      <c r="D53" s="40">
        <f>D19/D24</f>
        <v>619.48803682752487</v>
      </c>
    </row>
    <row r="54" spans="1:4" x14ac:dyDescent="0.2">
      <c r="B54" s="16" t="s">
        <v>61</v>
      </c>
      <c r="C54" s="50">
        <f>C53-C52</f>
        <v>1.8040097962747268</v>
      </c>
      <c r="D54" s="50">
        <f>D53-D52</f>
        <v>1.6028044978953631</v>
      </c>
    </row>
    <row r="55" spans="1:4" ht="15" x14ac:dyDescent="0.25">
      <c r="B55" s="16" t="s">
        <v>74</v>
      </c>
      <c r="C55" s="35"/>
      <c r="D55" s="51">
        <f>AVERAGE(C54:D54)</f>
        <v>1.7034071470850449</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-347.80948553637677</v>
      </c>
    </row>
    <row r="74" spans="1:4" x14ac:dyDescent="0.2">
      <c r="B74" s="16" t="s">
        <v>157</v>
      </c>
      <c r="C74" s="54">
        <f>D55</f>
        <v>1.7034071470850449</v>
      </c>
    </row>
    <row r="75" spans="1:4" x14ac:dyDescent="0.2">
      <c r="B75" s="16" t="s">
        <v>161</v>
      </c>
      <c r="C75" s="54">
        <f>E11</f>
        <v>-271.84713302457692</v>
      </c>
    </row>
    <row r="76" spans="1:4" x14ac:dyDescent="0.2">
      <c r="B76" s="16" t="s">
        <v>154</v>
      </c>
      <c r="C76" s="54">
        <f>C73-C74-C75</f>
        <v>-77.665759658884895</v>
      </c>
    </row>
    <row r="77" spans="1:4" ht="15" x14ac:dyDescent="0.25">
      <c r="B77" s="16" t="s">
        <v>76</v>
      </c>
      <c r="C77" s="52">
        <f>C76/C44</f>
        <v>1.4319752400590959</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967.29752236390163</v>
      </c>
      <c r="D82" s="2"/>
      <c r="E82" s="2"/>
      <c r="F82" s="2"/>
    </row>
    <row r="83" spans="2:6" x14ac:dyDescent="0.2">
      <c r="B83" s="16" t="str">
        <f>Primary!B83</f>
        <v>Demand growth YOY</v>
      </c>
      <c r="C83" s="54">
        <f>C37*$C$77</f>
        <v>-16.706880979547115</v>
      </c>
      <c r="D83" s="2"/>
      <c r="E83" s="2"/>
      <c r="F83" s="2"/>
    </row>
    <row r="84" spans="2:6" x14ac:dyDescent="0.2">
      <c r="B84" s="16" t="str">
        <f>Primary!B84</f>
        <v>Leavers</v>
      </c>
      <c r="C84" s="54">
        <f>C38*$C$77</f>
        <v>-104.29751948186652</v>
      </c>
      <c r="D84" s="2"/>
      <c r="E84" s="2"/>
      <c r="F84" s="2"/>
    </row>
    <row r="85" spans="2:6" x14ac:dyDescent="0.2">
      <c r="B85" s="16" t="str">
        <f>Primary!B85</f>
        <v>Working hour losses</v>
      </c>
      <c r="C85" s="54">
        <f>C39*$C$77</f>
        <v>-14.376878569899523</v>
      </c>
      <c r="D85" s="2"/>
      <c r="E85" s="2"/>
      <c r="F85" s="2"/>
    </row>
    <row r="86" spans="2:6" x14ac:dyDescent="0.2">
      <c r="B86" s="16" t="str">
        <f>Primary!B86</f>
        <v>Returners</v>
      </c>
      <c r="C86" s="54">
        <f>C40*$C$77</f>
        <v>58.357912445243144</v>
      </c>
      <c r="D86" s="2"/>
      <c r="E86" s="2"/>
      <c r="F86" s="2"/>
    </row>
    <row r="87" spans="2:6" x14ac:dyDescent="0.2">
      <c r="B87" s="16" t="str">
        <f>Primary!B87</f>
        <v>NTSF</v>
      </c>
      <c r="C87" s="54">
        <f>C41*$C$77</f>
        <v>6.2053826057969452</v>
      </c>
      <c r="D87" s="2"/>
      <c r="E87" s="2"/>
      <c r="F87" s="2"/>
    </row>
    <row r="88" spans="2:6" x14ac:dyDescent="0.2">
      <c r="B88" s="16" t="str">
        <f>Primary!B88</f>
        <v>NQEs from other sources</v>
      </c>
      <c r="C88" s="54">
        <f>(C42+C43)*$C$77</f>
        <v>-6.847775678611832</v>
      </c>
      <c r="D88" s="2"/>
      <c r="E88" s="2"/>
      <c r="F88" s="2"/>
    </row>
    <row r="89" spans="2:6" x14ac:dyDescent="0.2">
      <c r="B89" s="16" t="str">
        <f>Primary!B89</f>
        <v>ITT-NQE conversion rate</v>
      </c>
      <c r="C89" s="54">
        <f>C74</f>
        <v>1.7034071470850449</v>
      </c>
      <c r="D89" s="2"/>
      <c r="E89" s="2"/>
      <c r="F89" s="2"/>
    </row>
    <row r="90" spans="2:6" x14ac:dyDescent="0.2">
      <c r="B90" s="16" t="str">
        <f>Primary!B90</f>
        <v>Under-supply adjustment</v>
      </c>
      <c r="C90" s="54">
        <f>C75</f>
        <v>-271.84713302457692</v>
      </c>
      <c r="D90" s="2"/>
      <c r="E90" s="2"/>
      <c r="F90" s="2"/>
    </row>
    <row r="91" spans="2:6" x14ac:dyDescent="0.2">
      <c r="B91" s="16" t="str">
        <f>Primary!B91</f>
        <v>2026/27 PGITT need</v>
      </c>
      <c r="C91" s="55">
        <f>D10</f>
        <v>619.48803682752487</v>
      </c>
      <c r="D91" s="2"/>
      <c r="E91" s="2"/>
      <c r="F91" s="2"/>
    </row>
    <row r="92" spans="2:6" x14ac:dyDescent="0.2">
      <c r="B92" s="16" t="str">
        <f>Primary!B92</f>
        <v>Overall difference</v>
      </c>
      <c r="C92" s="55">
        <f>C91-C82</f>
        <v>-347.80948553637677</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19" priority="3" operator="lessThan">
      <formula>-0.00005</formula>
    </cfRule>
    <cfRule type="cellIs" dxfId="18" priority="4" operator="greaterThan">
      <formula>0.000001</formula>
    </cfRule>
  </conditionalFormatting>
  <conditionalFormatting sqref="C93:E93">
    <cfRule type="cellIs" dxfId="17" priority="1" operator="lessThan">
      <formula>-0.00005</formula>
    </cfRule>
    <cfRule type="cellIs" dxfId="16" priority="2" operator="greaterThan">
      <formula>0.000001</formula>
    </cfRule>
  </conditionalFormatting>
  <hyperlinks>
    <hyperlink ref="B95" location="Contents!A1" display="Link to contents page" xr:uid="{D12DF7B8-2821-4B93-A83B-305A1495C487}"/>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44C54-6E80-4132-A86E-E391431BC2C8}">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37</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INDEX(Inputs!$C$12:$L$30,MATCH(Drama!$B$5,Inputs!$B$12:$B$30,0),MATCH(Drama!B10,Inputs!$C$11:$L$11,0))</f>
        <v>621.43781500296541</v>
      </c>
      <c r="D10" s="40">
        <f>INDEX(Inputs!$C$41:$L$59,MATCH(Drama!$B$5,Inputs!$B$41:$B$59,0),MATCH(Drama!B10,Inputs!$C$40:$L$40,0))</f>
        <v>371.31482376573064</v>
      </c>
      <c r="E10" s="40">
        <f>D10-C10</f>
        <v>-250.12299123723477</v>
      </c>
      <c r="F10" s="4"/>
    </row>
    <row r="11" spans="1:6" x14ac:dyDescent="0.2">
      <c r="B11" s="16" t="str">
        <f>Inputs!D11</f>
        <v>Under-supply adjustment</v>
      </c>
      <c r="C11" s="40">
        <f>INDEX(Inputs!$C$12:$L$30,MATCH(Drama!$B$5,Inputs!$B$12:$B$30,0),MATCH(Drama!B11,Inputs!$C$11:$L$11,0))</f>
        <v>270.28074509749047</v>
      </c>
      <c r="D11" s="40">
        <f>INDEX(Inputs!$C$41:$L$59,MATCH(Drama!$B$5,Inputs!$B$41:$B$59,0),MATCH(Drama!B11,Inputs!$C$40:$L$40,0))</f>
        <v>95.136990617200752</v>
      </c>
      <c r="E11" s="40">
        <f t="shared" ref="E11:E18" si="0">D11-C11</f>
        <v>-175.14375448028972</v>
      </c>
    </row>
    <row r="12" spans="1:6" x14ac:dyDescent="0.2">
      <c r="B12" s="16" t="str">
        <f>Inputs!E11</f>
        <v>Returners RY</v>
      </c>
      <c r="C12" s="40">
        <f>INDEX(Inputs!$C$12:$L$30,MATCH(Drama!$B$5,Inputs!$B$12:$B$30,0),MATCH(Drama!B12,Inputs!$C$11:$L$11,0))</f>
        <v>151.87382024651518</v>
      </c>
      <c r="D12" s="40">
        <f>INDEX(Inputs!$C$41:$L$59,MATCH(Drama!$B$5,Inputs!$B$41:$B$59,0),MATCH(Drama!B12,Inputs!$C$40:$L$40,0))</f>
        <v>150.60646903515365</v>
      </c>
      <c r="E12" s="40">
        <f t="shared" si="0"/>
        <v>-1.2673512113615288</v>
      </c>
    </row>
    <row r="13" spans="1:6" x14ac:dyDescent="0.2">
      <c r="B13" s="16" t="str">
        <f>Inputs!F11</f>
        <v>NTSF RY</v>
      </c>
      <c r="C13" s="40">
        <f>INDEX(Inputs!$C$12:$L$30,MATCH(Drama!$B$5,Inputs!$B$12:$B$30,0),MATCH(Drama!B13,Inputs!$C$11:$L$11,0))</f>
        <v>85.550605639644061</v>
      </c>
      <c r="D13" s="40">
        <f>INDEX(Inputs!$C$41:$L$59,MATCH(Drama!$B$5,Inputs!$B$41:$B$59,0),MATCH(Drama!B13,Inputs!$C$40:$L$40,0))</f>
        <v>90.107648994171143</v>
      </c>
      <c r="E13" s="40">
        <f t="shared" si="0"/>
        <v>4.5570433545270816</v>
      </c>
    </row>
    <row r="14" spans="1:6" x14ac:dyDescent="0.2">
      <c r="B14" s="16" t="str">
        <f>Inputs!G11</f>
        <v>ITT-NQE adjustment</v>
      </c>
      <c r="C14" s="40">
        <f>INDEX(Inputs!$C$12:$L$30,MATCH(Drama!$B$5,Inputs!$B$12:$B$30,0),MATCH(Drama!B14,Inputs!$C$11:$L$11,0))</f>
        <v>4.9970751725156139</v>
      </c>
      <c r="D14" s="40">
        <f>INDEX(Inputs!$C$41:$L$59,MATCH(Drama!$B$5,Inputs!$B$41:$B$59,0),MATCH(Drama!B14,Inputs!$C$40:$L$40,0))</f>
        <v>3.2324692959054846</v>
      </c>
      <c r="E14" s="40">
        <f t="shared" si="0"/>
        <v>-1.7646058766101294</v>
      </c>
    </row>
    <row r="15" spans="1:6" x14ac:dyDescent="0.2">
      <c r="B15" s="16" t="str">
        <f>Inputs!H11</f>
        <v>NQEs from other sources (excluding HPITT) in RY</v>
      </c>
      <c r="C15" s="40">
        <f>INDEX(Inputs!$C$12:$L$30,MATCH(Drama!$B$5,Inputs!$B$12:$B$30,0),MATCH(Drama!B15,Inputs!$C$11:$L$11,0))</f>
        <v>20.745080727937903</v>
      </c>
      <c r="D15" s="40">
        <f>INDEX(Inputs!$C$41:$L$59,MATCH(Drama!$B$5,Inputs!$B$41:$B$59,0),MATCH(Drama!B15,Inputs!$C$40:$L$40,0))</f>
        <v>21.246257098408403</v>
      </c>
      <c r="E15" s="40">
        <f t="shared" si="0"/>
        <v>0.50117637047049968</v>
      </c>
    </row>
    <row r="16" spans="1:6" x14ac:dyDescent="0.2">
      <c r="B16" s="16" t="str">
        <f>Inputs!I11</f>
        <v>Demand growth in RY</v>
      </c>
      <c r="C16" s="40">
        <f>INDEX(Inputs!$C$12:$L$30,MATCH(Drama!$B$5,Inputs!$B$12:$B$30,0),MATCH(Drama!B16,Inputs!$C$11:$L$11,0))</f>
        <v>2.8482484750429649</v>
      </c>
      <c r="D16" s="40">
        <f>INDEX(Inputs!$C$41:$L$59,MATCH(Drama!$B$5,Inputs!$B$41:$B$59,0),MATCH(Drama!B16,Inputs!$C$40:$L$40,0))</f>
        <v>-0.66280202172583813</v>
      </c>
      <c r="E16" s="40">
        <f t="shared" si="0"/>
        <v>-3.511050496768803</v>
      </c>
    </row>
    <row r="17" spans="1:7" x14ac:dyDescent="0.2">
      <c r="B17" s="16" t="str">
        <f>Inputs!J11</f>
        <v>Leavers expected in RY (demand scenario)</v>
      </c>
      <c r="C17" s="40">
        <f>INDEX(Inputs!$C$12:$L$30,MATCH(Drama!$B$5,Inputs!$B$12:$B$30,0),MATCH(Drama!B17,Inputs!$C$11:$L$11,0))</f>
        <v>446.37257160894478</v>
      </c>
      <c r="D17" s="40">
        <f>INDEX(Inputs!$C$41:$L$59,MATCH(Drama!$B$5,Inputs!$B$41:$B$59,0),MATCH(Drama!B17,Inputs!$C$40:$L$40,0))</f>
        <v>412.53583669762349</v>
      </c>
      <c r="E17" s="40">
        <f t="shared" si="0"/>
        <v>-33.836734911321287</v>
      </c>
    </row>
    <row r="18" spans="1:7" x14ac:dyDescent="0.2">
      <c r="B18" s="16" t="str">
        <f>Inputs!K11</f>
        <v>Leavers via working hour losses in RY (demand scenario)</v>
      </c>
      <c r="C18" s="40">
        <f>INDEX(Inputs!$C$12:$L$30,MATCH(Drama!$B$5,Inputs!$B$12:$B$30,0),MATCH(Drama!B18,Inputs!$C$11:$L$11,0))</f>
        <v>24.717568453522588</v>
      </c>
      <c r="D18" s="40">
        <f>INDEX(Inputs!$C$41:$L$59,MATCH(Drama!$B$5,Inputs!$B$41:$B$59,0),MATCH(Drama!B18,Inputs!$C$40:$L$40,0))</f>
        <v>20.230419505554572</v>
      </c>
      <c r="E18" s="40">
        <f t="shared" si="0"/>
        <v>-4.4871489479680164</v>
      </c>
    </row>
    <row r="19" spans="1:7" x14ac:dyDescent="0.2">
      <c r="B19" s="16" t="str">
        <f>Inputs!L11</f>
        <v>PG NQE need in RY (including HPITT) - demand scenario</v>
      </c>
      <c r="C19" s="40">
        <f>INDEX(Inputs!$C$12:$L$30,MATCH(Drama!$B$5,Inputs!$B$12:$B$30,0),MATCH(Drama!B19,Inputs!$C$11:$L$11,0))</f>
        <v>210.7863125123009</v>
      </c>
      <c r="D19" s="40">
        <f>INDEX(Inputs!$C$41:$L$59,MATCH(Drama!$B$5,Inputs!$B$41:$B$59,0),MATCH(Drama!B19,Inputs!$C$40:$L$40,0))</f>
        <v>166.90780363700168</v>
      </c>
      <c r="E19" s="40">
        <f>D19-C19</f>
        <v>-43.878508875299218</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0.60026219198446074</v>
      </c>
      <c r="D24" s="45">
        <f>D19/(D10-D11)</f>
        <v>0.60434902299793836</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-43.878508875299218</v>
      </c>
    </row>
    <row r="36" spans="1:4" x14ac:dyDescent="0.2">
      <c r="B36" s="48"/>
      <c r="C36" s="49"/>
    </row>
    <row r="37" spans="1:4" x14ac:dyDescent="0.2">
      <c r="B37" s="16" t="s">
        <v>66</v>
      </c>
      <c r="C37" s="40">
        <f>E16</f>
        <v>-3.511050496768803</v>
      </c>
    </row>
    <row r="38" spans="1:4" x14ac:dyDescent="0.2">
      <c r="B38" s="16" t="s">
        <v>67</v>
      </c>
      <c r="C38" s="40">
        <f>E17</f>
        <v>-33.836734911321287</v>
      </c>
    </row>
    <row r="39" spans="1:4" x14ac:dyDescent="0.2">
      <c r="B39" s="16" t="s">
        <v>68</v>
      </c>
      <c r="C39" s="40">
        <f>E18</f>
        <v>-4.4871489479680164</v>
      </c>
    </row>
    <row r="40" spans="1:4" x14ac:dyDescent="0.2">
      <c r="B40" s="16" t="s">
        <v>69</v>
      </c>
      <c r="C40" s="40">
        <f>-E12</f>
        <v>1.2673512113615288</v>
      </c>
    </row>
    <row r="41" spans="1:4" x14ac:dyDescent="0.2">
      <c r="B41" s="16" t="s">
        <v>70</v>
      </c>
      <c r="C41" s="40">
        <f>-E13</f>
        <v>-4.5570433545270816</v>
      </c>
    </row>
    <row r="42" spans="1:4" x14ac:dyDescent="0.2">
      <c r="B42" s="16" t="s">
        <v>133</v>
      </c>
      <c r="C42" s="40">
        <f>-E14</f>
        <v>1.7646058766101294</v>
      </c>
    </row>
    <row r="43" spans="1:4" x14ac:dyDescent="0.2">
      <c r="B43" s="16" t="s">
        <v>142</v>
      </c>
      <c r="C43" s="40">
        <f>-E15</f>
        <v>-0.50117637047049968</v>
      </c>
    </row>
    <row r="44" spans="1:4" ht="15" x14ac:dyDescent="0.25">
      <c r="B44" s="46" t="s">
        <v>71</v>
      </c>
      <c r="C44" s="47">
        <f>SUM(C37:C43)</f>
        <v>-43.861196993084036</v>
      </c>
      <c r="D44" s="33" t="s">
        <v>72</v>
      </c>
    </row>
    <row r="45" spans="1:4" ht="15" x14ac:dyDescent="0.25">
      <c r="B45" s="46" t="s">
        <v>73</v>
      </c>
      <c r="C45" s="47">
        <f>C35</f>
        <v>-43.878508875299218</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351.15706990547494</v>
      </c>
      <c r="D52" s="40">
        <f>D19/C24</f>
        <v>278.05816502486385</v>
      </c>
    </row>
    <row r="53" spans="1:4" x14ac:dyDescent="0.2">
      <c r="B53" s="16" t="s">
        <v>173</v>
      </c>
      <c r="C53" s="40">
        <f>C19/D24</f>
        <v>348.78241627110225</v>
      </c>
      <c r="D53" s="40">
        <f>D19/D24</f>
        <v>276.17783314852988</v>
      </c>
    </row>
    <row r="54" spans="1:4" x14ac:dyDescent="0.2">
      <c r="B54" s="16" t="s">
        <v>61</v>
      </c>
      <c r="C54" s="50">
        <f>C53-C52</f>
        <v>-2.3746536343726916</v>
      </c>
      <c r="D54" s="50">
        <f>D53-D52</f>
        <v>-1.8803318763339689</v>
      </c>
    </row>
    <row r="55" spans="1:4" ht="15" x14ac:dyDescent="0.25">
      <c r="B55" s="16" t="s">
        <v>74</v>
      </c>
      <c r="C55" s="35"/>
      <c r="D55" s="51">
        <f>AVERAGE(C54:D54)</f>
        <v>-2.1274927553533303</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-250.12299123723477</v>
      </c>
    </row>
    <row r="74" spans="1:4" x14ac:dyDescent="0.2">
      <c r="B74" s="16" t="s">
        <v>157</v>
      </c>
      <c r="C74" s="54">
        <f>D55</f>
        <v>-2.1274927553533303</v>
      </c>
    </row>
    <row r="75" spans="1:4" x14ac:dyDescent="0.2">
      <c r="B75" s="16" t="s">
        <v>161</v>
      </c>
      <c r="C75" s="54">
        <f>E11</f>
        <v>-175.14375448028972</v>
      </c>
    </row>
    <row r="76" spans="1:4" x14ac:dyDescent="0.2">
      <c r="B76" s="16" t="s">
        <v>154</v>
      </c>
      <c r="C76" s="54">
        <f>C73-C74-C75</f>
        <v>-72.851744001591726</v>
      </c>
    </row>
    <row r="77" spans="1:4" ht="15" x14ac:dyDescent="0.25">
      <c r="B77" s="16" t="s">
        <v>76</v>
      </c>
      <c r="C77" s="52">
        <f>C76/C44</f>
        <v>1.6609611455218349</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621.43781500296541</v>
      </c>
      <c r="D82" s="2"/>
      <c r="E82" s="2"/>
      <c r="F82" s="2"/>
    </row>
    <row r="83" spans="2:6" x14ac:dyDescent="0.2">
      <c r="B83" s="16" t="str">
        <f>Primary!B83</f>
        <v>Demand growth YOY</v>
      </c>
      <c r="C83" s="54">
        <f>C37*$C$77</f>
        <v>-5.8317184550981187</v>
      </c>
      <c r="D83" s="2"/>
      <c r="E83" s="2"/>
      <c r="F83" s="2"/>
    </row>
    <row r="84" spans="2:6" x14ac:dyDescent="0.2">
      <c r="B84" s="16" t="str">
        <f>Primary!B84</f>
        <v>Leavers</v>
      </c>
      <c r="C84" s="54">
        <f>C38*$C$77</f>
        <v>-56.201501979026865</v>
      </c>
      <c r="D84" s="2"/>
      <c r="E84" s="2"/>
      <c r="F84" s="2"/>
    </row>
    <row r="85" spans="2:6" x14ac:dyDescent="0.2">
      <c r="B85" s="16" t="str">
        <f>Primary!B85</f>
        <v>Working hour losses</v>
      </c>
      <c r="C85" s="54">
        <f>C39*$C$77</f>
        <v>-7.4529800567440532</v>
      </c>
      <c r="D85" s="2"/>
      <c r="E85" s="2"/>
      <c r="F85" s="2"/>
    </row>
    <row r="86" spans="2:6" x14ac:dyDescent="0.2">
      <c r="B86" s="16" t="str">
        <f>Primary!B86</f>
        <v>Returners</v>
      </c>
      <c r="C86" s="54">
        <f>C40*$C$77</f>
        <v>2.1050211198015303</v>
      </c>
      <c r="D86" s="2"/>
      <c r="E86" s="2"/>
      <c r="F86" s="2"/>
    </row>
    <row r="87" spans="2:6" x14ac:dyDescent="0.2">
      <c r="B87" s="16" t="str">
        <f>Primary!B87</f>
        <v>NTSF</v>
      </c>
      <c r="C87" s="54">
        <f>C41*$C$77</f>
        <v>-7.5690719503279666</v>
      </c>
      <c r="D87" s="2"/>
      <c r="E87" s="2"/>
      <c r="F87" s="2"/>
    </row>
    <row r="88" spans="2:6" x14ac:dyDescent="0.2">
      <c r="B88" s="16" t="str">
        <f>Primary!B88</f>
        <v>NQEs from other sources</v>
      </c>
      <c r="C88" s="54">
        <f>(C42+C43)*$C$77</f>
        <v>2.0985073198037654</v>
      </c>
      <c r="D88" s="2"/>
      <c r="E88" s="2"/>
      <c r="F88" s="2"/>
    </row>
    <row r="89" spans="2:6" x14ac:dyDescent="0.2">
      <c r="B89" s="16" t="str">
        <f>Primary!B89</f>
        <v>ITT-NQE conversion rate</v>
      </c>
      <c r="C89" s="54">
        <f>C74</f>
        <v>-2.1274927553533303</v>
      </c>
      <c r="D89" s="2"/>
      <c r="E89" s="2"/>
      <c r="F89" s="2"/>
    </row>
    <row r="90" spans="2:6" x14ac:dyDescent="0.2">
      <c r="B90" s="16" t="str">
        <f>Primary!B90</f>
        <v>Under-supply adjustment</v>
      </c>
      <c r="C90" s="54">
        <f>C75</f>
        <v>-175.14375448028972</v>
      </c>
      <c r="D90" s="2"/>
      <c r="E90" s="2"/>
      <c r="F90" s="2"/>
    </row>
    <row r="91" spans="2:6" x14ac:dyDescent="0.2">
      <c r="B91" s="16" t="str">
        <f>Primary!B91</f>
        <v>2026/27 PGITT need</v>
      </c>
      <c r="C91" s="55">
        <f>D10</f>
        <v>371.31482376573064</v>
      </c>
      <c r="D91" s="2"/>
      <c r="E91" s="2"/>
      <c r="F91" s="2"/>
    </row>
    <row r="92" spans="2:6" x14ac:dyDescent="0.2">
      <c r="B92" s="16" t="str">
        <f>Primary!B92</f>
        <v>Overall difference</v>
      </c>
      <c r="C92" s="55">
        <f>C91-C82</f>
        <v>-250.12299123723477</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15" priority="3" operator="lessThan">
      <formula>-0.00005</formula>
    </cfRule>
    <cfRule type="cellIs" dxfId="14" priority="4" operator="greaterThan">
      <formula>0.000001</formula>
    </cfRule>
  </conditionalFormatting>
  <conditionalFormatting sqref="C93:E93">
    <cfRule type="cellIs" dxfId="13" priority="1" operator="lessThan">
      <formula>-0.00005</formula>
    </cfRule>
    <cfRule type="cellIs" dxfId="12" priority="2" operator="greaterThan">
      <formula>0.000001</formula>
    </cfRule>
  </conditionalFormatting>
  <hyperlinks>
    <hyperlink ref="B95" location="Contents!A1" display="Link to contents page" xr:uid="{A447C81D-510A-48BA-A80B-A5EA6941368F}"/>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C37AF-B599-4825-B8FD-09EBCA37F213}">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39</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INDEX(Inputs!$C$12:$L$30,MATCH(Music!$B$5,Inputs!$B$12:$B$30,0),MATCH(Music!B10,Inputs!$C$11:$L$11,0))</f>
        <v>564.85849575342593</v>
      </c>
      <c r="D10" s="40">
        <f>INDEX(Inputs!$C$41:$L$59,MATCH(Music!$B$5,Inputs!$B$41:$B$59,0),MATCH(Music!B10,Inputs!$C$40:$L$40,0))</f>
        <v>258.28378225050267</v>
      </c>
      <c r="E10" s="40">
        <f>D10-C10</f>
        <v>-306.57471350292326</v>
      </c>
      <c r="F10" s="4"/>
    </row>
    <row r="11" spans="1:6" x14ac:dyDescent="0.2">
      <c r="B11" s="16" t="str">
        <f>Inputs!D11</f>
        <v>Under-supply adjustment</v>
      </c>
      <c r="C11" s="40">
        <f>INDEX(Inputs!$C$12:$L$30,MATCH(Music!$B$5,Inputs!$B$12:$B$30,0),MATCH(Music!B11,Inputs!$C$11:$L$11,0))</f>
        <v>191.20980369544117</v>
      </c>
      <c r="D11" s="40">
        <f>INDEX(Inputs!$C$41:$L$59,MATCH(Music!$B$5,Inputs!$B$41:$B$59,0),MATCH(Music!B11,Inputs!$C$40:$L$40,0))</f>
        <v>0</v>
      </c>
      <c r="E11" s="40">
        <f t="shared" ref="E11:E18" si="0">D11-C11</f>
        <v>-191.20980369544117</v>
      </c>
    </row>
    <row r="12" spans="1:6" x14ac:dyDescent="0.2">
      <c r="B12" s="16" t="str">
        <f>Inputs!E11</f>
        <v>Returners RY</v>
      </c>
      <c r="C12" s="40">
        <f>INDEX(Inputs!$C$12:$L$30,MATCH(Music!$B$5,Inputs!$B$12:$B$30,0),MATCH(Music!B12,Inputs!$C$11:$L$11,0))</f>
        <v>179.93478186181056</v>
      </c>
      <c r="D12" s="40">
        <f>INDEX(Inputs!$C$41:$L$59,MATCH(Music!$B$5,Inputs!$B$41:$B$59,0),MATCH(Music!B12,Inputs!$C$40:$L$40,0))</f>
        <v>179.41643819199084</v>
      </c>
      <c r="E12" s="40">
        <f t="shared" si="0"/>
        <v>-0.51834366981972835</v>
      </c>
    </row>
    <row r="13" spans="1:6" x14ac:dyDescent="0.2">
      <c r="B13" s="16" t="str">
        <f>Inputs!F11</f>
        <v>NTSF RY</v>
      </c>
      <c r="C13" s="40">
        <f>INDEX(Inputs!$C$12:$L$30,MATCH(Music!$B$5,Inputs!$B$12:$B$30,0),MATCH(Music!B13,Inputs!$C$11:$L$11,0))</f>
        <v>77.408437535705843</v>
      </c>
      <c r="D13" s="40">
        <f>INDEX(Inputs!$C$41:$L$59,MATCH(Music!$B$5,Inputs!$B$41:$B$59,0),MATCH(Music!B13,Inputs!$C$40:$L$40,0))</f>
        <v>83.871563313732238</v>
      </c>
      <c r="E13" s="40">
        <f t="shared" si="0"/>
        <v>6.4631257780263951</v>
      </c>
    </row>
    <row r="14" spans="1:6" x14ac:dyDescent="0.2">
      <c r="B14" s="16" t="str">
        <f>Inputs!G11</f>
        <v>ITT-NQE adjustment</v>
      </c>
      <c r="C14" s="40">
        <f>INDEX(Inputs!$C$12:$L$30,MATCH(Music!$B$5,Inputs!$B$12:$B$30,0),MATCH(Music!B14,Inputs!$C$11:$L$11,0))</f>
        <v>5.2623709275214763</v>
      </c>
      <c r="D14" s="40">
        <f>INDEX(Inputs!$C$41:$L$59,MATCH(Music!$B$5,Inputs!$B$41:$B$59,0),MATCH(Music!B14,Inputs!$C$40:$L$40,0))</f>
        <v>3.4232039252482034</v>
      </c>
      <c r="E14" s="40">
        <f t="shared" si="0"/>
        <v>-1.8391670022732729</v>
      </c>
    </row>
    <row r="15" spans="1:6" x14ac:dyDescent="0.2">
      <c r="B15" s="16" t="str">
        <f>Inputs!H11</f>
        <v>NQEs from other sources (excluding HPITT) in RY</v>
      </c>
      <c r="C15" s="40">
        <f>INDEX(Inputs!$C$12:$L$30,MATCH(Music!$B$5,Inputs!$B$12:$B$30,0),MATCH(Music!B15,Inputs!$C$11:$L$11,0))</f>
        <v>15.805775792714595</v>
      </c>
      <c r="D15" s="40">
        <f>INDEX(Inputs!$C$41:$L$59,MATCH(Music!$B$5,Inputs!$B$41:$B$59,0),MATCH(Music!B15,Inputs!$C$40:$L$40,0))</f>
        <v>18.407290102779157</v>
      </c>
      <c r="E15" s="40">
        <f t="shared" si="0"/>
        <v>2.6015143100645624</v>
      </c>
    </row>
    <row r="16" spans="1:6" x14ac:dyDescent="0.2">
      <c r="B16" s="16" t="str">
        <f>Inputs!I11</f>
        <v>Demand growth in RY</v>
      </c>
      <c r="C16" s="40">
        <f>INDEX(Inputs!$C$12:$L$30,MATCH(Music!$B$5,Inputs!$B$12:$B$30,0),MATCH(Music!B16,Inputs!$C$11:$L$11,0))</f>
        <v>2.8853403830125899</v>
      </c>
      <c r="D16" s="40">
        <f>INDEX(Inputs!$C$41:$L$59,MATCH(Music!$B$5,Inputs!$B$41:$B$59,0),MATCH(Music!B16,Inputs!$C$40:$L$40,0))</f>
        <v>-0.6816566116285685</v>
      </c>
      <c r="E16" s="40">
        <f t="shared" si="0"/>
        <v>-3.5669969946411584</v>
      </c>
    </row>
    <row r="17" spans="1:7" x14ac:dyDescent="0.2">
      <c r="B17" s="16" t="str">
        <f>Inputs!J11</f>
        <v>Leavers expected in RY (demand scenario)</v>
      </c>
      <c r="C17" s="40">
        <f>INDEX(Inputs!$C$12:$L$30,MATCH(Music!$B$5,Inputs!$B$12:$B$30,0),MATCH(Music!B17,Inputs!$C$11:$L$11,0))</f>
        <v>491.67013347020441</v>
      </c>
      <c r="D17" s="40">
        <f>INDEX(Inputs!$C$41:$L$59,MATCH(Music!$B$5,Inputs!$B$41:$B$59,0),MATCH(Music!B17,Inputs!$C$40:$L$40,0))</f>
        <v>431.29303929687444</v>
      </c>
      <c r="E17" s="40">
        <f t="shared" si="0"/>
        <v>-60.377094173329965</v>
      </c>
    </row>
    <row r="18" spans="1:7" x14ac:dyDescent="0.2">
      <c r="B18" s="16" t="str">
        <f>Inputs!K11</f>
        <v>Leavers via working hour losses in RY (demand scenario)</v>
      </c>
      <c r="C18" s="40">
        <f>INDEX(Inputs!$C$12:$L$30,MATCH(Music!$B$5,Inputs!$B$12:$B$30,0),MATCH(Music!B18,Inputs!$C$11:$L$11,0))</f>
        <v>25.039458127941462</v>
      </c>
      <c r="D18" s="40">
        <f>INDEX(Inputs!$C$41:$L$59,MATCH(Music!$B$5,Inputs!$B$41:$B$59,0),MATCH(Music!B18,Inputs!$C$40:$L$40,0))</f>
        <v>20.805910000212375</v>
      </c>
      <c r="E18" s="40">
        <f t="shared" si="0"/>
        <v>-4.2335481277290867</v>
      </c>
    </row>
    <row r="19" spans="1:7" x14ac:dyDescent="0.2">
      <c r="B19" s="16" t="str">
        <f>Inputs!L11</f>
        <v>PG NQE need in RY (including HPITT) - demand scenario</v>
      </c>
      <c r="C19" s="40">
        <f>INDEX(Inputs!$C$12:$L$30,MATCH(Music!$B$5,Inputs!$B$12:$B$30,0),MATCH(Music!B19,Inputs!$C$11:$L$11,0))</f>
        <v>241.19826052910383</v>
      </c>
      <c r="D19" s="40">
        <f>INDEX(Inputs!$C$41:$L$59,MATCH(Music!$B$5,Inputs!$B$41:$B$59,0),MATCH(Music!B19,Inputs!$C$40:$L$40,0))</f>
        <v>166.29591120576666</v>
      </c>
      <c r="E19" s="40">
        <f>D19-C19</f>
        <v>-74.902349323337177</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0.64552149025500516</v>
      </c>
      <c r="D24" s="45">
        <f>D19/(D10-D11)</f>
        <v>0.64384960510017863</v>
      </c>
      <c r="E24" s="39"/>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-74.902349323337177</v>
      </c>
    </row>
    <row r="36" spans="1:4" x14ac:dyDescent="0.2">
      <c r="B36" s="48"/>
      <c r="C36" s="49"/>
    </row>
    <row r="37" spans="1:4" x14ac:dyDescent="0.2">
      <c r="B37" s="16" t="s">
        <v>66</v>
      </c>
      <c r="C37" s="40">
        <f>E16</f>
        <v>-3.5669969946411584</v>
      </c>
    </row>
    <row r="38" spans="1:4" x14ac:dyDescent="0.2">
      <c r="B38" s="16" t="s">
        <v>67</v>
      </c>
      <c r="C38" s="40">
        <f>E17</f>
        <v>-60.377094173329965</v>
      </c>
    </row>
    <row r="39" spans="1:4" x14ac:dyDescent="0.2">
      <c r="B39" s="16" t="s">
        <v>68</v>
      </c>
      <c r="C39" s="40">
        <f>E18</f>
        <v>-4.2335481277290867</v>
      </c>
    </row>
    <row r="40" spans="1:4" x14ac:dyDescent="0.2">
      <c r="B40" s="16" t="s">
        <v>69</v>
      </c>
      <c r="C40" s="40">
        <f>-E12</f>
        <v>0.51834366981972835</v>
      </c>
    </row>
    <row r="41" spans="1:4" x14ac:dyDescent="0.2">
      <c r="B41" s="16" t="s">
        <v>70</v>
      </c>
      <c r="C41" s="40">
        <f>-E13</f>
        <v>-6.4631257780263951</v>
      </c>
    </row>
    <row r="42" spans="1:4" x14ac:dyDescent="0.2">
      <c r="B42" s="16" t="s">
        <v>133</v>
      </c>
      <c r="C42" s="40">
        <f>-E14</f>
        <v>1.8391670022732729</v>
      </c>
    </row>
    <row r="43" spans="1:4" x14ac:dyDescent="0.2">
      <c r="B43" s="16" t="s">
        <v>142</v>
      </c>
      <c r="C43" s="40">
        <f>-E15</f>
        <v>-2.6015143100645624</v>
      </c>
    </row>
    <row r="44" spans="1:4" ht="15" x14ac:dyDescent="0.25">
      <c r="B44" s="46" t="s">
        <v>71</v>
      </c>
      <c r="C44" s="47">
        <f>SUM(C37:C43)</f>
        <v>-74.884768711698158</v>
      </c>
      <c r="D44" s="33" t="s">
        <v>72</v>
      </c>
    </row>
    <row r="45" spans="1:4" ht="15" x14ac:dyDescent="0.25">
      <c r="B45" s="46" t="s">
        <v>73</v>
      </c>
      <c r="C45" s="47">
        <f>C35</f>
        <v>-74.902349323337177</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373.64869205798476</v>
      </c>
      <c r="D52" s="40">
        <f>D19/C24</f>
        <v>257.61483345825332</v>
      </c>
    </row>
    <row r="53" spans="1:4" x14ac:dyDescent="0.2">
      <c r="B53" s="16" t="s">
        <v>173</v>
      </c>
      <c r="C53" s="40">
        <f>C19/D24</f>
        <v>374.61894613040107</v>
      </c>
      <c r="D53" s="40">
        <f>D19/D24</f>
        <v>258.28378225050267</v>
      </c>
    </row>
    <row r="54" spans="1:4" x14ac:dyDescent="0.2">
      <c r="B54" s="16" t="s">
        <v>61</v>
      </c>
      <c r="C54" s="50">
        <f>C53-C52</f>
        <v>0.97025407241631001</v>
      </c>
      <c r="D54" s="50">
        <f>D53-D52</f>
        <v>0.66894879224935266</v>
      </c>
    </row>
    <row r="55" spans="1:4" ht="15" x14ac:dyDescent="0.25">
      <c r="B55" s="16" t="s">
        <v>74</v>
      </c>
      <c r="C55" s="35"/>
      <c r="D55" s="51">
        <f>AVERAGE(C54:D54)</f>
        <v>0.81960143233283134</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-306.57471350292326</v>
      </c>
    </row>
    <row r="74" spans="1:4" x14ac:dyDescent="0.2">
      <c r="B74" s="16" t="s">
        <v>157</v>
      </c>
      <c r="C74" s="54">
        <f>D55</f>
        <v>0.81960143233283134</v>
      </c>
    </row>
    <row r="75" spans="1:4" x14ac:dyDescent="0.2">
      <c r="B75" s="16" t="s">
        <v>161</v>
      </c>
      <c r="C75" s="54">
        <f>E11</f>
        <v>-191.20980369544117</v>
      </c>
    </row>
    <row r="76" spans="1:4" x14ac:dyDescent="0.2">
      <c r="B76" s="16" t="s">
        <v>154</v>
      </c>
      <c r="C76" s="54">
        <f>C73-C74-C75</f>
        <v>-116.18451123981492</v>
      </c>
    </row>
    <row r="77" spans="1:4" ht="15" x14ac:dyDescent="0.25">
      <c r="B77" s="16" t="s">
        <v>76</v>
      </c>
      <c r="C77" s="52">
        <f>C76/C44</f>
        <v>1.5515105840430419</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564.85849575342593</v>
      </c>
      <c r="D82" s="2"/>
      <c r="E82" s="2"/>
      <c r="F82" s="2"/>
    </row>
    <row r="83" spans="2:6" x14ac:dyDescent="0.2">
      <c r="B83" s="16" t="str">
        <f>Primary!B83</f>
        <v>Demand growth YOY</v>
      </c>
      <c r="C83" s="54">
        <f>C37*$C$77</f>
        <v>-5.5342335904354787</v>
      </c>
      <c r="D83" s="2"/>
      <c r="E83" s="2"/>
      <c r="F83" s="2"/>
    </row>
    <row r="84" spans="2:6" x14ac:dyDescent="0.2">
      <c r="B84" s="16" t="str">
        <f>Primary!B84</f>
        <v>Leavers</v>
      </c>
      <c r="C84" s="54">
        <f>C38*$C$77</f>
        <v>-93.67570064368492</v>
      </c>
      <c r="D84" s="2"/>
      <c r="E84" s="2"/>
      <c r="F84" s="2"/>
    </row>
    <row r="85" spans="2:6" x14ac:dyDescent="0.2">
      <c r="B85" s="16" t="str">
        <f>Primary!B85</f>
        <v>Working hour losses</v>
      </c>
      <c r="C85" s="54">
        <f>C39*$C$77</f>
        <v>-6.5683947282272817</v>
      </c>
      <c r="D85" s="2"/>
      <c r="E85" s="2"/>
      <c r="F85" s="2"/>
    </row>
    <row r="86" spans="2:6" x14ac:dyDescent="0.2">
      <c r="B86" s="16" t="str">
        <f>Primary!B86</f>
        <v>Returners</v>
      </c>
      <c r="C86" s="54">
        <f>C40*$C$77</f>
        <v>0.80421568989702041</v>
      </c>
      <c r="D86" s="2"/>
      <c r="E86" s="2"/>
      <c r="F86" s="2"/>
    </row>
    <row r="87" spans="2:6" x14ac:dyDescent="0.2">
      <c r="B87" s="16" t="str">
        <f>Primary!B87</f>
        <v>NTSF</v>
      </c>
      <c r="C87" s="54">
        <f>C41*$C$77</f>
        <v>-10.027608050609372</v>
      </c>
      <c r="D87" s="2"/>
      <c r="E87" s="2"/>
      <c r="F87" s="2"/>
    </row>
    <row r="88" spans="2:6" x14ac:dyDescent="0.2">
      <c r="B88" s="16" t="str">
        <f>Primary!B88</f>
        <v>NQEs from other sources</v>
      </c>
      <c r="C88" s="54">
        <f>(C42+C43)*$C$77</f>
        <v>-1.1827899167549041</v>
      </c>
      <c r="D88" s="2"/>
      <c r="E88" s="2"/>
      <c r="F88" s="2"/>
    </row>
    <row r="89" spans="2:6" x14ac:dyDescent="0.2">
      <c r="B89" s="16" t="str">
        <f>Primary!B89</f>
        <v>ITT-NQE conversion rate</v>
      </c>
      <c r="C89" s="54">
        <f>C74</f>
        <v>0.81960143233283134</v>
      </c>
      <c r="D89" s="2"/>
      <c r="E89" s="2"/>
      <c r="F89" s="2"/>
    </row>
    <row r="90" spans="2:6" x14ac:dyDescent="0.2">
      <c r="B90" s="16" t="str">
        <f>Primary!B90</f>
        <v>Under-supply adjustment</v>
      </c>
      <c r="C90" s="54">
        <f>C75</f>
        <v>-191.20980369544117</v>
      </c>
      <c r="D90" s="2"/>
      <c r="E90" s="2"/>
      <c r="F90" s="2"/>
    </row>
    <row r="91" spans="2:6" x14ac:dyDescent="0.2">
      <c r="B91" s="16" t="str">
        <f>Primary!B91</f>
        <v>2026/27 PGITT need</v>
      </c>
      <c r="C91" s="55">
        <f>D10</f>
        <v>258.28378225050267</v>
      </c>
      <c r="D91" s="2"/>
      <c r="E91" s="2"/>
      <c r="F91" s="2"/>
    </row>
    <row r="92" spans="2:6" x14ac:dyDescent="0.2">
      <c r="B92" s="16" t="str">
        <f>Primary!B92</f>
        <v>Overall difference</v>
      </c>
      <c r="C92" s="55">
        <f>C91-C82</f>
        <v>-306.57471350292326</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11" priority="3" operator="lessThan">
      <formula>-0.00005</formula>
    </cfRule>
    <cfRule type="cellIs" dxfId="10" priority="4" operator="greaterThan">
      <formula>0.000001</formula>
    </cfRule>
  </conditionalFormatting>
  <conditionalFormatting sqref="C93:E93">
    <cfRule type="cellIs" dxfId="9" priority="1" operator="lessThan">
      <formula>-0.00005</formula>
    </cfRule>
    <cfRule type="cellIs" dxfId="8" priority="2" operator="greaterThan">
      <formula>0.000001</formula>
    </cfRule>
  </conditionalFormatting>
  <hyperlinks>
    <hyperlink ref="B95" location="Contents!A1" display="Link to contents page" xr:uid="{2795697E-BFCF-448C-BB52-46D57890B244}"/>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FFB1E-9FD4-4194-A13E-5CE8390322A1}">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41</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INDEX(Inputs!$C$12:$L$30,MATCH(Others!$B$5,Inputs!$B$12:$B$30,0),MATCH(Others!B10,Inputs!$C$11:$L$11,0))</f>
        <v>2517.7165473887376</v>
      </c>
      <c r="D10" s="40">
        <f>INDEX(Inputs!$C$41:$L$59,MATCH(Others!$B$5,Inputs!$B$41:$B$59,0),MATCH(Others!B10,Inputs!$C$40:$L$40,0))</f>
        <v>2033.4898165550442</v>
      </c>
      <c r="E10" s="40">
        <f>D10-C10</f>
        <v>-484.22673083369341</v>
      </c>
      <c r="F10" s="4"/>
    </row>
    <row r="11" spans="1:6" x14ac:dyDescent="0.2">
      <c r="B11" s="16" t="str">
        <f>Inputs!D11</f>
        <v>Under-supply adjustment</v>
      </c>
      <c r="C11" s="40">
        <f>INDEX(Inputs!$C$12:$L$30,MATCH(Others!$B$5,Inputs!$B$12:$B$30,0),MATCH(Others!B11,Inputs!$C$11:$L$11,0))</f>
        <v>1451.5142336590704</v>
      </c>
      <c r="D11" s="40">
        <f>INDEX(Inputs!$C$41:$L$59,MATCH(Others!$B$5,Inputs!$B$41:$B$59,0),MATCH(Others!B11,Inputs!$C$40:$L$40,0))</f>
        <v>1099.7519565257803</v>
      </c>
      <c r="E11" s="40">
        <f t="shared" ref="E11:E18" si="0">D11-C11</f>
        <v>-351.76227713329013</v>
      </c>
    </row>
    <row r="12" spans="1:6" x14ac:dyDescent="0.2">
      <c r="B12" s="16" t="str">
        <f>Inputs!E11</f>
        <v>Returners RY</v>
      </c>
      <c r="C12" s="40">
        <f>INDEX(Inputs!$C$12:$L$30,MATCH(Others!$B$5,Inputs!$B$12:$B$30,0),MATCH(Others!B12,Inputs!$C$11:$L$11,0))</f>
        <v>407.10942779014738</v>
      </c>
      <c r="D12" s="40">
        <f>INDEX(Inputs!$C$41:$L$59,MATCH(Others!$B$5,Inputs!$B$41:$B$59,0),MATCH(Others!B12,Inputs!$C$40:$L$40,0))</f>
        <v>432.94081124451645</v>
      </c>
      <c r="E12" s="40">
        <f t="shared" si="0"/>
        <v>25.831383454369075</v>
      </c>
    </row>
    <row r="13" spans="1:6" x14ac:dyDescent="0.2">
      <c r="B13" s="16" t="str">
        <f>Inputs!F11</f>
        <v>NTSF RY</v>
      </c>
      <c r="C13" s="40">
        <f>INDEX(Inputs!$C$12:$L$30,MATCH(Others!$B$5,Inputs!$B$12:$B$30,0),MATCH(Others!B13,Inputs!$C$11:$L$11,0))</f>
        <v>243.74246520148469</v>
      </c>
      <c r="D13" s="40">
        <f>INDEX(Inputs!$C$41:$L$59,MATCH(Others!$B$5,Inputs!$B$41:$B$59,0),MATCH(Others!B13,Inputs!$C$40:$L$40,0))</f>
        <v>237.66173268649786</v>
      </c>
      <c r="E13" s="40">
        <f t="shared" si="0"/>
        <v>-6.0807325149868348</v>
      </c>
    </row>
    <row r="14" spans="1:6" x14ac:dyDescent="0.2">
      <c r="B14" s="16" t="str">
        <f>Inputs!G11</f>
        <v>ITT-NQE adjustment</v>
      </c>
      <c r="C14" s="40">
        <f>INDEX(Inputs!$C$12:$L$30,MATCH(Others!$B$5,Inputs!$B$12:$B$30,0),MATCH(Others!B14,Inputs!$C$11:$L$11,0))</f>
        <v>11.271025245084061</v>
      </c>
      <c r="D14" s="40">
        <f>INDEX(Inputs!$C$41:$L$59,MATCH(Others!$B$5,Inputs!$B$41:$B$59,0),MATCH(Others!B14,Inputs!$C$40:$L$40,0))</f>
        <v>9.9998489854889776</v>
      </c>
      <c r="E14" s="40">
        <f t="shared" si="0"/>
        <v>-1.2711762595950837</v>
      </c>
    </row>
    <row r="15" spans="1:6" x14ac:dyDescent="0.2">
      <c r="B15" s="16" t="str">
        <f>Inputs!H11</f>
        <v>NQEs from other sources (excluding HPITT) in RY</v>
      </c>
      <c r="C15" s="40">
        <f>INDEX(Inputs!$C$12:$L$30,MATCH(Others!$B$5,Inputs!$B$12:$B$30,0),MATCH(Others!B15,Inputs!$C$11:$L$11,0))</f>
        <v>45.737945439892727</v>
      </c>
      <c r="D15" s="40">
        <f>INDEX(Inputs!$C$41:$L$59,MATCH(Others!$B$5,Inputs!$B$41:$B$59,0),MATCH(Others!B15,Inputs!$C$40:$L$40,0))</f>
        <v>44.554730489315119</v>
      </c>
      <c r="E15" s="40">
        <f t="shared" si="0"/>
        <v>-1.1832149505776073</v>
      </c>
    </row>
    <row r="16" spans="1:6" x14ac:dyDescent="0.2">
      <c r="B16" s="16" t="str">
        <f>Inputs!I11</f>
        <v>Demand growth in RY</v>
      </c>
      <c r="C16" s="40">
        <f>INDEX(Inputs!$C$12:$L$30,MATCH(Others!$B$5,Inputs!$B$12:$B$30,0),MATCH(Others!B16,Inputs!$C$11:$L$11,0))</f>
        <v>12.119497549310836</v>
      </c>
      <c r="D16" s="40">
        <f>INDEX(Inputs!$C$41:$L$59,MATCH(Others!$B$5,Inputs!$B$41:$B$59,0),MATCH(Others!B16,Inputs!$C$40:$L$40,0))</f>
        <v>-1.9782010582694056</v>
      </c>
      <c r="E16" s="40">
        <f t="shared" si="0"/>
        <v>-14.097698607580242</v>
      </c>
    </row>
    <row r="17" spans="1:7" x14ac:dyDescent="0.2">
      <c r="B17" s="16" t="str">
        <f>Inputs!J11</f>
        <v>Leavers expected in RY (demand scenario)</v>
      </c>
      <c r="C17" s="40">
        <f>INDEX(Inputs!$C$12:$L$30,MATCH(Others!$B$5,Inputs!$B$12:$B$30,0),MATCH(Others!B17,Inputs!$C$11:$L$11,0))</f>
        <v>1241.9564338552125</v>
      </c>
      <c r="D17" s="40">
        <f>INDEX(Inputs!$C$41:$L$59,MATCH(Others!$B$5,Inputs!$B$41:$B$59,0),MATCH(Others!B17,Inputs!$C$40:$L$40,0))</f>
        <v>1219.0290339794101</v>
      </c>
      <c r="E17" s="40">
        <f t="shared" si="0"/>
        <v>-22.927399875802394</v>
      </c>
    </row>
    <row r="18" spans="1:7" x14ac:dyDescent="0.2">
      <c r="B18" s="16" t="str">
        <f>Inputs!K11</f>
        <v>Leavers via working hour losses in RY (demand scenario)</v>
      </c>
      <c r="C18" s="40">
        <f>INDEX(Inputs!$C$12:$L$30,MATCH(Others!$B$5,Inputs!$B$12:$B$30,0),MATCH(Others!B18,Inputs!$C$11:$L$11,0))</f>
        <v>64.545617131658489</v>
      </c>
      <c r="D18" s="40">
        <f>INDEX(Inputs!$C$41:$L$59,MATCH(Others!$B$5,Inputs!$B$41:$B$59,0),MATCH(Others!B18,Inputs!$C$40:$L$40,0))</f>
        <v>60.37977550352695</v>
      </c>
      <c r="E18" s="40">
        <f t="shared" si="0"/>
        <v>-4.1658416281315382</v>
      </c>
    </row>
    <row r="19" spans="1:7" x14ac:dyDescent="0.2">
      <c r="B19" s="16" t="str">
        <f>Inputs!L11</f>
        <v>PG NQE need in RY (including HPITT) - demand scenario</v>
      </c>
      <c r="C19" s="40">
        <f>INDEX(Inputs!$C$12:$L$30,MATCH(Others!$B$5,Inputs!$B$12:$B$30,0),MATCH(Others!B19,Inputs!$C$11:$L$11,0))</f>
        <v>610.82240789438515</v>
      </c>
      <c r="D19" s="40">
        <f>INDEX(Inputs!$C$41:$L$59,MATCH(Others!$B$5,Inputs!$B$41:$B$59,0),MATCH(Others!B19,Inputs!$C$40:$L$40,0))</f>
        <v>552.26510986159599</v>
      </c>
      <c r="E19" s="40">
        <f>D19-C19</f>
        <v>-58.557298032789163</v>
      </c>
      <c r="F19" s="31"/>
    </row>
    <row r="20" spans="1:7" x14ac:dyDescent="0.2">
      <c r="C20" s="44"/>
      <c r="D20" s="44"/>
      <c r="E20" s="44"/>
    </row>
    <row r="21" spans="1:7" x14ac:dyDescent="0.2">
      <c r="A21" s="28" t="s">
        <v>143</v>
      </c>
      <c r="C21" s="44"/>
      <c r="D21" s="44"/>
      <c r="E21" s="44"/>
    </row>
    <row r="22" spans="1:7" x14ac:dyDescent="0.2">
      <c r="C22" s="44"/>
      <c r="D22" s="44"/>
      <c r="E22" s="44"/>
    </row>
    <row r="23" spans="1:7" x14ac:dyDescent="0.2">
      <c r="B23" s="16" t="s">
        <v>141</v>
      </c>
      <c r="C23" s="16" t="str">
        <f>C9</f>
        <v>2025/26</v>
      </c>
      <c r="D23" s="16" t="str">
        <f>D9</f>
        <v>2026/27</v>
      </c>
      <c r="E23" s="44"/>
    </row>
    <row r="24" spans="1:7" x14ac:dyDescent="0.2">
      <c r="B24" s="16" t="s">
        <v>62</v>
      </c>
      <c r="C24" s="45">
        <f>C19/(C10-C11)</f>
        <v>0.57289540646153359</v>
      </c>
      <c r="D24" s="45">
        <f>D19/(D10-D11)</f>
        <v>0.59145626786975058</v>
      </c>
      <c r="E24" s="44"/>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-58.557298032789163</v>
      </c>
    </row>
    <row r="36" spans="1:4" x14ac:dyDescent="0.2">
      <c r="B36" s="48"/>
      <c r="C36" s="49"/>
    </row>
    <row r="37" spans="1:4" x14ac:dyDescent="0.2">
      <c r="B37" s="16" t="s">
        <v>66</v>
      </c>
      <c r="C37" s="40">
        <f>E16</f>
        <v>-14.097698607580242</v>
      </c>
    </row>
    <row r="38" spans="1:4" x14ac:dyDescent="0.2">
      <c r="B38" s="16" t="s">
        <v>67</v>
      </c>
      <c r="C38" s="40">
        <f>E17</f>
        <v>-22.927399875802394</v>
      </c>
    </row>
    <row r="39" spans="1:4" x14ac:dyDescent="0.2">
      <c r="B39" s="16" t="s">
        <v>68</v>
      </c>
      <c r="C39" s="40">
        <f>E18</f>
        <v>-4.1658416281315382</v>
      </c>
    </row>
    <row r="40" spans="1:4" x14ac:dyDescent="0.2">
      <c r="B40" s="16" t="s">
        <v>69</v>
      </c>
      <c r="C40" s="40">
        <f>-E12</f>
        <v>-25.831383454369075</v>
      </c>
    </row>
    <row r="41" spans="1:4" x14ac:dyDescent="0.2">
      <c r="B41" s="16" t="s">
        <v>70</v>
      </c>
      <c r="C41" s="40">
        <f>-E13</f>
        <v>6.0807325149868348</v>
      </c>
    </row>
    <row r="42" spans="1:4" x14ac:dyDescent="0.2">
      <c r="B42" s="16" t="s">
        <v>133</v>
      </c>
      <c r="C42" s="40">
        <f>-E14</f>
        <v>1.2711762595950837</v>
      </c>
    </row>
    <row r="43" spans="1:4" x14ac:dyDescent="0.2">
      <c r="B43" s="16" t="s">
        <v>142</v>
      </c>
      <c r="C43" s="40">
        <f>-E15</f>
        <v>1.1832149505776073</v>
      </c>
    </row>
    <row r="44" spans="1:4" ht="15" x14ac:dyDescent="0.25">
      <c r="B44" s="46" t="s">
        <v>71</v>
      </c>
      <c r="C44" s="47">
        <f>SUM(C37:C43)</f>
        <v>-58.487199840723733</v>
      </c>
      <c r="D44" s="33" t="s">
        <v>72</v>
      </c>
    </row>
    <row r="45" spans="1:4" ht="15" x14ac:dyDescent="0.25">
      <c r="B45" s="46" t="s">
        <v>73</v>
      </c>
      <c r="C45" s="47">
        <f>C35</f>
        <v>-58.557298032789163</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1066.2023137296671</v>
      </c>
      <c r="D52" s="40">
        <f>D19/C24</f>
        <v>963.98941871892498</v>
      </c>
    </row>
    <row r="53" spans="1:4" x14ac:dyDescent="0.2">
      <c r="B53" s="16" t="s">
        <v>173</v>
      </c>
      <c r="C53" s="40">
        <f>C19/D24</f>
        <v>1032.743147848252</v>
      </c>
      <c r="D53" s="40">
        <f>D19/D24</f>
        <v>933.73786002926386</v>
      </c>
    </row>
    <row r="54" spans="1:4" x14ac:dyDescent="0.2">
      <c r="B54" s="16" t="s">
        <v>61</v>
      </c>
      <c r="C54" s="50">
        <f>C53-C52</f>
        <v>-33.459165881415174</v>
      </c>
      <c r="D54" s="50">
        <f>D53-D52</f>
        <v>-30.251558689661124</v>
      </c>
    </row>
    <row r="55" spans="1:4" ht="15" x14ac:dyDescent="0.25">
      <c r="B55" s="16" t="s">
        <v>74</v>
      </c>
      <c r="C55" s="35"/>
      <c r="D55" s="51">
        <f>AVERAGE(C54:D54)</f>
        <v>-31.855362285538149</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-484.22673083369341</v>
      </c>
    </row>
    <row r="74" spans="1:4" x14ac:dyDescent="0.2">
      <c r="B74" s="16" t="s">
        <v>157</v>
      </c>
      <c r="C74" s="54">
        <f>D55</f>
        <v>-31.855362285538149</v>
      </c>
    </row>
    <row r="75" spans="1:4" x14ac:dyDescent="0.2">
      <c r="B75" s="16" t="s">
        <v>161</v>
      </c>
      <c r="C75" s="54">
        <f>E11</f>
        <v>-351.76227713329013</v>
      </c>
    </row>
    <row r="76" spans="1:4" x14ac:dyDescent="0.2">
      <c r="B76" s="16" t="s">
        <v>154</v>
      </c>
      <c r="C76" s="54">
        <f>C73-C74-C75</f>
        <v>-100.60909141486513</v>
      </c>
    </row>
    <row r="77" spans="1:4" ht="15" x14ac:dyDescent="0.25">
      <c r="B77" s="16" t="s">
        <v>76</v>
      </c>
      <c r="C77" s="52">
        <f>C76/C44</f>
        <v>1.720189916577483</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2517.7165473887376</v>
      </c>
      <c r="D82" s="2"/>
      <c r="E82" s="2"/>
      <c r="F82" s="2"/>
    </row>
    <row r="83" spans="2:6" x14ac:dyDescent="0.2">
      <c r="B83" s="16" t="str">
        <f>Primary!B83</f>
        <v>Demand growth YOY</v>
      </c>
      <c r="C83" s="54">
        <f>C37*$C$77</f>
        <v>-24.250718991707952</v>
      </c>
      <c r="D83" s="2"/>
      <c r="E83" s="2"/>
      <c r="F83" s="2"/>
    </row>
    <row r="84" spans="2:6" x14ac:dyDescent="0.2">
      <c r="B84" s="16" t="str">
        <f>Primary!B84</f>
        <v>Leavers</v>
      </c>
      <c r="C84" s="54">
        <f>C38*$C$77</f>
        <v>-39.439482079695111</v>
      </c>
      <c r="D84" s="2"/>
      <c r="E84" s="2"/>
      <c r="F84" s="2"/>
    </row>
    <row r="85" spans="2:6" x14ac:dyDescent="0.2">
      <c r="B85" s="16" t="str">
        <f>Primary!B85</f>
        <v>Working hour losses</v>
      </c>
      <c r="C85" s="54">
        <f>C39*$C$77</f>
        <v>-7.1660387627705964</v>
      </c>
      <c r="D85" s="2"/>
      <c r="E85" s="2"/>
      <c r="F85" s="2"/>
    </row>
    <row r="86" spans="2:6" x14ac:dyDescent="0.2">
      <c r="B86" s="16" t="str">
        <f>Primary!B86</f>
        <v>Returners</v>
      </c>
      <c r="C86" s="54">
        <f>C40*$C$77</f>
        <v>-44.434885349452109</v>
      </c>
      <c r="D86" s="2"/>
      <c r="E86" s="2"/>
      <c r="F86" s="2"/>
    </row>
    <row r="87" spans="2:6" x14ac:dyDescent="0.2">
      <c r="B87" s="16" t="str">
        <f>Primary!B87</f>
        <v>NTSF</v>
      </c>
      <c r="C87" s="54">
        <f>C41*$C$77</f>
        <v>10.460014757685192</v>
      </c>
      <c r="D87" s="2"/>
      <c r="E87" s="2"/>
      <c r="F87" s="2"/>
    </row>
    <row r="88" spans="2:6" x14ac:dyDescent="0.2">
      <c r="B88" s="16" t="str">
        <f>Primary!B88</f>
        <v>NQEs from other sources</v>
      </c>
      <c r="C88" s="54">
        <f>(C42+C43)*$C$77</f>
        <v>4.222019011075469</v>
      </c>
      <c r="D88" s="2"/>
      <c r="E88" s="2"/>
      <c r="F88" s="2"/>
    </row>
    <row r="89" spans="2:6" x14ac:dyDescent="0.2">
      <c r="B89" s="16" t="str">
        <f>Primary!B89</f>
        <v>ITT-NQE conversion rate</v>
      </c>
      <c r="C89" s="54">
        <f>C74</f>
        <v>-31.855362285538149</v>
      </c>
      <c r="D89" s="2"/>
      <c r="E89" s="2"/>
      <c r="F89" s="2"/>
    </row>
    <row r="90" spans="2:6" x14ac:dyDescent="0.2">
      <c r="B90" s="16" t="str">
        <f>Primary!B90</f>
        <v>Under-supply adjustment</v>
      </c>
      <c r="C90" s="54">
        <f>C75</f>
        <v>-351.76227713329013</v>
      </c>
      <c r="D90" s="2"/>
      <c r="E90" s="2"/>
      <c r="F90" s="2"/>
    </row>
    <row r="91" spans="2:6" x14ac:dyDescent="0.2">
      <c r="B91" s="16" t="str">
        <f>Primary!B91</f>
        <v>2026/27 PGITT need</v>
      </c>
      <c r="C91" s="55">
        <f>D10</f>
        <v>2033.4898165550442</v>
      </c>
      <c r="D91" s="2"/>
      <c r="E91" s="2"/>
      <c r="F91" s="2"/>
    </row>
    <row r="92" spans="2:6" x14ac:dyDescent="0.2">
      <c r="B92" s="16" t="str">
        <f>Primary!B92</f>
        <v>Overall difference</v>
      </c>
      <c r="C92" s="55">
        <f>C91-C82</f>
        <v>-484.22673083369341</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7" priority="3" operator="lessThan">
      <formula>-0.00005</formula>
    </cfRule>
    <cfRule type="cellIs" dxfId="6" priority="4" operator="greaterThan">
      <formula>0.000001</formula>
    </cfRule>
  </conditionalFormatting>
  <conditionalFormatting sqref="C93:E93">
    <cfRule type="cellIs" dxfId="5" priority="1" operator="lessThan">
      <formula>-0.00005</formula>
    </cfRule>
    <cfRule type="cellIs" dxfId="4" priority="2" operator="greaterThan">
      <formula>0.000001</formula>
    </cfRule>
  </conditionalFormatting>
  <hyperlinks>
    <hyperlink ref="B95" location="Contents!A1" display="Link to contents page" xr:uid="{A89CA271-9FAD-425A-BE56-85F087F26007}"/>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3BAF-57B7-4EED-AD6D-84999D9A7155}">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43</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INDEX(Inputs!$C$12:$L$30,MATCH('Physical Education'!$B$5,Inputs!$B$12:$B$30,0),MATCH('Physical Education'!B10,Inputs!$C$11:$L$11,0))</f>
        <v>723.99497200507687</v>
      </c>
      <c r="D10" s="40">
        <f>INDEX(Inputs!$C$41:$L$59,MATCH('Physical Education'!$B$5,Inputs!$B$41:$B$59,0),MATCH('Physical Education'!B10,Inputs!$C$40:$L$40,0))</f>
        <v>657.42780343871584</v>
      </c>
      <c r="E10" s="40">
        <f>D10-C10</f>
        <v>-66.567168566361033</v>
      </c>
      <c r="F10" s="4"/>
    </row>
    <row r="11" spans="1:6" x14ac:dyDescent="0.2">
      <c r="B11" s="16" t="str">
        <f>Inputs!D11</f>
        <v>Under-supply adjustment</v>
      </c>
      <c r="C11" s="40">
        <f>INDEX(Inputs!$C$12:$L$30,MATCH('Physical Education'!$B$5,Inputs!$B$12:$B$30,0),MATCH('Physical Education'!B11,Inputs!$C$11:$L$11,0))</f>
        <v>0</v>
      </c>
      <c r="D11" s="40">
        <f>INDEX(Inputs!$C$41:$L$59,MATCH('Physical Education'!$B$5,Inputs!$B$41:$B$59,0),MATCH('Physical Education'!B11,Inputs!$C$40:$L$40,0))</f>
        <v>0</v>
      </c>
      <c r="E11" s="40">
        <f t="shared" ref="E11:E18" si="0">D11-C11</f>
        <v>0</v>
      </c>
    </row>
    <row r="12" spans="1:6" x14ac:dyDescent="0.2">
      <c r="B12" s="16" t="str">
        <f>Inputs!E11</f>
        <v>Returners RY</v>
      </c>
      <c r="C12" s="40">
        <f>INDEX(Inputs!$C$12:$L$30,MATCH('Physical Education'!$B$5,Inputs!$B$12:$B$30,0),MATCH('Physical Education'!B12,Inputs!$C$11:$L$11,0))</f>
        <v>398.7133450361361</v>
      </c>
      <c r="D12" s="40">
        <f>INDEX(Inputs!$C$41:$L$59,MATCH('Physical Education'!$B$5,Inputs!$B$41:$B$59,0),MATCH('Physical Education'!B12,Inputs!$C$40:$L$40,0))</f>
        <v>397.61035040139296</v>
      </c>
      <c r="E12" s="40">
        <f t="shared" si="0"/>
        <v>-1.1029946347431405</v>
      </c>
    </row>
    <row r="13" spans="1:6" x14ac:dyDescent="0.2">
      <c r="B13" s="16" t="str">
        <f>Inputs!F11</f>
        <v>NTSF RY</v>
      </c>
      <c r="C13" s="40">
        <f>INDEX(Inputs!$C$12:$L$30,MATCH('Physical Education'!$B$5,Inputs!$B$12:$B$30,0),MATCH('Physical Education'!B13,Inputs!$C$11:$L$11,0))</f>
        <v>326.78373414625992</v>
      </c>
      <c r="D13" s="40">
        <f>INDEX(Inputs!$C$41:$L$59,MATCH('Physical Education'!$B$5,Inputs!$B$41:$B$59,0),MATCH('Physical Education'!B13,Inputs!$C$40:$L$40,0))</f>
        <v>322.91022650471461</v>
      </c>
      <c r="E13" s="40">
        <f t="shared" si="0"/>
        <v>-3.8735076415453022</v>
      </c>
    </row>
    <row r="14" spans="1:6" x14ac:dyDescent="0.2">
      <c r="B14" s="16" t="str">
        <f>Inputs!G11</f>
        <v>ITT-NQE adjustment</v>
      </c>
      <c r="C14" s="40">
        <f>INDEX(Inputs!$C$12:$L$30,MATCH('Physical Education'!$B$5,Inputs!$B$12:$B$30,0),MATCH('Physical Education'!B14,Inputs!$C$11:$L$11,0))</f>
        <v>21.18638330415266</v>
      </c>
      <c r="D14" s="40">
        <f>INDEX(Inputs!$C$41:$L$59,MATCH('Physical Education'!$B$5,Inputs!$B$41:$B$59,0),MATCH('Physical Education'!B14,Inputs!$C$40:$L$40,0))</f>
        <v>15.187540334142627</v>
      </c>
      <c r="E14" s="40">
        <f t="shared" si="0"/>
        <v>-5.998842970010033</v>
      </c>
    </row>
    <row r="15" spans="1:6" x14ac:dyDescent="0.2">
      <c r="B15" s="16" t="str">
        <f>Inputs!H11</f>
        <v>NQEs from other sources (excluding HPITT) in RY</v>
      </c>
      <c r="C15" s="40">
        <f>INDEX(Inputs!$C$12:$L$30,MATCH('Physical Education'!$B$5,Inputs!$B$12:$B$30,0),MATCH('Physical Education'!B15,Inputs!$C$11:$L$11,0))</f>
        <v>138.21373286184962</v>
      </c>
      <c r="D15" s="40">
        <f>INDEX(Inputs!$C$41:$L$59,MATCH('Physical Education'!$B$5,Inputs!$B$41:$B$59,0),MATCH('Physical Education'!B15,Inputs!$C$40:$L$40,0))</f>
        <v>123.16954916855704</v>
      </c>
      <c r="E15" s="40">
        <f t="shared" si="0"/>
        <v>-15.044183693292581</v>
      </c>
    </row>
    <row r="16" spans="1:6" x14ac:dyDescent="0.2">
      <c r="B16" s="16" t="str">
        <f>Inputs!I11</f>
        <v>Demand growth in RY</v>
      </c>
      <c r="C16" s="40">
        <f>INDEX(Inputs!$C$12:$L$30,MATCH('Physical Education'!$B$5,Inputs!$B$12:$B$30,0),MATCH('Physical Education'!B16,Inputs!$C$11:$L$11,0))</f>
        <v>10.648404884745105</v>
      </c>
      <c r="D16" s="40">
        <f>INDEX(Inputs!$C$41:$L$59,MATCH('Physical Education'!$B$5,Inputs!$B$41:$B$59,0),MATCH('Physical Education'!B16,Inputs!$C$40:$L$40,0))</f>
        <v>-2.4633684683140018</v>
      </c>
      <c r="E16" s="40">
        <f t="shared" si="0"/>
        <v>-13.111773353059107</v>
      </c>
    </row>
    <row r="17" spans="1:7" x14ac:dyDescent="0.2">
      <c r="B17" s="16" t="str">
        <f>Inputs!J11</f>
        <v>Leavers expected in RY (demand scenario)</v>
      </c>
      <c r="C17" s="40">
        <f>INDEX(Inputs!$C$12:$L$30,MATCH('Physical Education'!$B$5,Inputs!$B$12:$B$30,0),MATCH('Physical Education'!B17,Inputs!$C$11:$L$11,0))</f>
        <v>1190.0793925402349</v>
      </c>
      <c r="D17" s="40">
        <f>INDEX(Inputs!$C$41:$L$59,MATCH('Physical Education'!$B$5,Inputs!$B$41:$B$59,0),MATCH('Physical Education'!B17,Inputs!$C$40:$L$40,0))</f>
        <v>1147.7815799205184</v>
      </c>
      <c r="E17" s="40">
        <f t="shared" si="0"/>
        <v>-42.297812619716524</v>
      </c>
    </row>
    <row r="18" spans="1:7" x14ac:dyDescent="0.2">
      <c r="B18" s="16" t="str">
        <f>Inputs!K11</f>
        <v>Leavers via working hour losses in RY (demand scenario)</v>
      </c>
      <c r="C18" s="40">
        <f>INDEX(Inputs!$C$12:$L$30,MATCH('Physical Education'!$B$5,Inputs!$B$12:$B$30,0),MATCH('Physical Education'!B18,Inputs!$C$11:$L$11,0))</f>
        <v>92.408607944768633</v>
      </c>
      <c r="D18" s="40">
        <f>INDEX(Inputs!$C$41:$L$59,MATCH('Physical Education'!$B$5,Inputs!$B$41:$B$59,0),MATCH('Physical Education'!B18,Inputs!$C$40:$L$40,0))</f>
        <v>75.188330568131875</v>
      </c>
      <c r="E18" s="40">
        <f t="shared" si="0"/>
        <v>-17.220277376636759</v>
      </c>
    </row>
    <row r="19" spans="1:7" x14ac:dyDescent="0.2">
      <c r="B19" s="16" t="str">
        <f>Inputs!L11</f>
        <v>PG NQE need in RY (including HPITT) - demand scenario</v>
      </c>
      <c r="C19" s="40">
        <f>INDEX(Inputs!$C$12:$L$30,MATCH('Physical Education'!$B$5,Inputs!$B$12:$B$30,0),MATCH('Physical Education'!B19,Inputs!$C$11:$L$11,0))</f>
        <v>408.29344097133111</v>
      </c>
      <c r="D19" s="40">
        <f>INDEX(Inputs!$C$41:$L$59,MATCH('Physical Education'!$B$5,Inputs!$B$41:$B$59,0),MATCH('Physical Education'!B19,Inputs!$C$40:$L$40,0))</f>
        <v>361.61844638937902</v>
      </c>
      <c r="E19" s="40">
        <f>D19-C19</f>
        <v>-46.674994581952092</v>
      </c>
      <c r="F19" s="31"/>
    </row>
    <row r="20" spans="1:7" x14ac:dyDescent="0.2">
      <c r="C20" s="44"/>
      <c r="D20" s="44"/>
      <c r="E20" s="44"/>
    </row>
    <row r="21" spans="1:7" x14ac:dyDescent="0.2">
      <c r="A21" s="28" t="s">
        <v>143</v>
      </c>
      <c r="C21" s="44"/>
      <c r="D21" s="44"/>
      <c r="E21" s="44"/>
    </row>
    <row r="22" spans="1:7" x14ac:dyDescent="0.2">
      <c r="C22" s="44"/>
      <c r="D22" s="44"/>
      <c r="E22" s="44"/>
    </row>
    <row r="23" spans="1:7" x14ac:dyDescent="0.2">
      <c r="B23" s="16" t="s">
        <v>141</v>
      </c>
      <c r="C23" s="16" t="str">
        <f>C9</f>
        <v>2025/26</v>
      </c>
      <c r="D23" s="16" t="str">
        <f>D9</f>
        <v>2026/27</v>
      </c>
      <c r="E23" s="44"/>
    </row>
    <row r="24" spans="1:7" x14ac:dyDescent="0.2">
      <c r="B24" s="16" t="s">
        <v>62</v>
      </c>
      <c r="C24" s="45">
        <f>C19/(C10-C11)</f>
        <v>0.56394513326601947</v>
      </c>
      <c r="D24" s="45">
        <f>D19/(D10-D11)</f>
        <v>0.55005043062966286</v>
      </c>
      <c r="E24" s="44"/>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-46.674994581952092</v>
      </c>
    </row>
    <row r="36" spans="1:4" x14ac:dyDescent="0.2">
      <c r="B36" s="48"/>
      <c r="C36" s="49"/>
    </row>
    <row r="37" spans="1:4" x14ac:dyDescent="0.2">
      <c r="B37" s="16" t="s">
        <v>66</v>
      </c>
      <c r="C37" s="40">
        <f>E16</f>
        <v>-13.111773353059107</v>
      </c>
    </row>
    <row r="38" spans="1:4" x14ac:dyDescent="0.2">
      <c r="B38" s="16" t="s">
        <v>67</v>
      </c>
      <c r="C38" s="40">
        <f>E17</f>
        <v>-42.297812619716524</v>
      </c>
    </row>
    <row r="39" spans="1:4" x14ac:dyDescent="0.2">
      <c r="B39" s="16" t="s">
        <v>68</v>
      </c>
      <c r="C39" s="40">
        <f>E18</f>
        <v>-17.220277376636759</v>
      </c>
    </row>
    <row r="40" spans="1:4" x14ac:dyDescent="0.2">
      <c r="B40" s="16" t="s">
        <v>69</v>
      </c>
      <c r="C40" s="40">
        <f>-E12</f>
        <v>1.1029946347431405</v>
      </c>
    </row>
    <row r="41" spans="1:4" x14ac:dyDescent="0.2">
      <c r="B41" s="16" t="s">
        <v>70</v>
      </c>
      <c r="C41" s="40">
        <f>-E13</f>
        <v>3.8735076415453022</v>
      </c>
    </row>
    <row r="42" spans="1:4" x14ac:dyDescent="0.2">
      <c r="B42" s="16" t="s">
        <v>133</v>
      </c>
      <c r="C42" s="40">
        <f>-E14</f>
        <v>5.998842970010033</v>
      </c>
    </row>
    <row r="43" spans="1:4" x14ac:dyDescent="0.2">
      <c r="B43" s="16" t="s">
        <v>142</v>
      </c>
      <c r="C43" s="40">
        <f>-E15</f>
        <v>15.044183693292581</v>
      </c>
    </row>
    <row r="44" spans="1:4" ht="15" x14ac:dyDescent="0.25">
      <c r="B44" s="46" t="s">
        <v>71</v>
      </c>
      <c r="C44" s="47">
        <f>SUM(C37:C43)</f>
        <v>-46.610334409821334</v>
      </c>
      <c r="D44" s="33" t="s">
        <v>72</v>
      </c>
    </row>
    <row r="45" spans="1:4" ht="15" x14ac:dyDescent="0.25">
      <c r="B45" s="46" t="s">
        <v>73</v>
      </c>
      <c r="C45" s="47">
        <f>C35</f>
        <v>-46.674994581952092</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723.99497200507687</v>
      </c>
      <c r="D52" s="40">
        <f>D19/C24</f>
        <v>641.22983790126864</v>
      </c>
    </row>
    <row r="53" spans="1:4" x14ac:dyDescent="0.2">
      <c r="B53" s="16" t="s">
        <v>173</v>
      </c>
      <c r="C53" s="40">
        <f>C19/D24</f>
        <v>742.28364934455681</v>
      </c>
      <c r="D53" s="40">
        <f>D19/D24</f>
        <v>657.42780343871584</v>
      </c>
    </row>
    <row r="54" spans="1:4" x14ac:dyDescent="0.2">
      <c r="B54" s="16" t="s">
        <v>61</v>
      </c>
      <c r="C54" s="50">
        <f>C53-C52</f>
        <v>18.288677339479932</v>
      </c>
      <c r="D54" s="50">
        <f>D53-D52</f>
        <v>16.197965537447203</v>
      </c>
    </row>
    <row r="55" spans="1:4" ht="15" x14ac:dyDescent="0.25">
      <c r="B55" s="16" t="s">
        <v>74</v>
      </c>
      <c r="C55" s="35"/>
      <c r="D55" s="51">
        <f>AVERAGE(C54:D54)</f>
        <v>17.243321438463568</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-66.567168566361033</v>
      </c>
    </row>
    <row r="74" spans="1:4" x14ac:dyDescent="0.2">
      <c r="B74" s="16" t="s">
        <v>157</v>
      </c>
      <c r="C74" s="54">
        <f>D55</f>
        <v>17.243321438463568</v>
      </c>
    </row>
    <row r="75" spans="1:4" x14ac:dyDescent="0.2">
      <c r="B75" s="16" t="s">
        <v>161</v>
      </c>
      <c r="C75" s="54">
        <f>E11</f>
        <v>0</v>
      </c>
    </row>
    <row r="76" spans="1:4" x14ac:dyDescent="0.2">
      <c r="B76" s="16" t="s">
        <v>154</v>
      </c>
      <c r="C76" s="54">
        <f>C73-C74-C75</f>
        <v>-83.810490004824601</v>
      </c>
    </row>
    <row r="77" spans="1:4" ht="15" x14ac:dyDescent="0.25">
      <c r="B77" s="16" t="s">
        <v>76</v>
      </c>
      <c r="C77" s="52">
        <f>C76/C44</f>
        <v>1.7981096052201841</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723.99497200507687</v>
      </c>
      <c r="D82" s="2"/>
      <c r="E82" s="2"/>
      <c r="F82" s="2"/>
    </row>
    <row r="83" spans="2:6" x14ac:dyDescent="0.2">
      <c r="B83" s="16" t="str">
        <f>Primary!B83</f>
        <v>Demand growth YOY</v>
      </c>
      <c r="C83" s="54">
        <f>C37*$C$77</f>
        <v>-23.57640560760564</v>
      </c>
      <c r="D83" s="2"/>
      <c r="E83" s="2"/>
      <c r="F83" s="2"/>
    </row>
    <row r="84" spans="2:6" x14ac:dyDescent="0.2">
      <c r="B84" s="16" t="str">
        <f>Primary!B84</f>
        <v>Leavers</v>
      </c>
      <c r="C84" s="54">
        <f>C38*$C$77</f>
        <v>-76.056103151315796</v>
      </c>
      <c r="D84" s="2"/>
      <c r="E84" s="2"/>
      <c r="F84" s="2"/>
    </row>
    <row r="85" spans="2:6" x14ac:dyDescent="0.2">
      <c r="B85" s="16" t="str">
        <f>Primary!B85</f>
        <v>Working hour losses</v>
      </c>
      <c r="C85" s="54">
        <f>C39*$C$77</f>
        <v>-30.96394615548639</v>
      </c>
      <c r="D85" s="2"/>
      <c r="E85" s="2"/>
      <c r="F85" s="2"/>
    </row>
    <row r="86" spans="2:6" x14ac:dyDescent="0.2">
      <c r="B86" s="16" t="str">
        <f>Primary!B86</f>
        <v>Returners</v>
      </c>
      <c r="C86" s="54">
        <f>C40*$C$77</f>
        <v>1.9833052472379695</v>
      </c>
      <c r="D86" s="2"/>
      <c r="E86" s="2"/>
      <c r="F86" s="2"/>
    </row>
    <row r="87" spans="2:6" x14ac:dyDescent="0.2">
      <c r="B87" s="16" t="str">
        <f>Primary!B87</f>
        <v>NTSF</v>
      </c>
      <c r="C87" s="54">
        <f>C41*$C$77</f>
        <v>6.9649912961563896</v>
      </c>
      <c r="D87" s="2"/>
      <c r="E87" s="2"/>
      <c r="F87" s="2"/>
    </row>
    <row r="88" spans="2:6" x14ac:dyDescent="0.2">
      <c r="B88" s="16" t="str">
        <f>Primary!B88</f>
        <v>NQEs from other sources</v>
      </c>
      <c r="C88" s="54">
        <f>(C42+C43)*$C$77</f>
        <v>37.837668366188872</v>
      </c>
      <c r="D88" s="2"/>
      <c r="E88" s="2"/>
      <c r="F88" s="2"/>
    </row>
    <row r="89" spans="2:6" x14ac:dyDescent="0.2">
      <c r="B89" s="16" t="str">
        <f>Primary!B89</f>
        <v>ITT-NQE conversion rate</v>
      </c>
      <c r="C89" s="54">
        <f>C74</f>
        <v>17.243321438463568</v>
      </c>
      <c r="D89" s="2"/>
      <c r="E89" s="2"/>
      <c r="F89" s="2"/>
    </row>
    <row r="90" spans="2:6" x14ac:dyDescent="0.2">
      <c r="B90" s="16" t="str">
        <f>Primary!B90</f>
        <v>Under-supply adjustment</v>
      </c>
      <c r="C90" s="54">
        <f>C75</f>
        <v>0</v>
      </c>
      <c r="D90" s="2"/>
      <c r="E90" s="2"/>
      <c r="F90" s="2"/>
    </row>
    <row r="91" spans="2:6" x14ac:dyDescent="0.2">
      <c r="B91" s="16" t="str">
        <f>Primary!B91</f>
        <v>2026/27 PGITT need</v>
      </c>
      <c r="C91" s="55">
        <f>D10</f>
        <v>657.42780343871584</v>
      </c>
      <c r="D91" s="2"/>
      <c r="E91" s="2"/>
      <c r="F91" s="2"/>
    </row>
    <row r="92" spans="2:6" x14ac:dyDescent="0.2">
      <c r="B92" s="16" t="str">
        <f>Primary!B92</f>
        <v>Overall difference</v>
      </c>
      <c r="C92" s="55">
        <f>C91-C82</f>
        <v>-66.567168566361033</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3" priority="3" operator="lessThan">
      <formula>-0.00005</formula>
    </cfRule>
    <cfRule type="cellIs" dxfId="2" priority="4" operator="greaterThan">
      <formula>0.000001</formula>
    </cfRule>
  </conditionalFormatting>
  <conditionalFormatting sqref="C93:E93">
    <cfRule type="cellIs" dxfId="1" priority="1" operator="lessThan">
      <formula>-0.00005</formula>
    </cfRule>
    <cfRule type="cellIs" dxfId="0" priority="2" operator="greaterThan">
      <formula>0.000001</formula>
    </cfRule>
  </conditionalFormatting>
  <hyperlinks>
    <hyperlink ref="B95" location="Contents!A1" display="Link to contents page" xr:uid="{F36DC978-A8A3-4E38-BF10-B8419D7C157E}"/>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C3494-6A1C-4468-AEF4-0D97E344A17E}">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9.140625" style="23"/>
    <col min="7" max="16384" width="9.140625" style="2"/>
  </cols>
  <sheetData>
    <row r="1" spans="1:6" x14ac:dyDescent="0.2">
      <c r="A1" s="28" t="s">
        <v>162</v>
      </c>
    </row>
    <row r="3" spans="1:6" x14ac:dyDescent="0.2">
      <c r="A3" s="28" t="s">
        <v>140</v>
      </c>
    </row>
    <row r="5" spans="1:6" ht="15" x14ac:dyDescent="0.25">
      <c r="B5" s="29" t="s">
        <v>45</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INDEX(Inputs!$C$12:$L$30,MATCH('Religious Education'!$B$5,Inputs!$B$12:$B$30,0),MATCH('Religious Education'!B10,Inputs!$C$11:$L$11,0))</f>
        <v>777.63003920519509</v>
      </c>
      <c r="D10" s="40">
        <f>INDEX(Inputs!$C$41:$L$59,MATCH('Religious Education'!$B$5,Inputs!$B$41:$B$59,0),MATCH('Religious Education'!B10,Inputs!$C$40:$L$40,0))</f>
        <v>449.13435482239032</v>
      </c>
      <c r="E10" s="40">
        <f>D10-C10</f>
        <v>-328.49568438280477</v>
      </c>
      <c r="F10" s="4"/>
    </row>
    <row r="11" spans="1:6" x14ac:dyDescent="0.2">
      <c r="B11" s="16" t="str">
        <f>Inputs!D11</f>
        <v>Under-supply adjustment</v>
      </c>
      <c r="C11" s="40">
        <f>INDEX(Inputs!$C$12:$L$30,MATCH('Religious Education'!$B$5,Inputs!$B$12:$B$30,0),MATCH('Religious Education'!B11,Inputs!$C$11:$L$11,0))</f>
        <v>280.17104950880923</v>
      </c>
      <c r="D11" s="40">
        <f>INDEX(Inputs!$C$41:$L$59,MATCH('Religious Education'!$B$5,Inputs!$B$41:$B$59,0),MATCH('Religious Education'!B11,Inputs!$C$40:$L$40,0))</f>
        <v>0</v>
      </c>
      <c r="E11" s="40">
        <f t="shared" ref="E11:E18" si="0">D11-C11</f>
        <v>-280.17104950880923</v>
      </c>
    </row>
    <row r="12" spans="1:6" x14ac:dyDescent="0.2">
      <c r="B12" s="16" t="str">
        <f>Inputs!E11</f>
        <v>Returners RY</v>
      </c>
      <c r="C12" s="40">
        <f>INDEX(Inputs!$C$12:$L$30,MATCH('Religious Education'!$B$5,Inputs!$B$12:$B$30,0),MATCH('Religious Education'!B12,Inputs!$C$11:$L$11,0))</f>
        <v>260.49513423514327</v>
      </c>
      <c r="D12" s="40">
        <f>INDEX(Inputs!$C$41:$L$59,MATCH('Religious Education'!$B$5,Inputs!$B$41:$B$59,0),MATCH('Religious Education'!B12,Inputs!$C$40:$L$40,0))</f>
        <v>275.30370848171572</v>
      </c>
      <c r="E12" s="40">
        <f t="shared" si="0"/>
        <v>14.808574246572448</v>
      </c>
    </row>
    <row r="13" spans="1:6" x14ac:dyDescent="0.2">
      <c r="B13" s="16" t="str">
        <f>Inputs!F11</f>
        <v>NTSF RY</v>
      </c>
      <c r="C13" s="40">
        <f>INDEX(Inputs!$C$12:$L$30,MATCH('Religious Education'!$B$5,Inputs!$B$12:$B$30,0),MATCH('Religious Education'!B13,Inputs!$C$11:$L$11,0))</f>
        <v>131.75153064390383</v>
      </c>
      <c r="D13" s="40">
        <f>INDEX(Inputs!$C$41:$L$59,MATCH('Religious Education'!$B$5,Inputs!$B$41:$B$59,0),MATCH('Religious Education'!B13,Inputs!$C$40:$L$40,0))</f>
        <v>133.00561301212281</v>
      </c>
      <c r="E13" s="40">
        <f t="shared" si="0"/>
        <v>1.2540823682189739</v>
      </c>
    </row>
    <row r="14" spans="1:6" x14ac:dyDescent="0.2">
      <c r="B14" s="16" t="str">
        <f>Inputs!G11</f>
        <v>ITT-NQE adjustment</v>
      </c>
      <c r="C14" s="40">
        <f>INDEX(Inputs!$C$12:$L$30,MATCH('Religious Education'!$B$5,Inputs!$B$12:$B$30,0),MATCH('Religious Education'!B14,Inputs!$C$11:$L$11,0))</f>
        <v>8.056203006049687</v>
      </c>
      <c r="D14" s="40">
        <f>INDEX(Inputs!$C$41:$L$59,MATCH('Religious Education'!$B$5,Inputs!$B$41:$B$59,0),MATCH('Religious Education'!B14,Inputs!$C$40:$L$40,0))</f>
        <v>6.0092012140473487</v>
      </c>
      <c r="E14" s="40">
        <f t="shared" si="0"/>
        <v>-2.0470017920023382</v>
      </c>
    </row>
    <row r="15" spans="1:6" x14ac:dyDescent="0.2">
      <c r="B15" s="16" t="str">
        <f>Inputs!H11</f>
        <v>NQEs from other sources (excluding HPITT) in RY</v>
      </c>
      <c r="C15" s="40">
        <f>INDEX(Inputs!$C$12:$L$30,MATCH('Religious Education'!$B$5,Inputs!$B$12:$B$30,0),MATCH('Religious Education'!B15,Inputs!$C$11:$L$11,0))</f>
        <v>18.909292031806903</v>
      </c>
      <c r="D15" s="40">
        <f>INDEX(Inputs!$C$41:$L$59,MATCH('Religious Education'!$B$5,Inputs!$B$41:$B$59,0),MATCH('Religious Education'!B15,Inputs!$C$40:$L$40,0))</f>
        <v>21.815637776728522</v>
      </c>
      <c r="E15" s="40">
        <f t="shared" si="0"/>
        <v>2.9063457449216195</v>
      </c>
    </row>
    <row r="16" spans="1:6" x14ac:dyDescent="0.2">
      <c r="B16" s="16" t="str">
        <f>Inputs!I11</f>
        <v>Demand growth in RY</v>
      </c>
      <c r="C16" s="40">
        <f>INDEX(Inputs!$C$12:$L$30,MATCH('Religious Education'!$B$5,Inputs!$B$12:$B$30,0),MATCH('Religious Education'!B16,Inputs!$C$11:$L$11,0))</f>
        <v>4.5312845173148162</v>
      </c>
      <c r="D16" s="40">
        <f>INDEX(Inputs!$C$41:$L$59,MATCH('Religious Education'!$B$5,Inputs!$B$41:$B$59,0),MATCH('Religious Education'!B16,Inputs!$C$40:$L$40,0))</f>
        <v>-1.0743138838788582</v>
      </c>
      <c r="E16" s="40">
        <f t="shared" si="0"/>
        <v>-5.6055984011936744</v>
      </c>
    </row>
    <row r="17" spans="1:7" x14ac:dyDescent="0.2">
      <c r="B17" s="16" t="str">
        <f>Inputs!J11</f>
        <v>Leavers expected in RY (demand scenario)</v>
      </c>
      <c r="C17" s="40">
        <f>INDEX(Inputs!$C$12:$L$30,MATCH('Religious Education'!$B$5,Inputs!$B$12:$B$30,0),MATCH('Religious Education'!B17,Inputs!$C$11:$L$11,0))</f>
        <v>689.98575193427507</v>
      </c>
      <c r="D17" s="40">
        <f>INDEX(Inputs!$C$41:$L$59,MATCH('Religious Education'!$B$5,Inputs!$B$41:$B$59,0),MATCH('Religious Education'!B17,Inputs!$C$40:$L$40,0))</f>
        <v>703.69677189614993</v>
      </c>
      <c r="E17" s="40">
        <f t="shared" si="0"/>
        <v>13.711019961874854</v>
      </c>
    </row>
    <row r="18" spans="1:7" x14ac:dyDescent="0.2">
      <c r="B18" s="16" t="str">
        <f>Inputs!K11</f>
        <v>Leavers via working hour losses in RY (demand scenario)</v>
      </c>
      <c r="C18" s="40">
        <f>INDEX(Inputs!$C$12:$L$30,MATCH('Religious Education'!$B$5,Inputs!$B$12:$B$30,0),MATCH('Religious Education'!B18,Inputs!$C$11:$L$11,0))</f>
        <v>39.323231881096518</v>
      </c>
      <c r="D18" s="40">
        <f>INDEX(Inputs!$C$41:$L$59,MATCH('Religious Education'!$B$5,Inputs!$B$41:$B$59,0),MATCH('Religious Education'!B18,Inputs!$C$40:$L$40,0))</f>
        <v>32.790818131341936</v>
      </c>
      <c r="E18" s="40">
        <f t="shared" si="0"/>
        <v>-6.532413749754582</v>
      </c>
    </row>
    <row r="19" spans="1:7" x14ac:dyDescent="0.2">
      <c r="B19" s="16" t="str">
        <f>Inputs!L11</f>
        <v>PG NQE need in RY (including HPITT) - demand scenario</v>
      </c>
      <c r="C19" s="40">
        <f>INDEX(Inputs!$C$12:$L$30,MATCH('Religious Education'!$B$5,Inputs!$B$12:$B$30,0),MATCH('Religious Education'!B19,Inputs!$C$11:$L$11,0))</f>
        <v>314.65118566225055</v>
      </c>
      <c r="D19" s="40">
        <f>INDEX(Inputs!$C$41:$L$59,MATCH('Religious Education'!$B$5,Inputs!$B$41:$B$59,0),MATCH('Religious Education'!B19,Inputs!$C$40:$L$40,0))</f>
        <v>299.27456731054906</v>
      </c>
      <c r="E19" s="40">
        <f>D19-C19</f>
        <v>-15.376618351701495</v>
      </c>
      <c r="F19" s="31"/>
    </row>
    <row r="20" spans="1:7" x14ac:dyDescent="0.2">
      <c r="C20" s="44"/>
      <c r="D20" s="44"/>
      <c r="E20" s="44"/>
    </row>
    <row r="21" spans="1:7" x14ac:dyDescent="0.2">
      <c r="A21" s="28" t="s">
        <v>143</v>
      </c>
      <c r="C21" s="44"/>
      <c r="D21" s="44"/>
      <c r="E21" s="44"/>
    </row>
    <row r="22" spans="1:7" x14ac:dyDescent="0.2">
      <c r="C22" s="44"/>
      <c r="D22" s="44"/>
      <c r="E22" s="44"/>
    </row>
    <row r="23" spans="1:7" x14ac:dyDescent="0.2">
      <c r="B23" s="16" t="s">
        <v>141</v>
      </c>
      <c r="C23" s="16" t="str">
        <f>C9</f>
        <v>2025/26</v>
      </c>
      <c r="D23" s="16" t="str">
        <f>D9</f>
        <v>2026/27</v>
      </c>
      <c r="E23" s="44"/>
    </row>
    <row r="24" spans="1:7" x14ac:dyDescent="0.2">
      <c r="B24" s="16" t="s">
        <v>62</v>
      </c>
      <c r="C24" s="45">
        <f>C19/(C10-C11)</f>
        <v>0.63251683491395261</v>
      </c>
      <c r="D24" s="45">
        <f>D19/(D10-D11)</f>
        <v>0.66633639599646488</v>
      </c>
      <c r="E24" s="44"/>
      <c r="F24" s="89"/>
      <c r="G24" s="89"/>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-15.376618351701495</v>
      </c>
    </row>
    <row r="36" spans="1:4" x14ac:dyDescent="0.2">
      <c r="B36" s="48"/>
      <c r="C36" s="49"/>
    </row>
    <row r="37" spans="1:4" x14ac:dyDescent="0.2">
      <c r="B37" s="16" t="s">
        <v>66</v>
      </c>
      <c r="C37" s="40">
        <f>E16</f>
        <v>-5.6055984011936744</v>
      </c>
    </row>
    <row r="38" spans="1:4" x14ac:dyDescent="0.2">
      <c r="B38" s="16" t="s">
        <v>67</v>
      </c>
      <c r="C38" s="40">
        <f>E17</f>
        <v>13.711019961874854</v>
      </c>
    </row>
    <row r="39" spans="1:4" x14ac:dyDescent="0.2">
      <c r="B39" s="16" t="s">
        <v>68</v>
      </c>
      <c r="C39" s="40">
        <f>E18</f>
        <v>-6.532413749754582</v>
      </c>
    </row>
    <row r="40" spans="1:4" x14ac:dyDescent="0.2">
      <c r="B40" s="16" t="s">
        <v>69</v>
      </c>
      <c r="C40" s="40">
        <f>-E12</f>
        <v>-14.808574246572448</v>
      </c>
    </row>
    <row r="41" spans="1:4" x14ac:dyDescent="0.2">
      <c r="B41" s="16" t="s">
        <v>70</v>
      </c>
      <c r="C41" s="40">
        <f>-E13</f>
        <v>-1.2540823682189739</v>
      </c>
    </row>
    <row r="42" spans="1:4" x14ac:dyDescent="0.2">
      <c r="B42" s="16" t="s">
        <v>133</v>
      </c>
      <c r="C42" s="40">
        <f>-E14</f>
        <v>2.0470017920023382</v>
      </c>
    </row>
    <row r="43" spans="1:4" x14ac:dyDescent="0.2">
      <c r="B43" s="16" t="s">
        <v>142</v>
      </c>
      <c r="C43" s="40">
        <f>-E15</f>
        <v>-2.9063457449216195</v>
      </c>
    </row>
    <row r="44" spans="1:4" ht="15" x14ac:dyDescent="0.25">
      <c r="B44" s="46" t="s">
        <v>71</v>
      </c>
      <c r="C44" s="47">
        <f>SUM(C37:C43)</f>
        <v>-15.348992756784106</v>
      </c>
      <c r="D44" s="33" t="s">
        <v>72</v>
      </c>
    </row>
    <row r="45" spans="1:4" ht="15" x14ac:dyDescent="0.25">
      <c r="B45" s="46" t="s">
        <v>73</v>
      </c>
      <c r="C45" s="47">
        <f>C35</f>
        <v>-15.376618351701495</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497.45898969638586</v>
      </c>
      <c r="D52" s="40">
        <f>D19/C24</f>
        <v>473.14877769421309</v>
      </c>
    </row>
    <row r="53" spans="1:4" x14ac:dyDescent="0.2">
      <c r="B53" s="16" t="s">
        <v>173</v>
      </c>
      <c r="C53" s="40">
        <f>C19/D24</f>
        <v>472.21071451711589</v>
      </c>
      <c r="D53" s="40">
        <f>D19/D24</f>
        <v>449.13435482239032</v>
      </c>
    </row>
    <row r="54" spans="1:4" x14ac:dyDescent="0.2">
      <c r="B54" s="16" t="s">
        <v>61</v>
      </c>
      <c r="C54" s="50">
        <f>C53-C52</f>
        <v>-25.248275179269967</v>
      </c>
      <c r="D54" s="50">
        <f>D53-D52</f>
        <v>-24.014422871822774</v>
      </c>
    </row>
    <row r="55" spans="1:4" ht="15" x14ac:dyDescent="0.25">
      <c r="B55" s="16" t="s">
        <v>74</v>
      </c>
      <c r="C55" s="35"/>
      <c r="D55" s="51">
        <f>AVERAGE(C54:D54)</f>
        <v>-24.631349025546371</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-328.49568438280477</v>
      </c>
    </row>
    <row r="74" spans="1:4" x14ac:dyDescent="0.2">
      <c r="B74" s="16" t="s">
        <v>157</v>
      </c>
      <c r="C74" s="54">
        <f>D55</f>
        <v>-24.631349025546371</v>
      </c>
    </row>
    <row r="75" spans="1:4" x14ac:dyDescent="0.2">
      <c r="B75" s="16" t="s">
        <v>161</v>
      </c>
      <c r="C75" s="54">
        <f>E11</f>
        <v>-280.17104950880923</v>
      </c>
    </row>
    <row r="76" spans="1:4" x14ac:dyDescent="0.2">
      <c r="B76" s="16" t="s">
        <v>154</v>
      </c>
      <c r="C76" s="54">
        <f>C73-C74-C75</f>
        <v>-23.693285848449136</v>
      </c>
    </row>
    <row r="77" spans="1:4" ht="15" x14ac:dyDescent="0.25">
      <c r="B77" s="16" t="s">
        <v>76</v>
      </c>
      <c r="C77" s="52">
        <f>C76/C44</f>
        <v>1.5436378284807604</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777.63003920519509</v>
      </c>
      <c r="D82" s="2"/>
      <c r="E82" s="2"/>
      <c r="F82" s="2"/>
    </row>
    <row r="83" spans="2:6" x14ac:dyDescent="0.2">
      <c r="B83" s="16" t="str">
        <f>Primary!B83</f>
        <v>Demand growth YOY</v>
      </c>
      <c r="C83" s="54">
        <f>C37*$C$77</f>
        <v>-8.6530137433538261</v>
      </c>
      <c r="D83" s="2"/>
      <c r="E83" s="2"/>
      <c r="F83" s="2"/>
    </row>
    <row r="84" spans="2:6" x14ac:dyDescent="0.2">
      <c r="B84" s="16" t="str">
        <f>Primary!B84</f>
        <v>Leavers</v>
      </c>
      <c r="C84" s="54">
        <f>C38*$C$77</f>
        <v>21.164849080204856</v>
      </c>
      <c r="D84" s="2"/>
      <c r="E84" s="2"/>
      <c r="F84" s="2"/>
    </row>
    <row r="85" spans="2:6" x14ac:dyDescent="0.2">
      <c r="B85" s="16" t="str">
        <f>Primary!B85</f>
        <v>Working hour losses</v>
      </c>
      <c r="C85" s="54">
        <f>C39*$C$77</f>
        <v>-10.083680975409024</v>
      </c>
      <c r="D85" s="2"/>
      <c r="E85" s="2"/>
      <c r="F85" s="2"/>
    </row>
    <row r="86" spans="2:6" x14ac:dyDescent="0.2">
      <c r="B86" s="16" t="str">
        <f>Primary!B86</f>
        <v>Returners</v>
      </c>
      <c r="C86" s="54">
        <f>C40*$C$77</f>
        <v>-22.859075392875205</v>
      </c>
      <c r="D86" s="2"/>
      <c r="E86" s="2"/>
      <c r="F86" s="2"/>
    </row>
    <row r="87" spans="2:6" x14ac:dyDescent="0.2">
      <c r="B87" s="16" t="str">
        <f>Primary!B87</f>
        <v>NTSF</v>
      </c>
      <c r="C87" s="54">
        <f>C41*$C$77</f>
        <v>-1.9358489836135462</v>
      </c>
      <c r="D87" s="2"/>
      <c r="E87" s="2"/>
      <c r="F87" s="2"/>
    </row>
    <row r="88" spans="2:6" x14ac:dyDescent="0.2">
      <c r="B88" s="16" t="str">
        <f>Primary!B88</f>
        <v>NQEs from other sources</v>
      </c>
      <c r="C88" s="54">
        <f>(C42+C43)*$C$77</f>
        <v>-1.3265158334023921</v>
      </c>
      <c r="D88" s="2"/>
      <c r="E88" s="2"/>
      <c r="F88" s="2"/>
    </row>
    <row r="89" spans="2:6" x14ac:dyDescent="0.2">
      <c r="B89" s="16" t="str">
        <f>Primary!B89</f>
        <v>ITT-NQE conversion rate</v>
      </c>
      <c r="C89" s="54">
        <f>C74</f>
        <v>-24.631349025546371</v>
      </c>
      <c r="D89" s="2"/>
      <c r="E89" s="2"/>
      <c r="F89" s="2"/>
    </row>
    <row r="90" spans="2:6" x14ac:dyDescent="0.2">
      <c r="B90" s="16" t="str">
        <f>Primary!B90</f>
        <v>Under-supply adjustment</v>
      </c>
      <c r="C90" s="54">
        <f>C75</f>
        <v>-280.17104950880923</v>
      </c>
      <c r="D90" s="2"/>
      <c r="E90" s="2"/>
      <c r="F90" s="2"/>
    </row>
    <row r="91" spans="2:6" x14ac:dyDescent="0.2">
      <c r="B91" s="16" t="str">
        <f>Primary!B91</f>
        <v>2026/27 PGITT need</v>
      </c>
      <c r="C91" s="55">
        <f>D10</f>
        <v>449.13435482239032</v>
      </c>
      <c r="D91" s="2"/>
      <c r="E91" s="2"/>
      <c r="F91" s="2"/>
    </row>
    <row r="92" spans="2:6" x14ac:dyDescent="0.2">
      <c r="B92" s="16" t="str">
        <f>Primary!B92</f>
        <v>Overall difference</v>
      </c>
      <c r="C92" s="55">
        <f>C91-C82</f>
        <v>-328.49568438280477</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hyperlinks>
    <hyperlink ref="B95" location="Contents!A1" display="Link to contents page" xr:uid="{7D451832-9417-40E9-8C4D-06D860176456}"/>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23961-6438-4DEC-B648-1C6C0E26BC0F}">
  <dimension ref="A1:H1048576"/>
  <sheetViews>
    <sheetView zoomScale="80" zoomScaleNormal="80" workbookViewId="0"/>
  </sheetViews>
  <sheetFormatPr defaultRowHeight="15" x14ac:dyDescent="0.25"/>
  <cols>
    <col min="1" max="1" width="29.28515625" style="2" bestFit="1" customWidth="1"/>
    <col min="2" max="2" width="11" style="2" bestFit="1" customWidth="1"/>
    <col min="3" max="3" width="26.85546875" style="2" bestFit="1" customWidth="1"/>
    <col min="4" max="4" width="25" style="2" bestFit="1" customWidth="1"/>
  </cols>
  <sheetData>
    <row r="1" spans="1:4" x14ac:dyDescent="0.25">
      <c r="A1" s="3" t="s">
        <v>79</v>
      </c>
      <c r="B1" s="3" t="s">
        <v>81</v>
      </c>
      <c r="C1" s="3" t="s">
        <v>82</v>
      </c>
      <c r="D1" s="3" t="s">
        <v>80</v>
      </c>
    </row>
    <row r="2" spans="1:4" x14ac:dyDescent="0.25">
      <c r="A2" s="4" t="str">
        <f>Primary!B82</f>
        <v>2025/26 PGITT need</v>
      </c>
      <c r="B2" s="2" t="s">
        <v>52</v>
      </c>
      <c r="C2" s="2" t="s">
        <v>83</v>
      </c>
      <c r="D2" s="5">
        <f>Primary!C82</f>
        <v>7649.8658499300836</v>
      </c>
    </row>
    <row r="3" spans="1:4" x14ac:dyDescent="0.25">
      <c r="A3" s="4" t="str">
        <f>Primary!B83</f>
        <v>Demand growth YOY</v>
      </c>
      <c r="B3" s="2" t="s">
        <v>52</v>
      </c>
      <c r="C3" s="2" t="s">
        <v>83</v>
      </c>
      <c r="D3" s="5">
        <f>Primary!C83</f>
        <v>-1776.1974789108044</v>
      </c>
    </row>
    <row r="4" spans="1:4" x14ac:dyDescent="0.25">
      <c r="A4" s="4" t="str">
        <f>Primary!B84</f>
        <v>Leavers</v>
      </c>
      <c r="B4" s="2" t="s">
        <v>52</v>
      </c>
      <c r="C4" s="2" t="s">
        <v>83</v>
      </c>
      <c r="D4" s="5">
        <f>Primary!C84</f>
        <v>-687.21513290444739</v>
      </c>
    </row>
    <row r="5" spans="1:4" x14ac:dyDescent="0.25">
      <c r="A5" s="4" t="str">
        <f>Primary!B85</f>
        <v>Working hour losses</v>
      </c>
      <c r="B5" s="2" t="s">
        <v>52</v>
      </c>
      <c r="C5" s="2" t="s">
        <v>83</v>
      </c>
      <c r="D5" s="5">
        <f>Primary!C85</f>
        <v>106.52784043395357</v>
      </c>
    </row>
    <row r="6" spans="1:4" x14ac:dyDescent="0.25">
      <c r="A6" s="4" t="str">
        <f>Primary!B86</f>
        <v>Returners</v>
      </c>
      <c r="B6" s="2" t="s">
        <v>52</v>
      </c>
      <c r="C6" s="2" t="s">
        <v>83</v>
      </c>
      <c r="D6" s="5">
        <f>Primary!C86</f>
        <v>42.891795136241598</v>
      </c>
    </row>
    <row r="7" spans="1:4" x14ac:dyDescent="0.25">
      <c r="A7" s="4" t="str">
        <f>Primary!B87</f>
        <v>NTSF</v>
      </c>
      <c r="B7" s="2" t="s">
        <v>52</v>
      </c>
      <c r="C7" s="2" t="s">
        <v>83</v>
      </c>
      <c r="D7" s="5">
        <f>Primary!C87</f>
        <v>-427.40510157979253</v>
      </c>
    </row>
    <row r="8" spans="1:4" x14ac:dyDescent="0.25">
      <c r="A8" s="4" t="str">
        <f>Primary!B88</f>
        <v>NQEs from other sources</v>
      </c>
      <c r="B8" s="2" t="s">
        <v>52</v>
      </c>
      <c r="C8" s="2" t="s">
        <v>83</v>
      </c>
      <c r="D8" s="5">
        <f>Primary!C88</f>
        <v>590.99379604884768</v>
      </c>
    </row>
    <row r="9" spans="1:4" x14ac:dyDescent="0.25">
      <c r="A9" s="4" t="str">
        <f>Primary!B89</f>
        <v>ITT-NQE conversion rate</v>
      </c>
      <c r="B9" s="2" t="s">
        <v>52</v>
      </c>
      <c r="C9" s="2" t="s">
        <v>83</v>
      </c>
      <c r="D9" s="5">
        <f>Primary!C89</f>
        <v>21.369583973117642</v>
      </c>
    </row>
    <row r="10" spans="1:4" x14ac:dyDescent="0.25">
      <c r="A10" s="4" t="str">
        <f>Primary!B90</f>
        <v>Under-supply adjustment</v>
      </c>
      <c r="B10" s="2" t="s">
        <v>52</v>
      </c>
      <c r="C10" s="2" t="s">
        <v>83</v>
      </c>
      <c r="D10" s="5">
        <f>Primary!C90</f>
        <v>0</v>
      </c>
    </row>
    <row r="11" spans="1:4" x14ac:dyDescent="0.25">
      <c r="A11" s="4" t="str">
        <f>Primary!B91</f>
        <v>2026/27 PGITT need</v>
      </c>
      <c r="B11" s="2" t="s">
        <v>52</v>
      </c>
      <c r="C11" s="2" t="s">
        <v>83</v>
      </c>
      <c r="D11" s="5">
        <f>Primary!C91</f>
        <v>5520.8311521271999</v>
      </c>
    </row>
    <row r="12" spans="1:4" x14ac:dyDescent="0.25">
      <c r="A12" s="6" t="str">
        <f>Primary!B92</f>
        <v>Overall difference</v>
      </c>
      <c r="B12" s="7" t="s">
        <v>52</v>
      </c>
      <c r="C12" s="7" t="s">
        <v>83</v>
      </c>
      <c r="D12" s="57">
        <f>Primary!C92</f>
        <v>-2129.0346978028838</v>
      </c>
    </row>
    <row r="13" spans="1:4" x14ac:dyDescent="0.25">
      <c r="A13" s="4" t="str">
        <f t="shared" ref="A13:A44" si="0">A2</f>
        <v>2025/26 PGITT need</v>
      </c>
      <c r="B13" s="2" t="s">
        <v>1</v>
      </c>
      <c r="C13" s="2" t="s">
        <v>11</v>
      </c>
      <c r="D13" s="5">
        <f>Mathematics!C82</f>
        <v>2298.7206800005169</v>
      </c>
    </row>
    <row r="14" spans="1:4" x14ac:dyDescent="0.25">
      <c r="A14" s="4" t="str">
        <f t="shared" si="0"/>
        <v>Demand growth YOY</v>
      </c>
      <c r="B14" s="2" t="s">
        <v>1</v>
      </c>
      <c r="C14" s="2" t="s">
        <v>11</v>
      </c>
      <c r="D14" s="5">
        <f>Mathematics!C83</f>
        <v>-34.494140833654164</v>
      </c>
    </row>
    <row r="15" spans="1:4" x14ac:dyDescent="0.25">
      <c r="A15" s="4" t="str">
        <f t="shared" si="0"/>
        <v>Leavers</v>
      </c>
      <c r="B15" s="2" t="s">
        <v>1</v>
      </c>
      <c r="C15" s="2" t="s">
        <v>11</v>
      </c>
      <c r="D15" s="5">
        <f>Mathematics!C84</f>
        <v>-164.68111509389382</v>
      </c>
    </row>
    <row r="16" spans="1:4" x14ac:dyDescent="0.25">
      <c r="A16" s="4" t="str">
        <f t="shared" si="0"/>
        <v>Working hour losses</v>
      </c>
      <c r="B16" s="2" t="s">
        <v>1</v>
      </c>
      <c r="C16" s="2" t="s">
        <v>11</v>
      </c>
      <c r="D16" s="5">
        <f>Mathematics!C85</f>
        <v>-43.143578624231047</v>
      </c>
    </row>
    <row r="17" spans="1:4" x14ac:dyDescent="0.25">
      <c r="A17" s="4" t="str">
        <f t="shared" si="0"/>
        <v>Returners</v>
      </c>
      <c r="B17" s="2" t="s">
        <v>1</v>
      </c>
      <c r="C17" s="2" t="s">
        <v>11</v>
      </c>
      <c r="D17" s="5">
        <f>Mathematics!C86</f>
        <v>121.37928971557626</v>
      </c>
    </row>
    <row r="18" spans="1:4" x14ac:dyDescent="0.25">
      <c r="A18" s="4" t="str">
        <f t="shared" si="0"/>
        <v>NTSF</v>
      </c>
      <c r="B18" s="2" t="s">
        <v>1</v>
      </c>
      <c r="C18" s="2" t="s">
        <v>11</v>
      </c>
      <c r="D18" s="5">
        <f>Mathematics!C87</f>
        <v>-3.0419709392752492</v>
      </c>
    </row>
    <row r="19" spans="1:4" x14ac:dyDescent="0.25">
      <c r="A19" s="4" t="str">
        <f t="shared" si="0"/>
        <v>NQEs from other sources</v>
      </c>
      <c r="B19" s="2" t="s">
        <v>1</v>
      </c>
      <c r="C19" s="2" t="s">
        <v>11</v>
      </c>
      <c r="D19" s="5">
        <f>Mathematics!C88</f>
        <v>15.349826342079878</v>
      </c>
    </row>
    <row r="20" spans="1:4" x14ac:dyDescent="0.25">
      <c r="A20" s="4" t="str">
        <f t="shared" si="0"/>
        <v>ITT-NQE conversion rate</v>
      </c>
      <c r="B20" s="2" t="s">
        <v>1</v>
      </c>
      <c r="C20" s="2" t="s">
        <v>11</v>
      </c>
      <c r="D20" s="5">
        <f>Mathematics!C89</f>
        <v>-1.7258505472752859</v>
      </c>
    </row>
    <row r="21" spans="1:4" x14ac:dyDescent="0.25">
      <c r="A21" s="4" t="str">
        <f t="shared" si="0"/>
        <v>Under-supply adjustment</v>
      </c>
      <c r="B21" s="2" t="s">
        <v>1</v>
      </c>
      <c r="C21" s="2" t="s">
        <v>11</v>
      </c>
      <c r="D21" s="5">
        <f>Mathematics!C90</f>
        <v>-185.92301090258388</v>
      </c>
    </row>
    <row r="22" spans="1:4" x14ac:dyDescent="0.25">
      <c r="A22" s="4" t="str">
        <f t="shared" si="0"/>
        <v>2026/27 PGITT need</v>
      </c>
      <c r="B22" s="2" t="s">
        <v>1</v>
      </c>
      <c r="C22" s="2" t="s">
        <v>11</v>
      </c>
      <c r="D22" s="5">
        <f>Mathematics!C91</f>
        <v>2002.4401291172596</v>
      </c>
    </row>
    <row r="23" spans="1:4" x14ac:dyDescent="0.25">
      <c r="A23" s="6" t="str">
        <f t="shared" si="0"/>
        <v>Overall difference</v>
      </c>
      <c r="B23" s="7" t="s">
        <v>1</v>
      </c>
      <c r="C23" s="7" t="s">
        <v>11</v>
      </c>
      <c r="D23" s="57">
        <f>Mathematics!C92</f>
        <v>-296.28055088325732</v>
      </c>
    </row>
    <row r="24" spans="1:4" x14ac:dyDescent="0.25">
      <c r="A24" s="4" t="str">
        <f t="shared" si="0"/>
        <v>2025/26 PGITT need</v>
      </c>
      <c r="B24" s="2" t="s">
        <v>1</v>
      </c>
      <c r="C24" s="2" t="s">
        <v>13</v>
      </c>
      <c r="D24" s="8">
        <f>Biology!C82</f>
        <v>984.25702029984438</v>
      </c>
    </row>
    <row r="25" spans="1:4" x14ac:dyDescent="0.25">
      <c r="A25" s="4" t="str">
        <f t="shared" si="0"/>
        <v>Demand growth YOY</v>
      </c>
      <c r="B25" s="2" t="s">
        <v>1</v>
      </c>
      <c r="C25" s="2" t="s">
        <v>13</v>
      </c>
      <c r="D25" s="5">
        <f>Biology!C83</f>
        <v>-14.024529805926116</v>
      </c>
    </row>
    <row r="26" spans="1:4" x14ac:dyDescent="0.25">
      <c r="A26" s="4" t="str">
        <f t="shared" si="0"/>
        <v>Leavers</v>
      </c>
      <c r="B26" s="2" t="s">
        <v>1</v>
      </c>
      <c r="C26" s="2" t="s">
        <v>13</v>
      </c>
      <c r="D26" s="5">
        <f>Biology!C84</f>
        <v>-260.54905356049517</v>
      </c>
    </row>
    <row r="27" spans="1:4" x14ac:dyDescent="0.25">
      <c r="A27" s="4" t="str">
        <f t="shared" si="0"/>
        <v>Working hour losses</v>
      </c>
      <c r="B27" s="2" t="s">
        <v>1</v>
      </c>
      <c r="C27" s="2" t="s">
        <v>13</v>
      </c>
      <c r="D27" s="5">
        <f>Biology!C85</f>
        <v>-16.536657858462895</v>
      </c>
    </row>
    <row r="28" spans="1:4" x14ac:dyDescent="0.25">
      <c r="A28" s="4" t="str">
        <f t="shared" si="0"/>
        <v>Returners</v>
      </c>
      <c r="B28" s="2" t="s">
        <v>1</v>
      </c>
      <c r="C28" s="2" t="s">
        <v>13</v>
      </c>
      <c r="D28" s="5">
        <f>Biology!C86</f>
        <v>-18.031089555089505</v>
      </c>
    </row>
    <row r="29" spans="1:4" x14ac:dyDescent="0.25">
      <c r="A29" s="4" t="str">
        <f t="shared" si="0"/>
        <v>NTSF</v>
      </c>
      <c r="B29" s="2" t="s">
        <v>1</v>
      </c>
      <c r="C29" s="2" t="s">
        <v>13</v>
      </c>
      <c r="D29" s="5">
        <f>Biology!C87</f>
        <v>9.5891352842429747</v>
      </c>
    </row>
    <row r="30" spans="1:4" x14ac:dyDescent="0.25">
      <c r="A30" s="4" t="str">
        <f t="shared" si="0"/>
        <v>NQEs from other sources</v>
      </c>
      <c r="B30" s="2" t="s">
        <v>1</v>
      </c>
      <c r="C30" s="2" t="s">
        <v>13</v>
      </c>
      <c r="D30" s="5">
        <f>Biology!C88</f>
        <v>19.685591797053945</v>
      </c>
    </row>
    <row r="31" spans="1:4" x14ac:dyDescent="0.25">
      <c r="A31" s="4" t="str">
        <f t="shared" si="0"/>
        <v>ITT-NQE conversion rate</v>
      </c>
      <c r="B31" s="2" t="s">
        <v>1</v>
      </c>
      <c r="C31" s="2" t="s">
        <v>13</v>
      </c>
      <c r="D31" s="5">
        <f>Biology!C89</f>
        <v>-27.250661010878105</v>
      </c>
    </row>
    <row r="32" spans="1:4" x14ac:dyDescent="0.25">
      <c r="A32" s="4" t="str">
        <f t="shared" si="0"/>
        <v>Under-supply adjustment</v>
      </c>
      <c r="B32" s="2" t="s">
        <v>1</v>
      </c>
      <c r="C32" s="2" t="s">
        <v>13</v>
      </c>
      <c r="D32" s="5">
        <f>Biology!C90</f>
        <v>0</v>
      </c>
    </row>
    <row r="33" spans="1:4" x14ac:dyDescent="0.25">
      <c r="A33" s="4" t="str">
        <f t="shared" si="0"/>
        <v>2026/27 PGITT need</v>
      </c>
      <c r="B33" s="2" t="s">
        <v>1</v>
      </c>
      <c r="C33" s="2" t="s">
        <v>13</v>
      </c>
      <c r="D33" s="5">
        <f>Biology!C91</f>
        <v>677.1397555902895</v>
      </c>
    </row>
    <row r="34" spans="1:4" x14ac:dyDescent="0.25">
      <c r="A34" s="6" t="str">
        <f t="shared" si="0"/>
        <v>Overall difference</v>
      </c>
      <c r="B34" s="7" t="s">
        <v>1</v>
      </c>
      <c r="C34" s="7" t="s">
        <v>13</v>
      </c>
      <c r="D34" s="57">
        <f>Biology!C92</f>
        <v>-307.11726470955489</v>
      </c>
    </row>
    <row r="35" spans="1:4" x14ac:dyDescent="0.25">
      <c r="A35" s="4" t="str">
        <f t="shared" si="0"/>
        <v>2025/26 PGITT need</v>
      </c>
      <c r="B35" s="2" t="s">
        <v>1</v>
      </c>
      <c r="C35" s="2" t="s">
        <v>15</v>
      </c>
      <c r="D35" s="8">
        <f>Chemistry!C82</f>
        <v>727.76793028765678</v>
      </c>
    </row>
    <row r="36" spans="1:4" x14ac:dyDescent="0.25">
      <c r="A36" s="4" t="str">
        <f t="shared" si="0"/>
        <v>Demand growth YOY</v>
      </c>
      <c r="B36" s="2" t="s">
        <v>1</v>
      </c>
      <c r="C36" s="2" t="s">
        <v>15</v>
      </c>
      <c r="D36" s="5">
        <f>Chemistry!C83</f>
        <v>-13.305972129211909</v>
      </c>
    </row>
    <row r="37" spans="1:4" x14ac:dyDescent="0.25">
      <c r="A37" s="4" t="str">
        <f t="shared" si="0"/>
        <v>Leavers</v>
      </c>
      <c r="B37" s="2" t="s">
        <v>1</v>
      </c>
      <c r="C37" s="2" t="s">
        <v>15</v>
      </c>
      <c r="D37" s="5">
        <f>Chemistry!C84</f>
        <v>-20.974815499855911</v>
      </c>
    </row>
    <row r="38" spans="1:4" x14ac:dyDescent="0.25">
      <c r="A38" s="4" t="str">
        <f t="shared" si="0"/>
        <v>Working hour losses</v>
      </c>
      <c r="B38" s="2" t="s">
        <v>1</v>
      </c>
      <c r="C38" s="2" t="s">
        <v>15</v>
      </c>
      <c r="D38" s="5">
        <f>Chemistry!C85</f>
        <v>-15.636029877505216</v>
      </c>
    </row>
    <row r="39" spans="1:4" x14ac:dyDescent="0.25">
      <c r="A39" s="4" t="str">
        <f t="shared" si="0"/>
        <v>Returners</v>
      </c>
      <c r="B39" s="2" t="s">
        <v>1</v>
      </c>
      <c r="C39" s="2" t="s">
        <v>15</v>
      </c>
      <c r="D39" s="5">
        <f>Chemistry!C86</f>
        <v>46.650146200983187</v>
      </c>
    </row>
    <row r="40" spans="1:4" x14ac:dyDescent="0.25">
      <c r="A40" s="4" t="str">
        <f t="shared" si="0"/>
        <v>NTSF</v>
      </c>
      <c r="B40" s="2" t="s">
        <v>1</v>
      </c>
      <c r="C40" s="2" t="s">
        <v>15</v>
      </c>
      <c r="D40" s="5">
        <f>Chemistry!C87</f>
        <v>-15.279333353336449</v>
      </c>
    </row>
    <row r="41" spans="1:4" x14ac:dyDescent="0.25">
      <c r="A41" s="4" t="str">
        <f t="shared" si="0"/>
        <v>NQEs from other sources</v>
      </c>
      <c r="B41" s="2" t="s">
        <v>1</v>
      </c>
      <c r="C41" s="2" t="s">
        <v>15</v>
      </c>
      <c r="D41" s="5">
        <f>Chemistry!C88</f>
        <v>-3.2872995424219003</v>
      </c>
    </row>
    <row r="42" spans="1:4" x14ac:dyDescent="0.25">
      <c r="A42" s="4" t="str">
        <f t="shared" si="0"/>
        <v>ITT-NQE conversion rate</v>
      </c>
      <c r="B42" s="2" t="s">
        <v>1</v>
      </c>
      <c r="C42" s="2" t="s">
        <v>15</v>
      </c>
      <c r="D42" s="5">
        <f>Chemistry!C89</f>
        <v>-15.469639222143371</v>
      </c>
    </row>
    <row r="43" spans="1:4" x14ac:dyDescent="0.25">
      <c r="A43" s="4" t="str">
        <f t="shared" si="0"/>
        <v>Under-supply adjustment</v>
      </c>
      <c r="B43" s="2" t="s">
        <v>1</v>
      </c>
      <c r="C43" s="2" t="s">
        <v>15</v>
      </c>
      <c r="D43" s="5">
        <f>Chemistry!C90</f>
        <v>0</v>
      </c>
    </row>
    <row r="44" spans="1:4" x14ac:dyDescent="0.25">
      <c r="A44" s="4" t="str">
        <f t="shared" si="0"/>
        <v>2026/27 PGITT need</v>
      </c>
      <c r="B44" s="2" t="s">
        <v>1</v>
      </c>
      <c r="C44" s="2" t="s">
        <v>15</v>
      </c>
      <c r="D44" s="5">
        <f>Chemistry!C91</f>
        <v>690.46498686416521</v>
      </c>
    </row>
    <row r="45" spans="1:4" x14ac:dyDescent="0.25">
      <c r="A45" s="6" t="str">
        <f t="shared" ref="A45:A76" si="1">A34</f>
        <v>Overall difference</v>
      </c>
      <c r="B45" s="7" t="s">
        <v>1</v>
      </c>
      <c r="C45" s="7" t="s">
        <v>15</v>
      </c>
      <c r="D45" s="57">
        <f>Chemistry!C92</f>
        <v>-37.30294342349157</v>
      </c>
    </row>
    <row r="46" spans="1:4" x14ac:dyDescent="0.25">
      <c r="A46" s="4" t="str">
        <f t="shared" si="1"/>
        <v>2025/26 PGITT need</v>
      </c>
      <c r="B46" s="2" t="s">
        <v>1</v>
      </c>
      <c r="C46" s="2" t="s">
        <v>17</v>
      </c>
      <c r="D46" s="8">
        <f>Physics!C82</f>
        <v>1412.1723753840354</v>
      </c>
    </row>
    <row r="47" spans="1:4" x14ac:dyDescent="0.25">
      <c r="A47" s="4" t="str">
        <f t="shared" si="1"/>
        <v>Demand growth YOY</v>
      </c>
      <c r="B47" s="2" t="s">
        <v>1</v>
      </c>
      <c r="C47" s="2" t="s">
        <v>17</v>
      </c>
      <c r="D47" s="5">
        <f>Physics!C83</f>
        <v>-12.771890502721268</v>
      </c>
    </row>
    <row r="48" spans="1:4" x14ac:dyDescent="0.25">
      <c r="A48" s="4" t="str">
        <f t="shared" si="1"/>
        <v>Leavers</v>
      </c>
      <c r="B48" s="2" t="s">
        <v>1</v>
      </c>
      <c r="C48" s="2" t="s">
        <v>17</v>
      </c>
      <c r="D48" s="5">
        <f>Physics!C84</f>
        <v>-62.151998295514041</v>
      </c>
    </row>
    <row r="49" spans="1:4" x14ac:dyDescent="0.25">
      <c r="A49" s="4" t="str">
        <f t="shared" si="1"/>
        <v>Working hour losses</v>
      </c>
      <c r="B49" s="2" t="s">
        <v>1</v>
      </c>
      <c r="C49" s="2" t="s">
        <v>17</v>
      </c>
      <c r="D49" s="5">
        <f>Physics!C85</f>
        <v>-15.002932603095122</v>
      </c>
    </row>
    <row r="50" spans="1:4" x14ac:dyDescent="0.25">
      <c r="A50" s="4" t="str">
        <f t="shared" si="1"/>
        <v>Returners</v>
      </c>
      <c r="B50" s="2" t="s">
        <v>1</v>
      </c>
      <c r="C50" s="2" t="s">
        <v>17</v>
      </c>
      <c r="D50" s="5">
        <f>Physics!C86</f>
        <v>31.722370345830718</v>
      </c>
    </row>
    <row r="51" spans="1:4" x14ac:dyDescent="0.25">
      <c r="A51" s="4" t="str">
        <f t="shared" si="1"/>
        <v>NTSF</v>
      </c>
      <c r="B51" s="2" t="s">
        <v>1</v>
      </c>
      <c r="C51" s="2" t="s">
        <v>17</v>
      </c>
      <c r="D51" s="5">
        <f>Physics!C87</f>
        <v>-7.6800513390200527</v>
      </c>
    </row>
    <row r="52" spans="1:4" x14ac:dyDescent="0.25">
      <c r="A52" s="4" t="str">
        <f t="shared" si="1"/>
        <v>NQEs from other sources</v>
      </c>
      <c r="B52" s="2" t="s">
        <v>1</v>
      </c>
      <c r="C52" s="2" t="s">
        <v>17</v>
      </c>
      <c r="D52" s="5">
        <f>Physics!C88</f>
        <v>-1.6338387787251882</v>
      </c>
    </row>
    <row r="53" spans="1:4" x14ac:dyDescent="0.25">
      <c r="A53" s="4" t="str">
        <f t="shared" si="1"/>
        <v>ITT-NQE conversion rate</v>
      </c>
      <c r="B53" s="2" t="s">
        <v>1</v>
      </c>
      <c r="C53" s="2" t="s">
        <v>17</v>
      </c>
      <c r="D53" s="5">
        <f>Physics!C89</f>
        <v>-44.896899712457241</v>
      </c>
    </row>
    <row r="54" spans="1:4" x14ac:dyDescent="0.25">
      <c r="A54" s="4" t="str">
        <f t="shared" si="1"/>
        <v>Under-supply adjustment</v>
      </c>
      <c r="B54" s="2" t="s">
        <v>1</v>
      </c>
      <c r="C54" s="2" t="s">
        <v>17</v>
      </c>
      <c r="D54" s="5">
        <f>Physics!C90</f>
        <v>-491.73710837933947</v>
      </c>
    </row>
    <row r="55" spans="1:4" x14ac:dyDescent="0.25">
      <c r="A55" s="4" t="str">
        <f t="shared" si="1"/>
        <v>2026/27 PGITT need</v>
      </c>
      <c r="B55" s="2" t="s">
        <v>1</v>
      </c>
      <c r="C55" s="2" t="s">
        <v>17</v>
      </c>
      <c r="D55" s="5">
        <f>Physics!C91</f>
        <v>808.02002611899377</v>
      </c>
    </row>
    <row r="56" spans="1:4" x14ac:dyDescent="0.25">
      <c r="A56" s="6" t="str">
        <f t="shared" si="1"/>
        <v>Overall difference</v>
      </c>
      <c r="B56" s="7" t="s">
        <v>1</v>
      </c>
      <c r="C56" s="7" t="s">
        <v>17</v>
      </c>
      <c r="D56" s="57">
        <f>Physics!C92</f>
        <v>-604.15234926504161</v>
      </c>
    </row>
    <row r="57" spans="1:4" x14ac:dyDescent="0.25">
      <c r="A57" s="4" t="str">
        <f t="shared" si="1"/>
        <v>2025/26 PGITT need</v>
      </c>
      <c r="B57" s="2" t="s">
        <v>1</v>
      </c>
      <c r="C57" s="2" t="s">
        <v>19</v>
      </c>
      <c r="D57" s="8">
        <f>Computing!C82</f>
        <v>896.85368113708876</v>
      </c>
    </row>
    <row r="58" spans="1:4" x14ac:dyDescent="0.25">
      <c r="A58" s="4" t="str">
        <f t="shared" si="1"/>
        <v>Demand growth YOY</v>
      </c>
      <c r="B58" s="2" t="s">
        <v>1</v>
      </c>
      <c r="C58" s="2" t="s">
        <v>19</v>
      </c>
      <c r="D58" s="5">
        <f>Computing!C83</f>
        <v>-12.125530717315074</v>
      </c>
    </row>
    <row r="59" spans="1:4" x14ac:dyDescent="0.25">
      <c r="A59" s="4" t="str">
        <f t="shared" si="1"/>
        <v>Leavers</v>
      </c>
      <c r="B59" s="2" t="s">
        <v>1</v>
      </c>
      <c r="C59" s="2" t="s">
        <v>19</v>
      </c>
      <c r="D59" s="5">
        <f>Computing!C84</f>
        <v>1.2288979294713673</v>
      </c>
    </row>
    <row r="60" spans="1:4" x14ac:dyDescent="0.25">
      <c r="A60" s="4" t="str">
        <f t="shared" si="1"/>
        <v>Working hour losses</v>
      </c>
      <c r="B60" s="2" t="s">
        <v>1</v>
      </c>
      <c r="C60" s="2" t="s">
        <v>19</v>
      </c>
      <c r="D60" s="5">
        <f>Computing!C85</f>
        <v>-10.236502330621219</v>
      </c>
    </row>
    <row r="61" spans="1:4" x14ac:dyDescent="0.25">
      <c r="A61" s="4" t="str">
        <f t="shared" si="1"/>
        <v>Returners</v>
      </c>
      <c r="B61" s="2" t="s">
        <v>1</v>
      </c>
      <c r="C61" s="2" t="s">
        <v>19</v>
      </c>
      <c r="D61" s="5">
        <f>Computing!C86</f>
        <v>29.724277465362555</v>
      </c>
    </row>
    <row r="62" spans="1:4" x14ac:dyDescent="0.25">
      <c r="A62" s="4" t="str">
        <f t="shared" si="1"/>
        <v>NTSF</v>
      </c>
      <c r="B62" s="2" t="s">
        <v>1</v>
      </c>
      <c r="C62" s="2" t="s">
        <v>19</v>
      </c>
      <c r="D62" s="5">
        <f>Computing!C87</f>
        <v>-5.2832733359656796</v>
      </c>
    </row>
    <row r="63" spans="1:4" x14ac:dyDescent="0.25">
      <c r="A63" s="4" t="str">
        <f t="shared" si="1"/>
        <v>NQEs from other sources</v>
      </c>
      <c r="B63" s="2" t="s">
        <v>1</v>
      </c>
      <c r="C63" s="2" t="s">
        <v>19</v>
      </c>
      <c r="D63" s="5">
        <f>Computing!C88</f>
        <v>-9.6400537155646582</v>
      </c>
    </row>
    <row r="64" spans="1:4" x14ac:dyDescent="0.25">
      <c r="A64" s="4" t="str">
        <f t="shared" si="1"/>
        <v>ITT-NQE conversion rate</v>
      </c>
      <c r="B64" s="2" t="s">
        <v>1</v>
      </c>
      <c r="C64" s="2" t="s">
        <v>19</v>
      </c>
      <c r="D64" s="5">
        <f>Computing!C89</f>
        <v>-37.914798124604772</v>
      </c>
    </row>
    <row r="65" spans="1:4" x14ac:dyDescent="0.25">
      <c r="A65" s="4" t="str">
        <f t="shared" si="1"/>
        <v>Under-supply adjustment</v>
      </c>
      <c r="B65" s="2" t="s">
        <v>1</v>
      </c>
      <c r="C65" s="2" t="s">
        <v>19</v>
      </c>
      <c r="D65" s="5">
        <f>Computing!C90</f>
        <v>-287.45286690437888</v>
      </c>
    </row>
    <row r="66" spans="1:4" x14ac:dyDescent="0.25">
      <c r="A66" s="4" t="str">
        <f t="shared" si="1"/>
        <v>2026/27 PGITT need</v>
      </c>
      <c r="B66" s="2" t="s">
        <v>1</v>
      </c>
      <c r="C66" s="2" t="s">
        <v>19</v>
      </c>
      <c r="D66" s="5">
        <f>Computing!C91</f>
        <v>565.1538314034724</v>
      </c>
    </row>
    <row r="67" spans="1:4" x14ac:dyDescent="0.25">
      <c r="A67" s="6" t="str">
        <f t="shared" si="1"/>
        <v>Overall difference</v>
      </c>
      <c r="B67" s="7" t="s">
        <v>1</v>
      </c>
      <c r="C67" s="7" t="s">
        <v>19</v>
      </c>
      <c r="D67" s="57">
        <f>Computing!C92</f>
        <v>-331.69984973361636</v>
      </c>
    </row>
    <row r="68" spans="1:4" x14ac:dyDescent="0.25">
      <c r="A68" s="4" t="str">
        <f t="shared" si="1"/>
        <v>2025/26 PGITT need</v>
      </c>
      <c r="B68" s="2" t="s">
        <v>1</v>
      </c>
      <c r="C68" s="2" t="s">
        <v>21</v>
      </c>
      <c r="D68" s="8">
        <f>English!C82</f>
        <v>1949.9182602386911</v>
      </c>
    </row>
    <row r="69" spans="1:4" x14ac:dyDescent="0.25">
      <c r="A69" s="4" t="str">
        <f t="shared" si="1"/>
        <v>Demand growth YOY</v>
      </c>
      <c r="B69" s="2" t="s">
        <v>1</v>
      </c>
      <c r="C69" s="2" t="s">
        <v>21</v>
      </c>
      <c r="D69" s="5">
        <f>English!C83</f>
        <v>-33.521507097725689</v>
      </c>
    </row>
    <row r="70" spans="1:4" x14ac:dyDescent="0.25">
      <c r="A70" s="4" t="str">
        <f t="shared" si="1"/>
        <v>Leavers</v>
      </c>
      <c r="B70" s="2" t="s">
        <v>1</v>
      </c>
      <c r="C70" s="2" t="s">
        <v>21</v>
      </c>
      <c r="D70" s="5">
        <f>English!C84</f>
        <v>41.182045197923436</v>
      </c>
    </row>
    <row r="71" spans="1:4" x14ac:dyDescent="0.25">
      <c r="A71" s="4" t="str">
        <f t="shared" si="1"/>
        <v>Working hour losses</v>
      </c>
      <c r="B71" s="2" t="s">
        <v>1</v>
      </c>
      <c r="C71" s="2" t="s">
        <v>21</v>
      </c>
      <c r="D71" s="5">
        <f>English!C85</f>
        <v>-42.895905593387582</v>
      </c>
    </row>
    <row r="72" spans="1:4" x14ac:dyDescent="0.25">
      <c r="A72" s="4" t="str">
        <f t="shared" si="1"/>
        <v>Returners</v>
      </c>
      <c r="B72" s="2" t="s">
        <v>1</v>
      </c>
      <c r="C72" s="2" t="s">
        <v>21</v>
      </c>
      <c r="D72" s="5">
        <f>English!C86</f>
        <v>43.05087627208183</v>
      </c>
    </row>
    <row r="73" spans="1:4" x14ac:dyDescent="0.25">
      <c r="A73" s="4" t="str">
        <f t="shared" si="1"/>
        <v>NTSF</v>
      </c>
      <c r="B73" s="2" t="s">
        <v>1</v>
      </c>
      <c r="C73" s="2" t="s">
        <v>21</v>
      </c>
      <c r="D73" s="5">
        <f>English!C87</f>
        <v>1.6215901594701951</v>
      </c>
    </row>
    <row r="74" spans="1:4" x14ac:dyDescent="0.25">
      <c r="A74" s="4" t="str">
        <f t="shared" si="1"/>
        <v>NQEs from other sources</v>
      </c>
      <c r="B74" s="2" t="s">
        <v>1</v>
      </c>
      <c r="C74" s="2" t="s">
        <v>21</v>
      </c>
      <c r="D74" s="5">
        <f>English!C88</f>
        <v>10.364759436694596</v>
      </c>
    </row>
    <row r="75" spans="1:4" x14ac:dyDescent="0.25">
      <c r="A75" s="4" t="str">
        <f t="shared" si="1"/>
        <v>ITT-NQE conversion rate</v>
      </c>
      <c r="B75" s="2" t="s">
        <v>1</v>
      </c>
      <c r="C75" s="2" t="s">
        <v>21</v>
      </c>
      <c r="D75" s="5">
        <f>English!C89</f>
        <v>8.154252711919753</v>
      </c>
    </row>
    <row r="76" spans="1:4" x14ac:dyDescent="0.25">
      <c r="A76" s="4" t="str">
        <f t="shared" si="1"/>
        <v>Under-supply adjustment</v>
      </c>
      <c r="B76" s="2" t="s">
        <v>1</v>
      </c>
      <c r="C76" s="2" t="s">
        <v>21</v>
      </c>
      <c r="D76" s="5">
        <f>English!C90</f>
        <v>0</v>
      </c>
    </row>
    <row r="77" spans="1:4" x14ac:dyDescent="0.25">
      <c r="A77" s="4" t="str">
        <f t="shared" ref="A77:A108" si="2">A66</f>
        <v>2026/27 PGITT need</v>
      </c>
      <c r="B77" s="2" t="s">
        <v>1</v>
      </c>
      <c r="C77" s="2" t="s">
        <v>21</v>
      </c>
      <c r="D77" s="5">
        <f>English!C91</f>
        <v>1977.8743713256677</v>
      </c>
    </row>
    <row r="78" spans="1:4" x14ac:dyDescent="0.25">
      <c r="A78" s="6" t="str">
        <f t="shared" si="2"/>
        <v>Overall difference</v>
      </c>
      <c r="B78" s="7" t="s">
        <v>1</v>
      </c>
      <c r="C78" s="7" t="s">
        <v>21</v>
      </c>
      <c r="D78" s="57">
        <f>English!C92</f>
        <v>27.956111086976534</v>
      </c>
    </row>
    <row r="79" spans="1:4" x14ac:dyDescent="0.25">
      <c r="A79" s="4" t="str">
        <f t="shared" si="2"/>
        <v>2025/26 PGITT need</v>
      </c>
      <c r="B79" s="2" t="s">
        <v>1</v>
      </c>
      <c r="C79" s="2" t="s">
        <v>23</v>
      </c>
      <c r="D79" s="8">
        <f>Classics!C82</f>
        <v>61.973334583049152</v>
      </c>
    </row>
    <row r="80" spans="1:4" x14ac:dyDescent="0.25">
      <c r="A80" s="4" t="str">
        <f t="shared" si="2"/>
        <v>Demand growth YOY</v>
      </c>
      <c r="B80" s="2" t="s">
        <v>1</v>
      </c>
      <c r="C80" s="2" t="s">
        <v>23</v>
      </c>
      <c r="D80" s="5">
        <f>Classics!C83</f>
        <v>-19.543851423918607</v>
      </c>
    </row>
    <row r="81" spans="1:4" x14ac:dyDescent="0.25">
      <c r="A81" s="4" t="str">
        <f t="shared" si="2"/>
        <v>Leavers</v>
      </c>
      <c r="B81" s="2" t="s">
        <v>1</v>
      </c>
      <c r="C81" s="2" t="s">
        <v>23</v>
      </c>
      <c r="D81" s="5">
        <f>Classics!C84</f>
        <v>9.1552055677729793</v>
      </c>
    </row>
    <row r="82" spans="1:4" x14ac:dyDescent="0.25">
      <c r="A82" s="4" t="str">
        <f t="shared" si="2"/>
        <v>Working hour losses</v>
      </c>
      <c r="B82" s="2" t="s">
        <v>1</v>
      </c>
      <c r="C82" s="2" t="s">
        <v>23</v>
      </c>
      <c r="D82" s="5">
        <f>Classics!C85</f>
        <v>-0.8548894598414819</v>
      </c>
    </row>
    <row r="83" spans="1:4" x14ac:dyDescent="0.25">
      <c r="A83" s="4" t="str">
        <f t="shared" si="2"/>
        <v>Returners</v>
      </c>
      <c r="B83" s="2" t="s">
        <v>1</v>
      </c>
      <c r="C83" s="2" t="s">
        <v>23</v>
      </c>
      <c r="D83" s="5">
        <f>Classics!C86</f>
        <v>-6.1628564652461053</v>
      </c>
    </row>
    <row r="84" spans="1:4" x14ac:dyDescent="0.25">
      <c r="A84" s="4" t="str">
        <f t="shared" si="2"/>
        <v>NTSF</v>
      </c>
      <c r="B84" s="2" t="s">
        <v>1</v>
      </c>
      <c r="C84" s="2" t="s">
        <v>23</v>
      </c>
      <c r="D84" s="5">
        <f>Classics!C87</f>
        <v>8.3526770159799604</v>
      </c>
    </row>
    <row r="85" spans="1:4" x14ac:dyDescent="0.25">
      <c r="A85" s="4" t="str">
        <f t="shared" si="2"/>
        <v>NQEs from other sources</v>
      </c>
      <c r="B85" s="2" t="s">
        <v>1</v>
      </c>
      <c r="C85" s="2" t="s">
        <v>23</v>
      </c>
      <c r="D85" s="5">
        <f>Classics!C88</f>
        <v>1.2242731475308031</v>
      </c>
    </row>
    <row r="86" spans="1:4" x14ac:dyDescent="0.25">
      <c r="A86" s="4" t="str">
        <f t="shared" si="2"/>
        <v>ITT-NQE conversion rate</v>
      </c>
      <c r="B86" s="2" t="s">
        <v>1</v>
      </c>
      <c r="C86" s="2" t="s">
        <v>23</v>
      </c>
      <c r="D86" s="5">
        <f>Classics!C89</f>
        <v>2.4950553722812998</v>
      </c>
    </row>
    <row r="87" spans="1:4" x14ac:dyDescent="0.25">
      <c r="A87" s="4" t="str">
        <f t="shared" si="2"/>
        <v>Under-supply adjustment</v>
      </c>
      <c r="B87" s="2" t="s">
        <v>1</v>
      </c>
      <c r="C87" s="2" t="s">
        <v>23</v>
      </c>
      <c r="D87" s="5">
        <f>Classics!C90</f>
        <v>16.091717789093238</v>
      </c>
    </row>
    <row r="88" spans="1:4" x14ac:dyDescent="0.25">
      <c r="A88" s="4" t="str">
        <f t="shared" si="2"/>
        <v>2026/27 PGITT need</v>
      </c>
      <c r="B88" s="2" t="s">
        <v>1</v>
      </c>
      <c r="C88" s="2" t="s">
        <v>23</v>
      </c>
      <c r="D88" s="5">
        <f>Classics!C91</f>
        <v>72.730666126701237</v>
      </c>
    </row>
    <row r="89" spans="1:4" x14ac:dyDescent="0.25">
      <c r="A89" s="6" t="str">
        <f t="shared" si="2"/>
        <v>Overall difference</v>
      </c>
      <c r="B89" s="7" t="s">
        <v>1</v>
      </c>
      <c r="C89" s="7" t="s">
        <v>23</v>
      </c>
      <c r="D89" s="57">
        <f>Classics!C92</f>
        <v>10.757331543652086</v>
      </c>
    </row>
    <row r="90" spans="1:4" x14ac:dyDescent="0.25">
      <c r="A90" s="4" t="str">
        <f t="shared" si="2"/>
        <v>2025/26 PGITT need</v>
      </c>
      <c r="B90" s="2" t="s">
        <v>1</v>
      </c>
      <c r="C90" s="2" t="s">
        <v>25</v>
      </c>
      <c r="D90" s="8">
        <f>'Modern Foreign Languages'!C82</f>
        <v>1459.3221968991254</v>
      </c>
    </row>
    <row r="91" spans="1:4" x14ac:dyDescent="0.25">
      <c r="A91" s="4" t="str">
        <f t="shared" si="2"/>
        <v>Demand growth YOY</v>
      </c>
      <c r="B91" s="2" t="s">
        <v>1</v>
      </c>
      <c r="C91" s="2" t="s">
        <v>25</v>
      </c>
      <c r="D91" s="5">
        <f>'Modern Foreign Languages'!C83</f>
        <v>-16.285297181475471</v>
      </c>
    </row>
    <row r="92" spans="1:4" x14ac:dyDescent="0.25">
      <c r="A92" s="4" t="str">
        <f t="shared" si="2"/>
        <v>Leavers</v>
      </c>
      <c r="B92" s="2" t="s">
        <v>1</v>
      </c>
      <c r="C92" s="2" t="s">
        <v>25</v>
      </c>
      <c r="D92" s="5">
        <f>'Modern Foreign Languages'!C84</f>
        <v>-30.652046007844309</v>
      </c>
    </row>
    <row r="93" spans="1:4" x14ac:dyDescent="0.25">
      <c r="A93" s="4" t="str">
        <f t="shared" si="2"/>
        <v>Working hour losses</v>
      </c>
      <c r="B93" s="2" t="s">
        <v>1</v>
      </c>
      <c r="C93" s="2" t="s">
        <v>25</v>
      </c>
      <c r="D93" s="5">
        <f>'Modern Foreign Languages'!C85</f>
        <v>-19.591611311819605</v>
      </c>
    </row>
    <row r="94" spans="1:4" x14ac:dyDescent="0.25">
      <c r="A94" s="4" t="str">
        <f t="shared" si="2"/>
        <v>Returners</v>
      </c>
      <c r="B94" s="2" t="s">
        <v>1</v>
      </c>
      <c r="C94" s="2" t="s">
        <v>25</v>
      </c>
      <c r="D94" s="5">
        <f>'Modern Foreign Languages'!C86</f>
        <v>8.823812535705315</v>
      </c>
    </row>
    <row r="95" spans="1:4" x14ac:dyDescent="0.25">
      <c r="A95" s="4" t="str">
        <f t="shared" si="2"/>
        <v>NTSF</v>
      </c>
      <c r="B95" s="2" t="s">
        <v>1</v>
      </c>
      <c r="C95" s="2" t="s">
        <v>25</v>
      </c>
      <c r="D95" s="5">
        <f>'Modern Foreign Languages'!C87</f>
        <v>0.53094875029721822</v>
      </c>
    </row>
    <row r="96" spans="1:4" x14ac:dyDescent="0.25">
      <c r="A96" s="4" t="str">
        <f t="shared" si="2"/>
        <v>NQEs from other sources</v>
      </c>
      <c r="B96" s="2" t="s">
        <v>1</v>
      </c>
      <c r="C96" s="2" t="s">
        <v>25</v>
      </c>
      <c r="D96" s="5">
        <f>'Modern Foreign Languages'!C88</f>
        <v>-3.9698648781531674</v>
      </c>
    </row>
    <row r="97" spans="1:4" x14ac:dyDescent="0.25">
      <c r="A97" s="4" t="str">
        <f t="shared" si="2"/>
        <v>ITT-NQE conversion rate</v>
      </c>
      <c r="B97" s="2" t="s">
        <v>1</v>
      </c>
      <c r="C97" s="2" t="s">
        <v>25</v>
      </c>
      <c r="D97" s="5">
        <f>'Modern Foreign Languages'!C89</f>
        <v>-5.3568643189610157</v>
      </c>
    </row>
    <row r="98" spans="1:4" x14ac:dyDescent="0.25">
      <c r="A98" s="4" t="str">
        <f t="shared" si="2"/>
        <v>Under-supply adjustment</v>
      </c>
      <c r="B98" s="2" t="s">
        <v>1</v>
      </c>
      <c r="C98" s="2" t="s">
        <v>25</v>
      </c>
      <c r="D98" s="5">
        <f>'Modern Foreign Languages'!C90</f>
        <v>-308.47891441267018</v>
      </c>
    </row>
    <row r="99" spans="1:4" x14ac:dyDescent="0.25">
      <c r="A99" s="4" t="str">
        <f t="shared" si="2"/>
        <v>2026/27 PGITT need</v>
      </c>
      <c r="B99" s="2" t="s">
        <v>1</v>
      </c>
      <c r="C99" s="2" t="s">
        <v>25</v>
      </c>
      <c r="D99" s="5">
        <f>'Modern Foreign Languages'!C91</f>
        <v>1084.3423600742042</v>
      </c>
    </row>
    <row r="100" spans="1:4" x14ac:dyDescent="0.25">
      <c r="A100" s="6" t="str">
        <f t="shared" si="2"/>
        <v>Overall difference</v>
      </c>
      <c r="B100" s="7" t="s">
        <v>1</v>
      </c>
      <c r="C100" s="7" t="s">
        <v>25</v>
      </c>
      <c r="D100" s="57">
        <f>'Modern Foreign Languages'!C92</f>
        <v>-374.97983682492122</v>
      </c>
    </row>
    <row r="101" spans="1:4" x14ac:dyDescent="0.25">
      <c r="A101" s="4" t="str">
        <f t="shared" si="2"/>
        <v>2025/26 PGITT need</v>
      </c>
      <c r="B101" s="2" t="s">
        <v>1</v>
      </c>
      <c r="C101" s="2" t="s">
        <v>27</v>
      </c>
      <c r="D101" s="8">
        <f>Geography!C82</f>
        <v>936.0967172015603</v>
      </c>
    </row>
    <row r="102" spans="1:4" x14ac:dyDescent="0.25">
      <c r="A102" s="4" t="str">
        <f t="shared" si="2"/>
        <v>Demand growth YOY</v>
      </c>
      <c r="B102" s="2" t="s">
        <v>1</v>
      </c>
      <c r="C102" s="2" t="s">
        <v>27</v>
      </c>
      <c r="D102" s="5">
        <f>Geography!C83</f>
        <v>-12.822740290573122</v>
      </c>
    </row>
    <row r="103" spans="1:4" x14ac:dyDescent="0.25">
      <c r="A103" s="4" t="str">
        <f t="shared" si="2"/>
        <v>Leavers</v>
      </c>
      <c r="B103" s="2" t="s">
        <v>1</v>
      </c>
      <c r="C103" s="2" t="s">
        <v>27</v>
      </c>
      <c r="D103" s="5">
        <f>Geography!C84</f>
        <v>-122.24741049848897</v>
      </c>
    </row>
    <row r="104" spans="1:4" x14ac:dyDescent="0.25">
      <c r="A104" s="4" t="str">
        <f t="shared" si="2"/>
        <v>Working hour losses</v>
      </c>
      <c r="B104" s="2" t="s">
        <v>1</v>
      </c>
      <c r="C104" s="2" t="s">
        <v>27</v>
      </c>
      <c r="D104" s="5">
        <f>Geography!C85</f>
        <v>-15.389760112945313</v>
      </c>
    </row>
    <row r="105" spans="1:4" x14ac:dyDescent="0.25">
      <c r="A105" s="4" t="str">
        <f t="shared" si="2"/>
        <v>Returners</v>
      </c>
      <c r="B105" s="2" t="s">
        <v>1</v>
      </c>
      <c r="C105" s="2" t="s">
        <v>27</v>
      </c>
      <c r="D105" s="5">
        <f>Geography!C86</f>
        <v>-0.66811007559190216</v>
      </c>
    </row>
    <row r="106" spans="1:4" x14ac:dyDescent="0.25">
      <c r="A106" s="4" t="str">
        <f t="shared" si="2"/>
        <v>NTSF</v>
      </c>
      <c r="B106" s="2" t="s">
        <v>1</v>
      </c>
      <c r="C106" s="2" t="s">
        <v>27</v>
      </c>
      <c r="D106" s="5">
        <f>Geography!C87</f>
        <v>22.680287393138009</v>
      </c>
    </row>
    <row r="107" spans="1:4" x14ac:dyDescent="0.25">
      <c r="A107" s="4" t="str">
        <f t="shared" si="2"/>
        <v>NQEs from other sources</v>
      </c>
      <c r="B107" s="2" t="s">
        <v>1</v>
      </c>
      <c r="C107" s="2" t="s">
        <v>27</v>
      </c>
      <c r="D107" s="5">
        <f>Geography!C88</f>
        <v>-3.4592652807454938</v>
      </c>
    </row>
    <row r="108" spans="1:4" x14ac:dyDescent="0.25">
      <c r="A108" s="4" t="str">
        <f t="shared" si="2"/>
        <v>ITT-NQE conversion rate</v>
      </c>
      <c r="B108" s="2" t="s">
        <v>1</v>
      </c>
      <c r="C108" s="2" t="s">
        <v>27</v>
      </c>
      <c r="D108" s="5">
        <f>Geography!C89</f>
        <v>-12.123121875877587</v>
      </c>
    </row>
    <row r="109" spans="1:4" x14ac:dyDescent="0.25">
      <c r="A109" s="4" t="str">
        <f t="shared" ref="A109:A140" si="3">A98</f>
        <v>Under-supply adjustment</v>
      </c>
      <c r="B109" s="2" t="s">
        <v>1</v>
      </c>
      <c r="C109" s="2" t="s">
        <v>27</v>
      </c>
      <c r="D109" s="5">
        <f>Geography!C90</f>
        <v>-107.13880250996851</v>
      </c>
    </row>
    <row r="110" spans="1:4" x14ac:dyDescent="0.25">
      <c r="A110" s="4" t="str">
        <f t="shared" si="3"/>
        <v>2026/27 PGITT need</v>
      </c>
      <c r="B110" s="2" t="s">
        <v>1</v>
      </c>
      <c r="C110" s="2" t="s">
        <v>27</v>
      </c>
      <c r="D110" s="5">
        <f>Geography!C91</f>
        <v>684.92779395050741</v>
      </c>
    </row>
    <row r="111" spans="1:4" x14ac:dyDescent="0.25">
      <c r="A111" s="6" t="str">
        <f t="shared" si="3"/>
        <v>Overall difference</v>
      </c>
      <c r="B111" s="7" t="s">
        <v>1</v>
      </c>
      <c r="C111" s="7" t="s">
        <v>27</v>
      </c>
      <c r="D111" s="57">
        <f>Geography!C92</f>
        <v>-251.16892325105289</v>
      </c>
    </row>
    <row r="112" spans="1:4" x14ac:dyDescent="0.25">
      <c r="A112" s="4" t="str">
        <f t="shared" si="3"/>
        <v>2025/26 PGITT need</v>
      </c>
      <c r="B112" s="2" t="s">
        <v>1</v>
      </c>
      <c r="C112" s="2" t="s">
        <v>29</v>
      </c>
      <c r="D112" s="8">
        <f>'History '!C82</f>
        <v>787.6132930623919</v>
      </c>
    </row>
    <row r="113" spans="1:4" x14ac:dyDescent="0.25">
      <c r="A113" s="4" t="str">
        <f t="shared" si="3"/>
        <v>Demand growth YOY</v>
      </c>
      <c r="B113" s="2" t="s">
        <v>1</v>
      </c>
      <c r="C113" s="2" t="s">
        <v>29</v>
      </c>
      <c r="D113" s="5">
        <f>'History '!C83</f>
        <v>-13.710181924862008</v>
      </c>
    </row>
    <row r="114" spans="1:4" x14ac:dyDescent="0.25">
      <c r="A114" s="4" t="str">
        <f t="shared" si="3"/>
        <v>Leavers</v>
      </c>
      <c r="B114" s="2" t="s">
        <v>1</v>
      </c>
      <c r="C114" s="2" t="s">
        <v>29</v>
      </c>
      <c r="D114" s="5">
        <f>'History '!C84</f>
        <v>-201.69404617412783</v>
      </c>
    </row>
    <row r="115" spans="1:4" x14ac:dyDescent="0.25">
      <c r="A115" s="4" t="str">
        <f t="shared" si="3"/>
        <v>Working hour losses</v>
      </c>
      <c r="B115" s="2" t="s">
        <v>1</v>
      </c>
      <c r="C115" s="2" t="s">
        <v>29</v>
      </c>
      <c r="D115" s="5">
        <f>'History '!C85</f>
        <v>-17.246841147517124</v>
      </c>
    </row>
    <row r="116" spans="1:4" x14ac:dyDescent="0.25">
      <c r="A116" s="4" t="str">
        <f t="shared" si="3"/>
        <v>Returners</v>
      </c>
      <c r="B116" s="2" t="s">
        <v>1</v>
      </c>
      <c r="C116" s="2" t="s">
        <v>29</v>
      </c>
      <c r="D116" s="5">
        <f>'History '!C86</f>
        <v>-26.945658035651331</v>
      </c>
    </row>
    <row r="117" spans="1:4" x14ac:dyDescent="0.25">
      <c r="A117" s="4" t="str">
        <f t="shared" si="3"/>
        <v>NTSF</v>
      </c>
      <c r="B117" s="2" t="s">
        <v>1</v>
      </c>
      <c r="C117" s="2" t="s">
        <v>29</v>
      </c>
      <c r="D117" s="5">
        <f>'History '!C87</f>
        <v>10.153627725116978</v>
      </c>
    </row>
    <row r="118" spans="1:4" x14ac:dyDescent="0.25">
      <c r="A118" s="4" t="str">
        <f t="shared" si="3"/>
        <v>NQEs from other sources</v>
      </c>
      <c r="B118" s="2" t="s">
        <v>1</v>
      </c>
      <c r="C118" s="2" t="s">
        <v>29</v>
      </c>
      <c r="D118" s="5">
        <f>'History '!C88</f>
        <v>17.18935230715616</v>
      </c>
    </row>
    <row r="119" spans="1:4" x14ac:dyDescent="0.25">
      <c r="A119" s="4" t="str">
        <f t="shared" si="3"/>
        <v>ITT-NQE conversion rate</v>
      </c>
      <c r="B119" s="2" t="s">
        <v>1</v>
      </c>
      <c r="C119" s="2" t="s">
        <v>29</v>
      </c>
      <c r="D119" s="5">
        <f>'History '!C89</f>
        <v>-36.66086844388758</v>
      </c>
    </row>
    <row r="120" spans="1:4" x14ac:dyDescent="0.25">
      <c r="A120" s="4" t="str">
        <f t="shared" si="3"/>
        <v>Under-supply adjustment</v>
      </c>
      <c r="B120" s="2" t="s">
        <v>1</v>
      </c>
      <c r="C120" s="2" t="s">
        <v>29</v>
      </c>
      <c r="D120" s="5">
        <f>'History '!C90</f>
        <v>0</v>
      </c>
    </row>
    <row r="121" spans="1:4" x14ac:dyDescent="0.25">
      <c r="A121" s="4" t="str">
        <f t="shared" si="3"/>
        <v>2026/27 PGITT need</v>
      </c>
      <c r="B121" s="2" t="s">
        <v>1</v>
      </c>
      <c r="C121" s="2" t="s">
        <v>29</v>
      </c>
      <c r="D121" s="5">
        <f>'History '!C91</f>
        <v>518.69867736861909</v>
      </c>
    </row>
    <row r="122" spans="1:4" x14ac:dyDescent="0.25">
      <c r="A122" s="6" t="str">
        <f t="shared" si="3"/>
        <v>Overall difference</v>
      </c>
      <c r="B122" s="7" t="s">
        <v>1</v>
      </c>
      <c r="C122" s="7" t="s">
        <v>29</v>
      </c>
      <c r="D122" s="57">
        <f>'History '!C92</f>
        <v>-268.91461569377282</v>
      </c>
    </row>
    <row r="123" spans="1:4" x14ac:dyDescent="0.25">
      <c r="A123" s="4" t="str">
        <f t="shared" si="3"/>
        <v>2025/26 PGITT need</v>
      </c>
      <c r="B123" s="2" t="s">
        <v>1</v>
      </c>
      <c r="C123" s="2" t="s">
        <v>31</v>
      </c>
      <c r="D123" s="8">
        <f>'Art and Design'!C82</f>
        <v>677.94959067048342</v>
      </c>
    </row>
    <row r="124" spans="1:4" x14ac:dyDescent="0.25">
      <c r="A124" s="4" t="str">
        <f t="shared" si="3"/>
        <v>Demand growth YOY</v>
      </c>
      <c r="B124" s="2" t="s">
        <v>1</v>
      </c>
      <c r="C124" s="2" t="s">
        <v>31</v>
      </c>
      <c r="D124" s="5">
        <f>'Art and Design'!C83</f>
        <v>-9.5361724355387203</v>
      </c>
    </row>
    <row r="125" spans="1:4" x14ac:dyDescent="0.25">
      <c r="A125" s="4" t="str">
        <f t="shared" si="3"/>
        <v>Leavers</v>
      </c>
      <c r="B125" s="2" t="s">
        <v>1</v>
      </c>
      <c r="C125" s="2" t="s">
        <v>31</v>
      </c>
      <c r="D125" s="5">
        <f>'Art and Design'!C84</f>
        <v>37.367965049739873</v>
      </c>
    </row>
    <row r="126" spans="1:4" x14ac:dyDescent="0.25">
      <c r="A126" s="4" t="str">
        <f t="shared" si="3"/>
        <v>Working hour losses</v>
      </c>
      <c r="B126" s="2" t="s">
        <v>1</v>
      </c>
      <c r="C126" s="2" t="s">
        <v>31</v>
      </c>
      <c r="D126" s="5">
        <f>'Art and Design'!C85</f>
        <v>-12.910484446549106</v>
      </c>
    </row>
    <row r="127" spans="1:4" x14ac:dyDescent="0.25">
      <c r="A127" s="4" t="str">
        <f t="shared" si="3"/>
        <v>Returners</v>
      </c>
      <c r="B127" s="2" t="s">
        <v>1</v>
      </c>
      <c r="C127" s="2" t="s">
        <v>31</v>
      </c>
      <c r="D127" s="5">
        <f>'Art and Design'!C86</f>
        <v>29.182339937178639</v>
      </c>
    </row>
    <row r="128" spans="1:4" x14ac:dyDescent="0.25">
      <c r="A128" s="4" t="str">
        <f t="shared" si="3"/>
        <v>NTSF</v>
      </c>
      <c r="B128" s="2" t="s">
        <v>1</v>
      </c>
      <c r="C128" s="2" t="s">
        <v>31</v>
      </c>
      <c r="D128" s="5">
        <f>'Art and Design'!C87</f>
        <v>-10.288990753843478</v>
      </c>
    </row>
    <row r="129" spans="1:4" x14ac:dyDescent="0.25">
      <c r="A129" s="4" t="str">
        <f t="shared" si="3"/>
        <v>NQEs from other sources</v>
      </c>
      <c r="B129" s="2" t="s">
        <v>1</v>
      </c>
      <c r="C129" s="2" t="s">
        <v>31</v>
      </c>
      <c r="D129" s="5">
        <f>'Art and Design'!C88</f>
        <v>0.16280691673312861</v>
      </c>
    </row>
    <row r="130" spans="1:4" x14ac:dyDescent="0.25">
      <c r="A130" s="4" t="str">
        <f t="shared" si="3"/>
        <v>ITT-NQE conversion rate</v>
      </c>
      <c r="B130" s="2" t="s">
        <v>1</v>
      </c>
      <c r="C130" s="2" t="s">
        <v>31</v>
      </c>
      <c r="D130" s="5">
        <f>'Art and Design'!C89</f>
        <v>-2.3510471671477831</v>
      </c>
    </row>
    <row r="131" spans="1:4" x14ac:dyDescent="0.25">
      <c r="A131" s="4" t="str">
        <f t="shared" si="3"/>
        <v>Under-supply adjustment</v>
      </c>
      <c r="B131" s="2" t="s">
        <v>1</v>
      </c>
      <c r="C131" s="2" t="s">
        <v>31</v>
      </c>
      <c r="D131" s="5">
        <f>'Art and Design'!C90</f>
        <v>-105.91622182210608</v>
      </c>
    </row>
    <row r="132" spans="1:4" x14ac:dyDescent="0.25">
      <c r="A132" s="4" t="str">
        <f t="shared" si="3"/>
        <v>2026/27 PGITT need</v>
      </c>
      <c r="B132" s="2" t="s">
        <v>1</v>
      </c>
      <c r="C132" s="2" t="s">
        <v>31</v>
      </c>
      <c r="D132" s="5">
        <f>'Art and Design'!C91</f>
        <v>603.65978594894989</v>
      </c>
    </row>
    <row r="133" spans="1:4" x14ac:dyDescent="0.25">
      <c r="A133" s="6" t="str">
        <f t="shared" si="3"/>
        <v>Overall difference</v>
      </c>
      <c r="B133" s="7" t="s">
        <v>1</v>
      </c>
      <c r="C133" s="7" t="s">
        <v>31</v>
      </c>
      <c r="D133" s="57">
        <f>'Art and Design'!C92</f>
        <v>-74.289804721533528</v>
      </c>
    </row>
    <row r="134" spans="1:4" x14ac:dyDescent="0.25">
      <c r="A134" s="4" t="str">
        <f t="shared" si="3"/>
        <v>2025/26 PGITT need</v>
      </c>
      <c r="B134" s="2" t="s">
        <v>1</v>
      </c>
      <c r="C134" s="2" t="s">
        <v>33</v>
      </c>
      <c r="D134" s="8">
        <f>'Business Studies'!C82</f>
        <v>897.83629880012029</v>
      </c>
    </row>
    <row r="135" spans="1:4" x14ac:dyDescent="0.25">
      <c r="A135" s="4" t="str">
        <f t="shared" si="3"/>
        <v>Demand growth YOY</v>
      </c>
      <c r="B135" s="2" t="s">
        <v>1</v>
      </c>
      <c r="C135" s="2" t="s">
        <v>33</v>
      </c>
      <c r="D135" s="5">
        <f>'Business Studies'!C83</f>
        <v>-11.791588044170249</v>
      </c>
    </row>
    <row r="136" spans="1:4" x14ac:dyDescent="0.25">
      <c r="A136" s="4" t="str">
        <f t="shared" si="3"/>
        <v>Leavers</v>
      </c>
      <c r="B136" s="2" t="s">
        <v>1</v>
      </c>
      <c r="C136" s="2" t="s">
        <v>33</v>
      </c>
      <c r="D136" s="5">
        <f>'Business Studies'!C84</f>
        <v>139.92093404159448</v>
      </c>
    </row>
    <row r="137" spans="1:4" x14ac:dyDescent="0.25">
      <c r="A137" s="4" t="str">
        <f t="shared" si="3"/>
        <v>Working hour losses</v>
      </c>
      <c r="B137" s="2" t="s">
        <v>1</v>
      </c>
      <c r="C137" s="2" t="s">
        <v>33</v>
      </c>
      <c r="D137" s="5">
        <f>'Business Studies'!C85</f>
        <v>-9.4735492811217714</v>
      </c>
    </row>
    <row r="138" spans="1:4" x14ac:dyDescent="0.25">
      <c r="A138" s="4" t="str">
        <f t="shared" si="3"/>
        <v>Returners</v>
      </c>
      <c r="B138" s="2" t="s">
        <v>1</v>
      </c>
      <c r="C138" s="2" t="s">
        <v>33</v>
      </c>
      <c r="D138" s="5">
        <f>'Business Studies'!C86</f>
        <v>35.751932821919745</v>
      </c>
    </row>
    <row r="139" spans="1:4" x14ac:dyDescent="0.25">
      <c r="A139" s="4" t="str">
        <f t="shared" si="3"/>
        <v>NTSF</v>
      </c>
      <c r="B139" s="2" t="s">
        <v>1</v>
      </c>
      <c r="C139" s="2" t="s">
        <v>33</v>
      </c>
      <c r="D139" s="5">
        <f>'Business Studies'!C87</f>
        <v>-14.389052211359376</v>
      </c>
    </row>
    <row r="140" spans="1:4" x14ac:dyDescent="0.25">
      <c r="A140" s="4" t="str">
        <f t="shared" si="3"/>
        <v>NQEs from other sources</v>
      </c>
      <c r="B140" s="2" t="s">
        <v>1</v>
      </c>
      <c r="C140" s="2" t="s">
        <v>33</v>
      </c>
      <c r="D140" s="5">
        <f>'Business Studies'!C88</f>
        <v>-8.5160264223940381</v>
      </c>
    </row>
    <row r="141" spans="1:4" x14ac:dyDescent="0.25">
      <c r="A141" s="4" t="str">
        <f t="shared" ref="A141:A172" si="4">A130</f>
        <v>ITT-NQE conversion rate</v>
      </c>
      <c r="B141" s="2" t="s">
        <v>1</v>
      </c>
      <c r="C141" s="2" t="s">
        <v>33</v>
      </c>
      <c r="D141" s="5">
        <f>'Business Studies'!C89</f>
        <v>17.9076546628622</v>
      </c>
    </row>
    <row r="142" spans="1:4" x14ac:dyDescent="0.25">
      <c r="A142" s="4" t="str">
        <f t="shared" si="4"/>
        <v>Under-supply adjustment</v>
      </c>
      <c r="B142" s="2" t="s">
        <v>1</v>
      </c>
      <c r="C142" s="2" t="s">
        <v>33</v>
      </c>
      <c r="D142" s="5">
        <f>'Business Studies'!C90</f>
        <v>154.41822870567461</v>
      </c>
    </row>
    <row r="143" spans="1:4" x14ac:dyDescent="0.25">
      <c r="A143" s="4" t="str">
        <f t="shared" si="4"/>
        <v>2026/27 PGITT need</v>
      </c>
      <c r="B143" s="2" t="s">
        <v>1</v>
      </c>
      <c r="C143" s="2" t="s">
        <v>33</v>
      </c>
      <c r="D143" s="5">
        <f>'Business Studies'!C91</f>
        <v>1201.6648330731259</v>
      </c>
    </row>
    <row r="144" spans="1:4" x14ac:dyDescent="0.25">
      <c r="A144" s="6" t="str">
        <f t="shared" si="4"/>
        <v>Overall difference</v>
      </c>
      <c r="B144" s="7" t="s">
        <v>1</v>
      </c>
      <c r="C144" s="7" t="s">
        <v>33</v>
      </c>
      <c r="D144" s="57">
        <f>'Business Studies'!C92</f>
        <v>303.82853427300563</v>
      </c>
    </row>
    <row r="145" spans="1:4" x14ac:dyDescent="0.25">
      <c r="A145" s="4" t="str">
        <f t="shared" si="4"/>
        <v>2025/26 PGITT need</v>
      </c>
      <c r="B145" s="2" t="s">
        <v>1</v>
      </c>
      <c r="C145" s="2" t="s">
        <v>35</v>
      </c>
      <c r="D145" s="8">
        <f>'Design and Technology'!C82</f>
        <v>967.29752236390163</v>
      </c>
    </row>
    <row r="146" spans="1:4" x14ac:dyDescent="0.25">
      <c r="A146" s="4" t="str">
        <f t="shared" si="4"/>
        <v>Demand growth YOY</v>
      </c>
      <c r="B146" s="2" t="s">
        <v>1</v>
      </c>
      <c r="C146" s="2" t="s">
        <v>35</v>
      </c>
      <c r="D146" s="5">
        <f>'Design and Technology'!C83</f>
        <v>-16.706880979547115</v>
      </c>
    </row>
    <row r="147" spans="1:4" x14ac:dyDescent="0.25">
      <c r="A147" s="4" t="str">
        <f t="shared" si="4"/>
        <v>Leavers</v>
      </c>
      <c r="B147" s="2" t="s">
        <v>1</v>
      </c>
      <c r="C147" s="2" t="s">
        <v>35</v>
      </c>
      <c r="D147" s="5">
        <f>'Design and Technology'!C84</f>
        <v>-104.29751948186652</v>
      </c>
    </row>
    <row r="148" spans="1:4" x14ac:dyDescent="0.25">
      <c r="A148" s="4" t="str">
        <f t="shared" si="4"/>
        <v>Working hour losses</v>
      </c>
      <c r="B148" s="2" t="s">
        <v>1</v>
      </c>
      <c r="C148" s="2" t="s">
        <v>35</v>
      </c>
      <c r="D148" s="5">
        <f>'Design and Technology'!C85</f>
        <v>-14.376878569899523</v>
      </c>
    </row>
    <row r="149" spans="1:4" x14ac:dyDescent="0.25">
      <c r="A149" s="4" t="str">
        <f t="shared" si="4"/>
        <v>Returners</v>
      </c>
      <c r="B149" s="2" t="s">
        <v>1</v>
      </c>
      <c r="C149" s="2" t="s">
        <v>35</v>
      </c>
      <c r="D149" s="5">
        <f>'Design and Technology'!C86</f>
        <v>58.357912445243144</v>
      </c>
    </row>
    <row r="150" spans="1:4" x14ac:dyDescent="0.25">
      <c r="A150" s="4" t="str">
        <f t="shared" si="4"/>
        <v>NTSF</v>
      </c>
      <c r="B150" s="2" t="s">
        <v>1</v>
      </c>
      <c r="C150" s="2" t="s">
        <v>35</v>
      </c>
      <c r="D150" s="5">
        <f>'Design and Technology'!C87</f>
        <v>6.2053826057969452</v>
      </c>
    </row>
    <row r="151" spans="1:4" x14ac:dyDescent="0.25">
      <c r="A151" s="4" t="str">
        <f t="shared" si="4"/>
        <v>NQEs from other sources</v>
      </c>
      <c r="B151" s="2" t="s">
        <v>1</v>
      </c>
      <c r="C151" s="2" t="s">
        <v>35</v>
      </c>
      <c r="D151" s="5">
        <f>'Design and Technology'!C88</f>
        <v>-6.847775678611832</v>
      </c>
    </row>
    <row r="152" spans="1:4" x14ac:dyDescent="0.25">
      <c r="A152" s="4" t="str">
        <f t="shared" si="4"/>
        <v>ITT-NQE conversion rate</v>
      </c>
      <c r="B152" s="2" t="s">
        <v>1</v>
      </c>
      <c r="C152" s="2" t="s">
        <v>35</v>
      </c>
      <c r="D152" s="5">
        <f>'Design and Technology'!C89</f>
        <v>1.7034071470850449</v>
      </c>
    </row>
    <row r="153" spans="1:4" x14ac:dyDescent="0.25">
      <c r="A153" s="4" t="str">
        <f t="shared" si="4"/>
        <v>Under-supply adjustment</v>
      </c>
      <c r="B153" s="2" t="s">
        <v>1</v>
      </c>
      <c r="C153" s="2" t="s">
        <v>35</v>
      </c>
      <c r="D153" s="5">
        <f>'Design and Technology'!C90</f>
        <v>-271.84713302457692</v>
      </c>
    </row>
    <row r="154" spans="1:4" x14ac:dyDescent="0.25">
      <c r="A154" s="4" t="str">
        <f t="shared" si="4"/>
        <v>2026/27 PGITT need</v>
      </c>
      <c r="B154" s="2" t="s">
        <v>1</v>
      </c>
      <c r="C154" s="2" t="s">
        <v>35</v>
      </c>
      <c r="D154" s="5">
        <f>'Design and Technology'!C91</f>
        <v>619.48803682752487</v>
      </c>
    </row>
    <row r="155" spans="1:4" x14ac:dyDescent="0.25">
      <c r="A155" s="6" t="str">
        <f t="shared" si="4"/>
        <v>Overall difference</v>
      </c>
      <c r="B155" s="7" t="s">
        <v>1</v>
      </c>
      <c r="C155" s="7" t="s">
        <v>35</v>
      </c>
      <c r="D155" s="57">
        <f>'Design and Technology'!C92</f>
        <v>-347.80948553637677</v>
      </c>
    </row>
    <row r="156" spans="1:4" x14ac:dyDescent="0.25">
      <c r="A156" s="4" t="str">
        <f t="shared" si="4"/>
        <v>2025/26 PGITT need</v>
      </c>
      <c r="B156" s="2" t="s">
        <v>1</v>
      </c>
      <c r="C156" s="2" t="s">
        <v>37</v>
      </c>
      <c r="D156" s="8">
        <f>Drama!C82</f>
        <v>621.43781500296541</v>
      </c>
    </row>
    <row r="157" spans="1:4" x14ac:dyDescent="0.25">
      <c r="A157" s="4" t="str">
        <f t="shared" si="4"/>
        <v>Demand growth YOY</v>
      </c>
      <c r="B157" s="2" t="s">
        <v>1</v>
      </c>
      <c r="C157" s="2" t="s">
        <v>37</v>
      </c>
      <c r="D157" s="5">
        <f>Drama!C83</f>
        <v>-5.8317184550981187</v>
      </c>
    </row>
    <row r="158" spans="1:4" x14ac:dyDescent="0.25">
      <c r="A158" s="4" t="str">
        <f t="shared" si="4"/>
        <v>Leavers</v>
      </c>
      <c r="B158" s="2" t="s">
        <v>1</v>
      </c>
      <c r="C158" s="2" t="s">
        <v>37</v>
      </c>
      <c r="D158" s="5">
        <f>Drama!C84</f>
        <v>-56.201501979026865</v>
      </c>
    </row>
    <row r="159" spans="1:4" x14ac:dyDescent="0.25">
      <c r="A159" s="4" t="str">
        <f t="shared" si="4"/>
        <v>Working hour losses</v>
      </c>
      <c r="B159" s="2" t="s">
        <v>1</v>
      </c>
      <c r="C159" s="2" t="s">
        <v>37</v>
      </c>
      <c r="D159" s="5">
        <f>Drama!C85</f>
        <v>-7.4529800567440532</v>
      </c>
    </row>
    <row r="160" spans="1:4" x14ac:dyDescent="0.25">
      <c r="A160" s="4" t="str">
        <f t="shared" si="4"/>
        <v>Returners</v>
      </c>
      <c r="B160" s="2" t="s">
        <v>1</v>
      </c>
      <c r="C160" s="2" t="s">
        <v>37</v>
      </c>
      <c r="D160" s="5">
        <f>Drama!C86</f>
        <v>2.1050211198015303</v>
      </c>
    </row>
    <row r="161" spans="1:4" x14ac:dyDescent="0.25">
      <c r="A161" s="4" t="str">
        <f t="shared" si="4"/>
        <v>NTSF</v>
      </c>
      <c r="B161" s="2" t="s">
        <v>1</v>
      </c>
      <c r="C161" s="2" t="s">
        <v>37</v>
      </c>
      <c r="D161" s="5">
        <f>Drama!C87</f>
        <v>-7.5690719503279666</v>
      </c>
    </row>
    <row r="162" spans="1:4" x14ac:dyDescent="0.25">
      <c r="A162" s="4" t="str">
        <f t="shared" si="4"/>
        <v>NQEs from other sources</v>
      </c>
      <c r="B162" s="2" t="s">
        <v>1</v>
      </c>
      <c r="C162" s="2" t="s">
        <v>37</v>
      </c>
      <c r="D162" s="5">
        <f>Drama!C88</f>
        <v>2.0985073198037654</v>
      </c>
    </row>
    <row r="163" spans="1:4" x14ac:dyDescent="0.25">
      <c r="A163" s="4" t="str">
        <f t="shared" si="4"/>
        <v>ITT-NQE conversion rate</v>
      </c>
      <c r="B163" s="2" t="s">
        <v>1</v>
      </c>
      <c r="C163" s="2" t="s">
        <v>37</v>
      </c>
      <c r="D163" s="5">
        <f>Drama!C89</f>
        <v>-2.1274927553533303</v>
      </c>
    </row>
    <row r="164" spans="1:4" x14ac:dyDescent="0.25">
      <c r="A164" s="4" t="str">
        <f t="shared" si="4"/>
        <v>Under-supply adjustment</v>
      </c>
      <c r="B164" s="2" t="s">
        <v>1</v>
      </c>
      <c r="C164" s="2" t="s">
        <v>37</v>
      </c>
      <c r="D164" s="5">
        <f>Drama!C90</f>
        <v>-175.14375448028972</v>
      </c>
    </row>
    <row r="165" spans="1:4" x14ac:dyDescent="0.25">
      <c r="A165" s="4" t="str">
        <f t="shared" si="4"/>
        <v>2026/27 PGITT need</v>
      </c>
      <c r="B165" s="2" t="s">
        <v>1</v>
      </c>
      <c r="C165" s="2" t="s">
        <v>37</v>
      </c>
      <c r="D165" s="5">
        <f>Drama!C91</f>
        <v>371.31482376573064</v>
      </c>
    </row>
    <row r="166" spans="1:4" x14ac:dyDescent="0.25">
      <c r="A166" s="6" t="str">
        <f t="shared" si="4"/>
        <v>Overall difference</v>
      </c>
      <c r="B166" s="7" t="s">
        <v>1</v>
      </c>
      <c r="C166" s="7" t="s">
        <v>37</v>
      </c>
      <c r="D166" s="57">
        <f>Drama!C92</f>
        <v>-250.12299123723477</v>
      </c>
    </row>
    <row r="167" spans="1:4" x14ac:dyDescent="0.25">
      <c r="A167" s="4" t="str">
        <f t="shared" si="4"/>
        <v>2025/26 PGITT need</v>
      </c>
      <c r="B167" s="2" t="s">
        <v>1</v>
      </c>
      <c r="C167" s="2" t="s">
        <v>39</v>
      </c>
      <c r="D167" s="8">
        <f>Music!C82</f>
        <v>564.85849575342593</v>
      </c>
    </row>
    <row r="168" spans="1:4" x14ac:dyDescent="0.25">
      <c r="A168" s="4" t="str">
        <f t="shared" si="4"/>
        <v>Demand growth YOY</v>
      </c>
      <c r="B168" s="2" t="s">
        <v>1</v>
      </c>
      <c r="C168" s="2" t="s">
        <v>39</v>
      </c>
      <c r="D168" s="5">
        <f>Music!C83</f>
        <v>-5.5342335904354787</v>
      </c>
    </row>
    <row r="169" spans="1:4" x14ac:dyDescent="0.25">
      <c r="A169" s="4" t="str">
        <f t="shared" si="4"/>
        <v>Leavers</v>
      </c>
      <c r="B169" s="2" t="s">
        <v>1</v>
      </c>
      <c r="C169" s="2" t="s">
        <v>39</v>
      </c>
      <c r="D169" s="5">
        <f>Music!C84</f>
        <v>-93.67570064368492</v>
      </c>
    </row>
    <row r="170" spans="1:4" x14ac:dyDescent="0.25">
      <c r="A170" s="4" t="str">
        <f t="shared" si="4"/>
        <v>Working hour losses</v>
      </c>
      <c r="B170" s="2" t="s">
        <v>1</v>
      </c>
      <c r="C170" s="2" t="s">
        <v>39</v>
      </c>
      <c r="D170" s="5">
        <f>Music!C85</f>
        <v>-6.5683947282272817</v>
      </c>
    </row>
    <row r="171" spans="1:4" x14ac:dyDescent="0.25">
      <c r="A171" s="4" t="str">
        <f t="shared" si="4"/>
        <v>Returners</v>
      </c>
      <c r="B171" s="2" t="s">
        <v>1</v>
      </c>
      <c r="C171" s="2" t="s">
        <v>39</v>
      </c>
      <c r="D171" s="5">
        <f>Music!C86</f>
        <v>0.80421568989702041</v>
      </c>
    </row>
    <row r="172" spans="1:4" x14ac:dyDescent="0.25">
      <c r="A172" s="4" t="str">
        <f t="shared" si="4"/>
        <v>NTSF</v>
      </c>
      <c r="B172" s="2" t="s">
        <v>1</v>
      </c>
      <c r="C172" s="2" t="s">
        <v>39</v>
      </c>
      <c r="D172" s="5">
        <f>Music!C87</f>
        <v>-10.027608050609372</v>
      </c>
    </row>
    <row r="173" spans="1:4" x14ac:dyDescent="0.25">
      <c r="A173" s="4" t="str">
        <f t="shared" ref="A173:A204" si="5">A162</f>
        <v>NQEs from other sources</v>
      </c>
      <c r="B173" s="2" t="s">
        <v>1</v>
      </c>
      <c r="C173" s="2" t="s">
        <v>39</v>
      </c>
      <c r="D173" s="5">
        <f>Music!C88</f>
        <v>-1.1827899167549041</v>
      </c>
    </row>
    <row r="174" spans="1:4" x14ac:dyDescent="0.25">
      <c r="A174" s="4" t="str">
        <f t="shared" si="5"/>
        <v>ITT-NQE conversion rate</v>
      </c>
      <c r="B174" s="2" t="s">
        <v>1</v>
      </c>
      <c r="C174" s="2" t="s">
        <v>39</v>
      </c>
      <c r="D174" s="5">
        <f>Music!C89</f>
        <v>0.81960143233283134</v>
      </c>
    </row>
    <row r="175" spans="1:4" x14ac:dyDescent="0.25">
      <c r="A175" s="4" t="str">
        <f t="shared" si="5"/>
        <v>Under-supply adjustment</v>
      </c>
      <c r="B175" s="2" t="s">
        <v>1</v>
      </c>
      <c r="C175" s="2" t="s">
        <v>39</v>
      </c>
      <c r="D175" s="5">
        <f>Music!C90</f>
        <v>-191.20980369544117</v>
      </c>
    </row>
    <row r="176" spans="1:4" x14ac:dyDescent="0.25">
      <c r="A176" s="4" t="str">
        <f t="shared" si="5"/>
        <v>2026/27 PGITT need</v>
      </c>
      <c r="B176" s="2" t="s">
        <v>1</v>
      </c>
      <c r="C176" s="2" t="s">
        <v>39</v>
      </c>
      <c r="D176" s="5">
        <f>Music!C91</f>
        <v>258.28378225050267</v>
      </c>
    </row>
    <row r="177" spans="1:4" x14ac:dyDescent="0.25">
      <c r="A177" s="6" t="str">
        <f t="shared" si="5"/>
        <v>Overall difference</v>
      </c>
      <c r="B177" s="7" t="s">
        <v>1</v>
      </c>
      <c r="C177" s="7" t="s">
        <v>39</v>
      </c>
      <c r="D177" s="57">
        <f>Music!C92</f>
        <v>-306.57471350292326</v>
      </c>
    </row>
    <row r="178" spans="1:4" x14ac:dyDescent="0.25">
      <c r="A178" s="4" t="str">
        <f t="shared" si="5"/>
        <v>2025/26 PGITT need</v>
      </c>
      <c r="B178" s="2" t="s">
        <v>1</v>
      </c>
      <c r="C178" s="2" t="s">
        <v>41</v>
      </c>
      <c r="D178" s="8">
        <f>Others!C82</f>
        <v>2517.7165473887376</v>
      </c>
    </row>
    <row r="179" spans="1:4" x14ac:dyDescent="0.25">
      <c r="A179" s="4" t="str">
        <f t="shared" si="5"/>
        <v>Demand growth YOY</v>
      </c>
      <c r="B179" s="2" t="s">
        <v>1</v>
      </c>
      <c r="C179" s="2" t="s">
        <v>41</v>
      </c>
      <c r="D179" s="5">
        <f>Others!C83</f>
        <v>-24.250718991707952</v>
      </c>
    </row>
    <row r="180" spans="1:4" x14ac:dyDescent="0.25">
      <c r="A180" s="4" t="str">
        <f t="shared" si="5"/>
        <v>Leavers</v>
      </c>
      <c r="B180" s="2" t="s">
        <v>1</v>
      </c>
      <c r="C180" s="2" t="s">
        <v>41</v>
      </c>
      <c r="D180" s="5">
        <f>Others!C84</f>
        <v>-39.439482079695111</v>
      </c>
    </row>
    <row r="181" spans="1:4" x14ac:dyDescent="0.25">
      <c r="A181" s="4" t="str">
        <f t="shared" si="5"/>
        <v>Working hour losses</v>
      </c>
      <c r="B181" s="2" t="s">
        <v>1</v>
      </c>
      <c r="C181" s="2" t="s">
        <v>41</v>
      </c>
      <c r="D181" s="5">
        <f>Others!C85</f>
        <v>-7.1660387627705964</v>
      </c>
    </row>
    <row r="182" spans="1:4" x14ac:dyDescent="0.25">
      <c r="A182" s="4" t="str">
        <f t="shared" si="5"/>
        <v>Returners</v>
      </c>
      <c r="B182" s="2" t="s">
        <v>1</v>
      </c>
      <c r="C182" s="2" t="s">
        <v>41</v>
      </c>
      <c r="D182" s="5">
        <f>Others!C86</f>
        <v>-44.434885349452109</v>
      </c>
    </row>
    <row r="183" spans="1:4" x14ac:dyDescent="0.25">
      <c r="A183" s="4" t="str">
        <f t="shared" si="5"/>
        <v>NTSF</v>
      </c>
      <c r="B183" s="2" t="s">
        <v>1</v>
      </c>
      <c r="C183" s="2" t="s">
        <v>41</v>
      </c>
      <c r="D183" s="5">
        <f>Others!C87</f>
        <v>10.460014757685192</v>
      </c>
    </row>
    <row r="184" spans="1:4" x14ac:dyDescent="0.25">
      <c r="A184" s="4" t="str">
        <f t="shared" si="5"/>
        <v>NQEs from other sources</v>
      </c>
      <c r="B184" s="2" t="s">
        <v>1</v>
      </c>
      <c r="C184" s="2" t="s">
        <v>41</v>
      </c>
      <c r="D184" s="5">
        <f>Others!C88</f>
        <v>4.222019011075469</v>
      </c>
    </row>
    <row r="185" spans="1:4" x14ac:dyDescent="0.25">
      <c r="A185" s="4" t="str">
        <f t="shared" si="5"/>
        <v>ITT-NQE conversion rate</v>
      </c>
      <c r="B185" s="2" t="s">
        <v>1</v>
      </c>
      <c r="C185" s="2" t="s">
        <v>41</v>
      </c>
      <c r="D185" s="5">
        <f>Others!C89</f>
        <v>-31.855362285538149</v>
      </c>
    </row>
    <row r="186" spans="1:4" x14ac:dyDescent="0.25">
      <c r="A186" s="4" t="str">
        <f t="shared" si="5"/>
        <v>Under-supply adjustment</v>
      </c>
      <c r="B186" s="2" t="s">
        <v>1</v>
      </c>
      <c r="C186" s="2" t="s">
        <v>41</v>
      </c>
      <c r="D186" s="5">
        <f>Others!C90</f>
        <v>-351.76227713329013</v>
      </c>
    </row>
    <row r="187" spans="1:4" x14ac:dyDescent="0.25">
      <c r="A187" s="4" t="str">
        <f t="shared" si="5"/>
        <v>2026/27 PGITT need</v>
      </c>
      <c r="B187" s="2" t="s">
        <v>1</v>
      </c>
      <c r="C187" s="2" t="s">
        <v>41</v>
      </c>
      <c r="D187" s="5">
        <f>Others!C91</f>
        <v>2033.4898165550442</v>
      </c>
    </row>
    <row r="188" spans="1:4" x14ac:dyDescent="0.25">
      <c r="A188" s="6" t="str">
        <f t="shared" si="5"/>
        <v>Overall difference</v>
      </c>
      <c r="B188" s="7" t="s">
        <v>1</v>
      </c>
      <c r="C188" s="7" t="s">
        <v>41</v>
      </c>
      <c r="D188" s="57">
        <f>Others!C92</f>
        <v>-484.22673083369341</v>
      </c>
    </row>
    <row r="189" spans="1:4" x14ac:dyDescent="0.25">
      <c r="A189" s="4" t="str">
        <f t="shared" si="5"/>
        <v>2025/26 PGITT need</v>
      </c>
      <c r="B189" s="2" t="s">
        <v>1</v>
      </c>
      <c r="C189" s="2" t="s">
        <v>43</v>
      </c>
      <c r="D189" s="8">
        <f>'Physical Education'!C82</f>
        <v>723.99497200507687</v>
      </c>
    </row>
    <row r="190" spans="1:4" x14ac:dyDescent="0.25">
      <c r="A190" s="4" t="str">
        <f t="shared" si="5"/>
        <v>Demand growth YOY</v>
      </c>
      <c r="B190" s="2" t="s">
        <v>1</v>
      </c>
      <c r="C190" s="2" t="s">
        <v>43</v>
      </c>
      <c r="D190" s="5">
        <f>'Physical Education'!C83</f>
        <v>-23.57640560760564</v>
      </c>
    </row>
    <row r="191" spans="1:4" x14ac:dyDescent="0.25">
      <c r="A191" s="4" t="str">
        <f t="shared" si="5"/>
        <v>Leavers</v>
      </c>
      <c r="B191" s="2" t="s">
        <v>1</v>
      </c>
      <c r="C191" s="2" t="s">
        <v>43</v>
      </c>
      <c r="D191" s="5">
        <f>'Physical Education'!C84</f>
        <v>-76.056103151315796</v>
      </c>
    </row>
    <row r="192" spans="1:4" x14ac:dyDescent="0.25">
      <c r="A192" s="4" t="str">
        <f t="shared" si="5"/>
        <v>Working hour losses</v>
      </c>
      <c r="B192" s="2" t="s">
        <v>1</v>
      </c>
      <c r="C192" s="2" t="s">
        <v>43</v>
      </c>
      <c r="D192" s="5">
        <f>'Physical Education'!C85</f>
        <v>-30.96394615548639</v>
      </c>
    </row>
    <row r="193" spans="1:4" x14ac:dyDescent="0.25">
      <c r="A193" s="4" t="str">
        <f t="shared" si="5"/>
        <v>Returners</v>
      </c>
      <c r="B193" s="2" t="s">
        <v>1</v>
      </c>
      <c r="C193" s="2" t="s">
        <v>43</v>
      </c>
      <c r="D193" s="5">
        <f>'Physical Education'!C86</f>
        <v>1.9833052472379695</v>
      </c>
    </row>
    <row r="194" spans="1:4" x14ac:dyDescent="0.25">
      <c r="A194" s="4" t="str">
        <f t="shared" si="5"/>
        <v>NTSF</v>
      </c>
      <c r="B194" s="2" t="s">
        <v>1</v>
      </c>
      <c r="C194" s="2" t="s">
        <v>43</v>
      </c>
      <c r="D194" s="5">
        <f>'Physical Education'!C87</f>
        <v>6.9649912961563896</v>
      </c>
    </row>
    <row r="195" spans="1:4" x14ac:dyDescent="0.25">
      <c r="A195" s="4" t="str">
        <f t="shared" si="5"/>
        <v>NQEs from other sources</v>
      </c>
      <c r="B195" s="2" t="s">
        <v>1</v>
      </c>
      <c r="C195" s="2" t="s">
        <v>43</v>
      </c>
      <c r="D195" s="5">
        <f>'Physical Education'!C88</f>
        <v>37.837668366188872</v>
      </c>
    </row>
    <row r="196" spans="1:4" x14ac:dyDescent="0.25">
      <c r="A196" s="4" t="str">
        <f t="shared" si="5"/>
        <v>ITT-NQE conversion rate</v>
      </c>
      <c r="B196" s="2" t="s">
        <v>1</v>
      </c>
      <c r="C196" s="2" t="s">
        <v>43</v>
      </c>
      <c r="D196" s="5">
        <f>'Physical Education'!C89</f>
        <v>17.243321438463568</v>
      </c>
    </row>
    <row r="197" spans="1:4" x14ac:dyDescent="0.25">
      <c r="A197" s="4" t="str">
        <f t="shared" si="5"/>
        <v>Under-supply adjustment</v>
      </c>
      <c r="B197" s="2" t="s">
        <v>1</v>
      </c>
      <c r="C197" s="2" t="s">
        <v>43</v>
      </c>
      <c r="D197" s="5">
        <f>'Physical Education'!C90</f>
        <v>0</v>
      </c>
    </row>
    <row r="198" spans="1:4" x14ac:dyDescent="0.25">
      <c r="A198" s="4" t="str">
        <f t="shared" si="5"/>
        <v>2026/27 PGITT need</v>
      </c>
      <c r="B198" s="2" t="s">
        <v>1</v>
      </c>
      <c r="C198" s="2" t="s">
        <v>43</v>
      </c>
      <c r="D198" s="5">
        <f>'Physical Education'!C91</f>
        <v>657.42780343871584</v>
      </c>
    </row>
    <row r="199" spans="1:4" x14ac:dyDescent="0.25">
      <c r="A199" s="6" t="str">
        <f t="shared" si="5"/>
        <v>Overall difference</v>
      </c>
      <c r="B199" s="7" t="s">
        <v>1</v>
      </c>
      <c r="C199" s="7" t="s">
        <v>43</v>
      </c>
      <c r="D199" s="57">
        <f>'Physical Education'!C92</f>
        <v>-66.567168566361033</v>
      </c>
    </row>
    <row r="200" spans="1:4" x14ac:dyDescent="0.25">
      <c r="A200" s="4" t="str">
        <f t="shared" si="5"/>
        <v>2025/26 PGITT need</v>
      </c>
      <c r="B200" s="2" t="s">
        <v>1</v>
      </c>
      <c r="C200" s="2" t="s">
        <v>45</v>
      </c>
      <c r="D200" s="8">
        <f>'Religious Education'!C82</f>
        <v>777.63003920519509</v>
      </c>
    </row>
    <row r="201" spans="1:4" x14ac:dyDescent="0.25">
      <c r="A201" s="4" t="str">
        <f t="shared" si="5"/>
        <v>Demand growth YOY</v>
      </c>
      <c r="B201" s="2" t="s">
        <v>1</v>
      </c>
      <c r="C201" s="2" t="s">
        <v>45</v>
      </c>
      <c r="D201" s="5">
        <f>'Religious Education'!C83</f>
        <v>-8.6530137433538261</v>
      </c>
    </row>
    <row r="202" spans="1:4" x14ac:dyDescent="0.25">
      <c r="A202" s="4" t="str">
        <f t="shared" si="5"/>
        <v>Leavers</v>
      </c>
      <c r="B202" s="2" t="s">
        <v>1</v>
      </c>
      <c r="C202" s="2" t="s">
        <v>45</v>
      </c>
      <c r="D202" s="5">
        <f>'Religious Education'!C84</f>
        <v>21.164849080204856</v>
      </c>
    </row>
    <row r="203" spans="1:4" x14ac:dyDescent="0.25">
      <c r="A203" s="4" t="str">
        <f t="shared" si="5"/>
        <v>Working hour losses</v>
      </c>
      <c r="B203" s="2" t="s">
        <v>1</v>
      </c>
      <c r="C203" s="2" t="s">
        <v>45</v>
      </c>
      <c r="D203" s="5">
        <f>'Religious Education'!C85</f>
        <v>-10.083680975409024</v>
      </c>
    </row>
    <row r="204" spans="1:4" x14ac:dyDescent="0.25">
      <c r="A204" s="4" t="str">
        <f t="shared" si="5"/>
        <v>Returners</v>
      </c>
      <c r="B204" s="2" t="s">
        <v>1</v>
      </c>
      <c r="C204" s="2" t="s">
        <v>45</v>
      </c>
      <c r="D204" s="5">
        <f>'Religious Education'!C86</f>
        <v>-22.859075392875205</v>
      </c>
    </row>
    <row r="205" spans="1:4" x14ac:dyDescent="0.25">
      <c r="A205" s="4" t="str">
        <f t="shared" ref="A205:A221" si="6">A194</f>
        <v>NTSF</v>
      </c>
      <c r="B205" s="2" t="s">
        <v>1</v>
      </c>
      <c r="C205" s="2" t="s">
        <v>45</v>
      </c>
      <c r="D205" s="5">
        <f>'Religious Education'!C87</f>
        <v>-1.9358489836135462</v>
      </c>
    </row>
    <row r="206" spans="1:4" x14ac:dyDescent="0.25">
      <c r="A206" s="4" t="str">
        <f t="shared" si="6"/>
        <v>NQEs from other sources</v>
      </c>
      <c r="B206" s="2" t="s">
        <v>1</v>
      </c>
      <c r="C206" s="2" t="s">
        <v>45</v>
      </c>
      <c r="D206" s="5">
        <f>'Religious Education'!C88</f>
        <v>-1.3265158334023921</v>
      </c>
    </row>
    <row r="207" spans="1:4" x14ac:dyDescent="0.25">
      <c r="A207" s="4" t="str">
        <f t="shared" si="6"/>
        <v>ITT-NQE conversion rate</v>
      </c>
      <c r="B207" s="2" t="s">
        <v>1</v>
      </c>
      <c r="C207" s="2" t="s">
        <v>45</v>
      </c>
      <c r="D207" s="5">
        <f>'Religious Education'!C89</f>
        <v>-24.631349025546371</v>
      </c>
    </row>
    <row r="208" spans="1:4" x14ac:dyDescent="0.25">
      <c r="A208" s="4" t="str">
        <f t="shared" si="6"/>
        <v>Under-supply adjustment</v>
      </c>
      <c r="B208" s="2" t="s">
        <v>1</v>
      </c>
      <c r="C208" s="2" t="s">
        <v>45</v>
      </c>
      <c r="D208" s="5">
        <f>'Religious Education'!C90</f>
        <v>-280.17104950880923</v>
      </c>
    </row>
    <row r="209" spans="1:8" x14ac:dyDescent="0.25">
      <c r="A209" s="4" t="str">
        <f t="shared" si="6"/>
        <v>2026/27 PGITT need</v>
      </c>
      <c r="B209" s="2" t="s">
        <v>1</v>
      </c>
      <c r="C209" s="2" t="s">
        <v>45</v>
      </c>
      <c r="D209" s="5">
        <f>'Religious Education'!C91</f>
        <v>449.13435482239032</v>
      </c>
    </row>
    <row r="210" spans="1:8" x14ac:dyDescent="0.25">
      <c r="A210" s="6" t="str">
        <f t="shared" si="6"/>
        <v>Overall difference</v>
      </c>
      <c r="B210" s="7" t="s">
        <v>1</v>
      </c>
      <c r="C210" s="7" t="s">
        <v>45</v>
      </c>
      <c r="D210" s="57">
        <f>'Religious Education'!C92</f>
        <v>-328.49568438280477</v>
      </c>
    </row>
    <row r="211" spans="1:8" x14ac:dyDescent="0.25">
      <c r="A211" s="4" t="str">
        <f t="shared" si="6"/>
        <v>2025/26 PGITT need</v>
      </c>
      <c r="B211" s="2" t="s">
        <v>1</v>
      </c>
      <c r="C211" s="2" t="s">
        <v>83</v>
      </c>
      <c r="D211" s="8">
        <f>'Secondary overall'!C8</f>
        <v>19263.416770283868</v>
      </c>
      <c r="E211" s="93"/>
      <c r="F211" s="94"/>
      <c r="H211" s="95"/>
    </row>
    <row r="212" spans="1:8" x14ac:dyDescent="0.25">
      <c r="A212" s="4" t="str">
        <f t="shared" si="6"/>
        <v>Demand growth YOY</v>
      </c>
      <c r="B212" s="2" t="s">
        <v>1</v>
      </c>
      <c r="C212" s="2" t="s">
        <v>83</v>
      </c>
      <c r="D212" s="5">
        <f>'Secondary overall'!C9</f>
        <v>-288.48637375484054</v>
      </c>
      <c r="E212" s="93"/>
      <c r="F212" s="94"/>
      <c r="H212" s="95"/>
    </row>
    <row r="213" spans="1:8" x14ac:dyDescent="0.25">
      <c r="A213" s="4" t="str">
        <f t="shared" si="6"/>
        <v>Leavers</v>
      </c>
      <c r="B213" s="2" t="s">
        <v>1</v>
      </c>
      <c r="C213" s="2" t="s">
        <v>83</v>
      </c>
      <c r="D213" s="5">
        <f>'Secondary overall'!C10</f>
        <v>-982.60089559910239</v>
      </c>
      <c r="E213" s="93"/>
      <c r="F213" s="94"/>
      <c r="H213" s="95"/>
    </row>
    <row r="214" spans="1:8" x14ac:dyDescent="0.25">
      <c r="A214" s="4" t="str">
        <f t="shared" si="6"/>
        <v>Working hour losses</v>
      </c>
      <c r="B214" s="2" t="s">
        <v>1</v>
      </c>
      <c r="C214" s="2" t="s">
        <v>83</v>
      </c>
      <c r="D214" s="5">
        <f>'Secondary overall'!C11</f>
        <v>-295.53066189563435</v>
      </c>
      <c r="E214" s="93"/>
      <c r="F214" s="94"/>
      <c r="H214" s="95"/>
    </row>
    <row r="215" spans="1:8" x14ac:dyDescent="0.25">
      <c r="A215" s="4" t="str">
        <f t="shared" si="6"/>
        <v>Returners</v>
      </c>
      <c r="B215" s="2" t="s">
        <v>1</v>
      </c>
      <c r="C215" s="2" t="s">
        <v>83</v>
      </c>
      <c r="D215" s="5">
        <f>'Secondary overall'!C12</f>
        <v>290.43382492291175</v>
      </c>
      <c r="E215" s="93"/>
      <c r="F215" s="94"/>
      <c r="H215" s="95"/>
    </row>
    <row r="216" spans="1:8" x14ac:dyDescent="0.25">
      <c r="A216" s="4" t="str">
        <f t="shared" si="6"/>
        <v>NTSF</v>
      </c>
      <c r="B216" s="2" t="s">
        <v>1</v>
      </c>
      <c r="C216" s="2" t="s">
        <v>83</v>
      </c>
      <c r="D216" s="5">
        <f>'Secondary overall'!C13</f>
        <v>1.0634540705326927</v>
      </c>
      <c r="E216" s="93"/>
      <c r="F216" s="94"/>
      <c r="H216" s="95"/>
    </row>
    <row r="217" spans="1:8" x14ac:dyDescent="0.25">
      <c r="A217" s="4" t="str">
        <f t="shared" si="6"/>
        <v>NQEs from other sources</v>
      </c>
      <c r="B217" s="2" t="s">
        <v>1</v>
      </c>
      <c r="C217" s="2" t="s">
        <v>83</v>
      </c>
      <c r="D217" s="5">
        <f>'Secondary overall'!C14</f>
        <v>68.271374597543044</v>
      </c>
      <c r="E217" s="93"/>
      <c r="F217" s="94"/>
      <c r="H217" s="95"/>
    </row>
    <row r="218" spans="1:8" x14ac:dyDescent="0.25">
      <c r="A218" s="4" t="str">
        <f t="shared" si="6"/>
        <v>ITT-NQE conversion rate</v>
      </c>
      <c r="B218" s="2" t="s">
        <v>1</v>
      </c>
      <c r="C218" s="2" t="s">
        <v>83</v>
      </c>
      <c r="D218" s="5">
        <f>'Secondary overall'!C15</f>
        <v>-194.04066172472591</v>
      </c>
      <c r="E218" s="93"/>
      <c r="F218" s="94"/>
      <c r="H218" s="95"/>
    </row>
    <row r="219" spans="1:8" x14ac:dyDescent="0.25">
      <c r="A219" s="4" t="str">
        <f t="shared" si="6"/>
        <v>Under-supply adjustment</v>
      </c>
      <c r="B219" s="2" t="s">
        <v>1</v>
      </c>
      <c r="C219" s="2" t="s">
        <v>83</v>
      </c>
      <c r="D219" s="5">
        <f>'Secondary overall'!C16</f>
        <v>-2586.2709962786867</v>
      </c>
      <c r="E219" s="93"/>
      <c r="F219" s="94"/>
      <c r="H219" s="95"/>
    </row>
    <row r="220" spans="1:8" x14ac:dyDescent="0.25">
      <c r="A220" s="4" t="str">
        <f t="shared" si="6"/>
        <v>2026/27 PGITT need</v>
      </c>
      <c r="B220" s="2" t="s">
        <v>1</v>
      </c>
      <c r="C220" s="2" t="s">
        <v>83</v>
      </c>
      <c r="D220" s="5">
        <f>'Secondary overall'!C17</f>
        <v>15276.255834621865</v>
      </c>
      <c r="E220" s="93"/>
      <c r="F220" s="94"/>
      <c r="H220" s="95"/>
    </row>
    <row r="221" spans="1:8" x14ac:dyDescent="0.25">
      <c r="A221" s="6" t="str">
        <f t="shared" si="6"/>
        <v>Overall difference</v>
      </c>
      <c r="B221" s="7" t="s">
        <v>1</v>
      </c>
      <c r="C221" s="7" t="s">
        <v>83</v>
      </c>
      <c r="D221" s="57">
        <f>'Secondary overall'!C18</f>
        <v>-3987.1609356620029</v>
      </c>
      <c r="E221" s="93"/>
      <c r="F221" s="94"/>
      <c r="H221" s="95"/>
    </row>
    <row r="1048576" spans="6:6" x14ac:dyDescent="0.25">
      <c r="F1048576" s="94"/>
    </row>
  </sheetData>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BACFD-923E-40C1-AEDC-2D255209F517}">
  <dimension ref="A1:C19"/>
  <sheetViews>
    <sheetView zoomScale="80" zoomScaleNormal="80" workbookViewId="0"/>
  </sheetViews>
  <sheetFormatPr defaultColWidth="9.140625" defaultRowHeight="14.25" x14ac:dyDescent="0.2"/>
  <cols>
    <col min="1" max="1" width="3.7109375" style="80" customWidth="1"/>
    <col min="2" max="2" width="25.5703125" style="81" customWidth="1"/>
    <col min="3" max="3" width="166" style="80" customWidth="1"/>
    <col min="4" max="16384" width="9.140625" style="80"/>
  </cols>
  <sheetData>
    <row r="1" spans="1:3" x14ac:dyDescent="0.2">
      <c r="A1" s="80" t="s">
        <v>134</v>
      </c>
    </row>
    <row r="3" spans="1:3" s="82" customFormat="1" ht="15" x14ac:dyDescent="0.2">
      <c r="B3" s="83" t="s">
        <v>56</v>
      </c>
      <c r="C3" s="83" t="s">
        <v>49</v>
      </c>
    </row>
    <row r="4" spans="1:3" s="82" customFormat="1" ht="14.25" customHeight="1" x14ac:dyDescent="0.2">
      <c r="B4" s="84" t="s">
        <v>125</v>
      </c>
      <c r="C4" s="84" t="s">
        <v>188</v>
      </c>
    </row>
    <row r="5" spans="1:3" s="82" customFormat="1" x14ac:dyDescent="0.2">
      <c r="B5" s="84" t="s">
        <v>126</v>
      </c>
      <c r="C5" s="84" t="s">
        <v>114</v>
      </c>
    </row>
    <row r="6" spans="1:3" s="82" customFormat="1" ht="99.75" x14ac:dyDescent="0.2">
      <c r="B6" s="84" t="s">
        <v>57</v>
      </c>
      <c r="C6" s="84" t="s">
        <v>199</v>
      </c>
    </row>
    <row r="7" spans="1:3" s="82" customFormat="1" ht="128.25" x14ac:dyDescent="0.2">
      <c r="B7" s="84" t="s">
        <v>133</v>
      </c>
      <c r="C7" s="84" t="s">
        <v>169</v>
      </c>
    </row>
    <row r="8" spans="1:3" s="82" customFormat="1" x14ac:dyDescent="0.2">
      <c r="B8" s="84" t="s">
        <v>58</v>
      </c>
      <c r="C8" s="84" t="s">
        <v>115</v>
      </c>
    </row>
    <row r="9" spans="1:3" s="82" customFormat="1" x14ac:dyDescent="0.2">
      <c r="B9" s="84" t="s">
        <v>117</v>
      </c>
      <c r="C9" s="84" t="s">
        <v>200</v>
      </c>
    </row>
    <row r="10" spans="1:3" s="82" customFormat="1" ht="42.75" x14ac:dyDescent="0.2">
      <c r="B10" s="84" t="s">
        <v>113</v>
      </c>
      <c r="C10" s="84" t="s">
        <v>181</v>
      </c>
    </row>
    <row r="11" spans="1:3" s="82" customFormat="1" ht="42.75" x14ac:dyDescent="0.2">
      <c r="B11" s="84" t="s">
        <v>54</v>
      </c>
      <c r="C11" s="84" t="s">
        <v>170</v>
      </c>
    </row>
    <row r="12" spans="1:3" s="82" customFormat="1" ht="28.5" x14ac:dyDescent="0.2">
      <c r="B12" s="84" t="s">
        <v>135</v>
      </c>
      <c r="C12" s="90" t="s">
        <v>190</v>
      </c>
    </row>
    <row r="13" spans="1:3" s="82" customFormat="1" ht="171" x14ac:dyDescent="0.2">
      <c r="B13" s="84" t="s">
        <v>189</v>
      </c>
      <c r="C13" s="84" t="s">
        <v>171</v>
      </c>
    </row>
    <row r="14" spans="1:3" s="82" customFormat="1" ht="28.5" x14ac:dyDescent="0.2">
      <c r="B14" s="84" t="s">
        <v>53</v>
      </c>
      <c r="C14" s="84" t="s">
        <v>60</v>
      </c>
    </row>
    <row r="15" spans="1:3" s="82" customFormat="1" ht="199.5" x14ac:dyDescent="0.2">
      <c r="B15" s="85" t="s">
        <v>118</v>
      </c>
      <c r="C15" s="85" t="s">
        <v>207</v>
      </c>
    </row>
    <row r="16" spans="1:3" s="82" customFormat="1" ht="28.5" x14ac:dyDescent="0.2">
      <c r="B16" s="84" t="s">
        <v>59</v>
      </c>
      <c r="C16" s="84" t="s">
        <v>116</v>
      </c>
    </row>
    <row r="19" spans="2:2" ht="15.75" customHeight="1" x14ac:dyDescent="0.2">
      <c r="B19" s="86" t="s">
        <v>111</v>
      </c>
    </row>
  </sheetData>
  <sortState xmlns:xlrd2="http://schemas.microsoft.com/office/spreadsheetml/2017/richdata2" ref="E6:F16">
    <sortCondition ref="E6:E16"/>
  </sortState>
  <hyperlinks>
    <hyperlink ref="B19" location="Contents!A1" display="Link to contents page" xr:uid="{A4119FC3-3E52-4B68-8165-F68B78BD89D6}"/>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52D80-5199-43E3-945B-F65F674355FF}">
  <dimension ref="A1:XEZ108"/>
  <sheetViews>
    <sheetView zoomScale="80" zoomScaleNormal="80" workbookViewId="0"/>
  </sheetViews>
  <sheetFormatPr defaultColWidth="8.7109375" defaultRowHeight="14.25" x14ac:dyDescent="0.2"/>
  <cols>
    <col min="1" max="1" width="9.5703125" style="2" customWidth="1"/>
    <col min="2" max="2" width="26.140625" style="15" customWidth="1"/>
    <col min="3" max="11" width="17.7109375" style="15" customWidth="1"/>
    <col min="12" max="12" width="17.7109375" style="2" customWidth="1"/>
    <col min="13" max="76" width="9.140625" style="2" customWidth="1"/>
    <col min="77" max="16384" width="8.7109375" style="2"/>
  </cols>
  <sheetData>
    <row r="1" spans="1:16380" x14ac:dyDescent="0.2">
      <c r="A1" s="2" t="s">
        <v>185</v>
      </c>
      <c r="B1" s="2"/>
      <c r="C1" s="2"/>
      <c r="D1" s="2"/>
      <c r="E1" s="2"/>
      <c r="F1" s="2"/>
      <c r="G1" s="2"/>
      <c r="H1" s="2"/>
      <c r="I1" s="2"/>
      <c r="J1" s="2"/>
      <c r="K1" s="2"/>
    </row>
    <row r="2" spans="1:16380" x14ac:dyDescent="0.2">
      <c r="B2" s="2"/>
      <c r="C2" s="2"/>
      <c r="D2" s="2"/>
      <c r="E2" s="2"/>
      <c r="F2" s="2"/>
      <c r="G2" s="2"/>
      <c r="H2" s="2"/>
      <c r="I2" s="2"/>
      <c r="J2" s="2"/>
      <c r="K2" s="2"/>
    </row>
    <row r="3" spans="1:16380" ht="15" x14ac:dyDescent="0.25">
      <c r="A3" s="20" t="s">
        <v>120</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c r="IR3" s="20"/>
      <c r="IS3" s="20"/>
      <c r="IT3" s="20"/>
      <c r="IU3" s="20"/>
      <c r="IV3" s="20"/>
      <c r="IW3" s="20"/>
      <c r="IX3" s="20"/>
      <c r="IY3" s="20"/>
      <c r="IZ3" s="20"/>
      <c r="JA3" s="20"/>
      <c r="JB3" s="20"/>
      <c r="JC3" s="20"/>
      <c r="JD3" s="20"/>
      <c r="JE3" s="20"/>
      <c r="JF3" s="20"/>
      <c r="JG3" s="20"/>
      <c r="JH3" s="20"/>
      <c r="JI3" s="20"/>
      <c r="JJ3" s="20"/>
      <c r="JK3" s="20"/>
      <c r="JL3" s="20"/>
      <c r="JM3" s="20"/>
      <c r="JN3" s="20"/>
      <c r="JO3" s="20"/>
      <c r="JP3" s="20"/>
      <c r="JQ3" s="20"/>
      <c r="JR3" s="20"/>
      <c r="JS3" s="20"/>
      <c r="JT3" s="20"/>
      <c r="JU3" s="20"/>
      <c r="JV3" s="20"/>
      <c r="JW3" s="20"/>
      <c r="JX3" s="20"/>
      <c r="JY3" s="20"/>
      <c r="JZ3" s="20"/>
      <c r="KA3" s="20"/>
      <c r="KB3" s="20"/>
      <c r="KC3" s="20"/>
      <c r="KD3" s="20"/>
      <c r="KE3" s="20"/>
      <c r="KF3" s="20"/>
      <c r="KG3" s="20"/>
      <c r="KH3" s="20"/>
      <c r="KI3" s="20"/>
      <c r="KJ3" s="20"/>
      <c r="KK3" s="20"/>
      <c r="KL3" s="20"/>
      <c r="KM3" s="20"/>
      <c r="KN3" s="20"/>
      <c r="KO3" s="20"/>
      <c r="KP3" s="20"/>
      <c r="KQ3" s="20"/>
      <c r="KR3" s="20"/>
      <c r="KS3" s="20"/>
      <c r="KT3" s="20"/>
      <c r="KU3" s="20"/>
      <c r="KV3" s="20"/>
      <c r="KW3" s="20"/>
      <c r="KX3" s="20"/>
      <c r="KY3" s="20"/>
      <c r="KZ3" s="20"/>
      <c r="LA3" s="20"/>
      <c r="LB3" s="20"/>
      <c r="LC3" s="20"/>
      <c r="LD3" s="20"/>
      <c r="LE3" s="20"/>
      <c r="LF3" s="20"/>
      <c r="LG3" s="20"/>
      <c r="LH3" s="20"/>
      <c r="LI3" s="20"/>
      <c r="LJ3" s="20"/>
      <c r="LK3" s="20"/>
      <c r="LL3" s="20"/>
      <c r="LM3" s="20"/>
      <c r="LN3" s="20"/>
      <c r="LO3" s="20"/>
      <c r="LP3" s="20"/>
      <c r="LQ3" s="20"/>
      <c r="LR3" s="20"/>
      <c r="LS3" s="20"/>
      <c r="LT3" s="20"/>
      <c r="LU3" s="20"/>
      <c r="LV3" s="20"/>
      <c r="LW3" s="20"/>
      <c r="LX3" s="20"/>
      <c r="LY3" s="20"/>
      <c r="LZ3" s="20"/>
      <c r="MA3" s="20"/>
      <c r="MB3" s="20"/>
      <c r="MC3" s="20"/>
      <c r="MD3" s="20"/>
      <c r="ME3" s="20"/>
      <c r="MF3" s="20"/>
      <c r="MG3" s="20"/>
      <c r="MH3" s="20"/>
      <c r="MI3" s="20"/>
      <c r="MJ3" s="20"/>
      <c r="MK3" s="20"/>
      <c r="ML3" s="20"/>
      <c r="MM3" s="20"/>
      <c r="MN3" s="20"/>
      <c r="MO3" s="20"/>
      <c r="MP3" s="20"/>
      <c r="MQ3" s="20"/>
      <c r="MR3" s="20"/>
      <c r="MS3" s="20"/>
      <c r="MT3" s="20"/>
      <c r="MU3" s="20"/>
      <c r="MV3" s="20"/>
      <c r="MW3" s="20"/>
      <c r="MX3" s="20"/>
      <c r="MY3" s="20"/>
      <c r="MZ3" s="20"/>
      <c r="NA3" s="20"/>
      <c r="NB3" s="20"/>
      <c r="NC3" s="20"/>
      <c r="ND3" s="20"/>
      <c r="NE3" s="20"/>
      <c r="NF3" s="20"/>
      <c r="NG3" s="20"/>
      <c r="NH3" s="20"/>
      <c r="NI3" s="20"/>
      <c r="NJ3" s="20"/>
      <c r="NK3" s="20"/>
      <c r="NL3" s="20"/>
      <c r="NM3" s="20"/>
      <c r="NN3" s="20"/>
      <c r="NO3" s="20"/>
      <c r="NP3" s="20"/>
      <c r="NQ3" s="20"/>
      <c r="NR3" s="20"/>
      <c r="NS3" s="20"/>
      <c r="NT3" s="20"/>
      <c r="NU3" s="20"/>
      <c r="NV3" s="20"/>
      <c r="NW3" s="20"/>
      <c r="NX3" s="20"/>
      <c r="NY3" s="20"/>
      <c r="NZ3" s="20"/>
      <c r="OA3" s="20"/>
      <c r="OB3" s="20"/>
      <c r="OC3" s="20"/>
      <c r="OD3" s="20"/>
      <c r="OE3" s="20"/>
      <c r="OF3" s="20"/>
      <c r="OG3" s="20"/>
      <c r="OH3" s="20"/>
      <c r="OI3" s="20"/>
      <c r="OJ3" s="20"/>
      <c r="OK3" s="20"/>
      <c r="OL3" s="20"/>
      <c r="OM3" s="20"/>
      <c r="ON3" s="20"/>
      <c r="OO3" s="20"/>
      <c r="OP3" s="20"/>
      <c r="OQ3" s="20"/>
      <c r="OR3" s="20"/>
      <c r="OS3" s="20"/>
      <c r="OT3" s="20"/>
      <c r="OU3" s="20"/>
      <c r="OV3" s="20"/>
      <c r="OW3" s="20"/>
      <c r="OX3" s="20"/>
      <c r="OY3" s="20"/>
      <c r="OZ3" s="20"/>
      <c r="PA3" s="20"/>
      <c r="PB3" s="20"/>
      <c r="PC3" s="20"/>
      <c r="PD3" s="20"/>
      <c r="PE3" s="20"/>
      <c r="PF3" s="20"/>
      <c r="PG3" s="20"/>
      <c r="PH3" s="20"/>
      <c r="PI3" s="20"/>
      <c r="PJ3" s="20"/>
      <c r="PK3" s="20"/>
      <c r="PL3" s="20"/>
      <c r="PM3" s="20"/>
      <c r="PN3" s="20"/>
      <c r="PO3" s="20"/>
      <c r="PP3" s="20"/>
      <c r="PQ3" s="20"/>
      <c r="PR3" s="20"/>
      <c r="PS3" s="20"/>
      <c r="PT3" s="20"/>
      <c r="PU3" s="20"/>
      <c r="PV3" s="20"/>
      <c r="PW3" s="20"/>
      <c r="PX3" s="20"/>
      <c r="PY3" s="20"/>
      <c r="PZ3" s="20"/>
      <c r="QA3" s="20"/>
      <c r="QB3" s="20"/>
      <c r="QC3" s="20"/>
      <c r="QD3" s="20"/>
      <c r="QE3" s="20"/>
      <c r="QF3" s="20"/>
      <c r="QG3" s="20"/>
      <c r="QH3" s="20"/>
      <c r="QI3" s="20"/>
      <c r="QJ3" s="20"/>
      <c r="QK3" s="20"/>
      <c r="QL3" s="20"/>
      <c r="QM3" s="20"/>
      <c r="QN3" s="20"/>
      <c r="QO3" s="20"/>
      <c r="QP3" s="20"/>
      <c r="QQ3" s="20"/>
      <c r="QR3" s="20"/>
      <c r="QS3" s="20"/>
      <c r="QT3" s="20"/>
      <c r="QU3" s="20"/>
      <c r="QV3" s="20"/>
      <c r="QW3" s="20"/>
      <c r="QX3" s="20"/>
      <c r="QY3" s="20"/>
      <c r="QZ3" s="20"/>
      <c r="RA3" s="20"/>
      <c r="RB3" s="20"/>
      <c r="RC3" s="20"/>
      <c r="RD3" s="20"/>
      <c r="RE3" s="20"/>
      <c r="RF3" s="20"/>
      <c r="RG3" s="20"/>
      <c r="RH3" s="20"/>
      <c r="RI3" s="20"/>
      <c r="RJ3" s="20"/>
      <c r="RK3" s="20"/>
      <c r="RL3" s="20"/>
      <c r="RM3" s="20"/>
      <c r="RN3" s="20"/>
      <c r="RO3" s="20"/>
      <c r="RP3" s="20"/>
      <c r="RQ3" s="20"/>
      <c r="RR3" s="20"/>
      <c r="RS3" s="20"/>
      <c r="RT3" s="20"/>
      <c r="RU3" s="20"/>
      <c r="RV3" s="20"/>
      <c r="RW3" s="20"/>
      <c r="RX3" s="20"/>
      <c r="RY3" s="20"/>
      <c r="RZ3" s="20"/>
      <c r="SA3" s="20"/>
      <c r="SB3" s="20"/>
      <c r="SC3" s="20"/>
      <c r="SD3" s="20"/>
      <c r="SE3" s="20"/>
      <c r="SF3" s="20"/>
      <c r="SG3" s="20"/>
      <c r="SH3" s="20"/>
      <c r="SI3" s="20"/>
      <c r="SJ3" s="20"/>
      <c r="SK3" s="20"/>
      <c r="SL3" s="20"/>
      <c r="SM3" s="20"/>
      <c r="SN3" s="20"/>
      <c r="SO3" s="20"/>
      <c r="SP3" s="20"/>
      <c r="SQ3" s="20"/>
      <c r="SR3" s="20"/>
      <c r="SS3" s="20"/>
      <c r="ST3" s="20"/>
      <c r="SU3" s="20"/>
      <c r="SV3" s="20"/>
      <c r="SW3" s="20"/>
      <c r="SX3" s="20"/>
      <c r="SY3" s="20"/>
      <c r="SZ3" s="20"/>
      <c r="TA3" s="20"/>
      <c r="TB3" s="20"/>
      <c r="TC3" s="20"/>
      <c r="TD3" s="20"/>
      <c r="TE3" s="20"/>
      <c r="TF3" s="20"/>
      <c r="TG3" s="20"/>
      <c r="TH3" s="20"/>
      <c r="TI3" s="20"/>
      <c r="TJ3" s="20"/>
      <c r="TK3" s="20"/>
      <c r="TL3" s="20"/>
      <c r="TM3" s="20"/>
      <c r="TN3" s="20"/>
      <c r="TO3" s="20"/>
      <c r="TP3" s="20"/>
      <c r="TQ3" s="20"/>
      <c r="TR3" s="20"/>
      <c r="TS3" s="20"/>
      <c r="TT3" s="20"/>
      <c r="TU3" s="20"/>
      <c r="TV3" s="20"/>
      <c r="TW3" s="20"/>
      <c r="TX3" s="20"/>
      <c r="TY3" s="20"/>
      <c r="TZ3" s="20"/>
      <c r="UA3" s="20"/>
      <c r="UB3" s="20"/>
      <c r="UC3" s="20"/>
      <c r="UD3" s="20"/>
      <c r="UE3" s="20"/>
      <c r="UF3" s="20"/>
      <c r="UG3" s="20"/>
      <c r="UH3" s="20"/>
      <c r="UI3" s="20"/>
      <c r="UJ3" s="20"/>
      <c r="UK3" s="20"/>
      <c r="UL3" s="20"/>
      <c r="UM3" s="20"/>
      <c r="UN3" s="20"/>
      <c r="UO3" s="20"/>
      <c r="UP3" s="20"/>
      <c r="UQ3" s="20"/>
      <c r="UR3" s="20"/>
      <c r="US3" s="20"/>
      <c r="UT3" s="20"/>
      <c r="UU3" s="20"/>
      <c r="UV3" s="20"/>
      <c r="UW3" s="20"/>
      <c r="UX3" s="20"/>
      <c r="UY3" s="20"/>
      <c r="UZ3" s="20"/>
      <c r="VA3" s="20"/>
      <c r="VB3" s="20"/>
      <c r="VC3" s="20"/>
      <c r="VD3" s="20"/>
      <c r="VE3" s="20"/>
      <c r="VF3" s="20"/>
      <c r="VG3" s="20"/>
      <c r="VH3" s="20"/>
      <c r="VI3" s="20"/>
      <c r="VJ3" s="20"/>
      <c r="VK3" s="20"/>
      <c r="VL3" s="20"/>
      <c r="VM3" s="20"/>
      <c r="VN3" s="20"/>
      <c r="VO3" s="20"/>
      <c r="VP3" s="20"/>
      <c r="VQ3" s="20"/>
      <c r="VR3" s="20"/>
      <c r="VS3" s="20"/>
      <c r="VT3" s="20"/>
      <c r="VU3" s="20"/>
      <c r="VV3" s="20"/>
      <c r="VW3" s="20"/>
      <c r="VX3" s="20"/>
      <c r="VY3" s="20"/>
      <c r="VZ3" s="20"/>
      <c r="WA3" s="20"/>
      <c r="WB3" s="20"/>
      <c r="WC3" s="20"/>
      <c r="WD3" s="20"/>
      <c r="WE3" s="20"/>
      <c r="WF3" s="20"/>
      <c r="WG3" s="20"/>
      <c r="WH3" s="20"/>
      <c r="WI3" s="20"/>
      <c r="WJ3" s="20"/>
      <c r="WK3" s="20"/>
      <c r="WL3" s="20"/>
      <c r="WM3" s="20"/>
      <c r="WN3" s="20"/>
      <c r="WO3" s="20"/>
      <c r="WP3" s="20"/>
      <c r="WQ3" s="20"/>
      <c r="WR3" s="20"/>
      <c r="WS3" s="20"/>
      <c r="WT3" s="20"/>
      <c r="WU3" s="20"/>
      <c r="WV3" s="20"/>
      <c r="WW3" s="20"/>
      <c r="WX3" s="20"/>
      <c r="WY3" s="20"/>
      <c r="WZ3" s="20"/>
      <c r="XA3" s="20"/>
      <c r="XB3" s="20"/>
      <c r="XC3" s="20"/>
      <c r="XD3" s="20"/>
      <c r="XE3" s="20"/>
      <c r="XF3" s="20"/>
      <c r="XG3" s="20"/>
      <c r="XH3" s="20"/>
      <c r="XI3" s="20"/>
      <c r="XJ3" s="20"/>
      <c r="XK3" s="20"/>
      <c r="XL3" s="20"/>
      <c r="XM3" s="20"/>
      <c r="XN3" s="20"/>
      <c r="XO3" s="20"/>
      <c r="XP3" s="20"/>
      <c r="XQ3" s="20"/>
      <c r="XR3" s="20"/>
      <c r="XS3" s="20"/>
      <c r="XT3" s="20"/>
      <c r="XU3" s="20"/>
      <c r="XV3" s="20"/>
      <c r="XW3" s="20"/>
      <c r="XX3" s="20"/>
      <c r="XY3" s="20"/>
      <c r="XZ3" s="20"/>
      <c r="YA3" s="20"/>
      <c r="YB3" s="20"/>
      <c r="YC3" s="20"/>
      <c r="YD3" s="20"/>
      <c r="YE3" s="20"/>
      <c r="YF3" s="20"/>
      <c r="YG3" s="20"/>
      <c r="YH3" s="20"/>
      <c r="YI3" s="20"/>
      <c r="YJ3" s="20"/>
      <c r="YK3" s="20"/>
      <c r="YL3" s="20"/>
      <c r="YM3" s="20"/>
      <c r="YN3" s="20"/>
      <c r="YO3" s="20"/>
      <c r="YP3" s="20"/>
      <c r="YQ3" s="20"/>
      <c r="YR3" s="20"/>
      <c r="YS3" s="20"/>
      <c r="YT3" s="20"/>
      <c r="YU3" s="20"/>
      <c r="YV3" s="20"/>
      <c r="YW3" s="20"/>
      <c r="YX3" s="20"/>
      <c r="YY3" s="20"/>
      <c r="YZ3" s="20"/>
      <c r="ZA3" s="20"/>
      <c r="ZB3" s="20"/>
      <c r="ZC3" s="20"/>
      <c r="ZD3" s="20"/>
      <c r="ZE3" s="20"/>
      <c r="ZF3" s="20"/>
      <c r="ZG3" s="20"/>
      <c r="ZH3" s="20"/>
      <c r="ZI3" s="20"/>
      <c r="ZJ3" s="20"/>
      <c r="ZK3" s="20"/>
      <c r="ZL3" s="20"/>
      <c r="ZM3" s="20"/>
      <c r="ZN3" s="20"/>
      <c r="ZO3" s="20"/>
      <c r="ZP3" s="20"/>
      <c r="ZQ3" s="20"/>
      <c r="ZR3" s="20"/>
      <c r="ZS3" s="20"/>
      <c r="ZT3" s="20"/>
      <c r="ZU3" s="20"/>
      <c r="ZV3" s="20"/>
      <c r="ZW3" s="20"/>
      <c r="ZX3" s="20"/>
      <c r="ZY3" s="20"/>
      <c r="ZZ3" s="20"/>
      <c r="AAA3" s="20"/>
      <c r="AAB3" s="20"/>
      <c r="AAC3" s="20"/>
      <c r="AAD3" s="20"/>
      <c r="AAE3" s="20"/>
      <c r="AAF3" s="20"/>
      <c r="AAG3" s="20"/>
      <c r="AAH3" s="20"/>
      <c r="AAI3" s="20"/>
      <c r="AAJ3" s="20"/>
      <c r="AAK3" s="20"/>
      <c r="AAL3" s="20"/>
      <c r="AAM3" s="20"/>
      <c r="AAN3" s="20"/>
      <c r="AAO3" s="20"/>
      <c r="AAP3" s="20"/>
      <c r="AAQ3" s="20"/>
      <c r="AAR3" s="20"/>
      <c r="AAS3" s="20"/>
      <c r="AAT3" s="20"/>
      <c r="AAU3" s="20"/>
      <c r="AAV3" s="20"/>
      <c r="AAW3" s="20"/>
      <c r="AAX3" s="20"/>
      <c r="AAY3" s="20"/>
      <c r="AAZ3" s="20"/>
      <c r="ABA3" s="20"/>
      <c r="ABB3" s="20"/>
      <c r="ABC3" s="20"/>
      <c r="ABD3" s="20"/>
      <c r="ABE3" s="20"/>
      <c r="ABF3" s="20"/>
      <c r="ABG3" s="20"/>
      <c r="ABH3" s="20"/>
      <c r="ABI3" s="20"/>
      <c r="ABJ3" s="20"/>
      <c r="ABK3" s="20"/>
      <c r="ABL3" s="20"/>
      <c r="ABM3" s="20"/>
      <c r="ABN3" s="20"/>
      <c r="ABO3" s="20"/>
      <c r="ABP3" s="20"/>
      <c r="ABQ3" s="20"/>
      <c r="ABR3" s="20"/>
      <c r="ABS3" s="20"/>
      <c r="ABT3" s="20"/>
      <c r="ABU3" s="20"/>
      <c r="ABV3" s="20"/>
      <c r="ABW3" s="20"/>
      <c r="ABX3" s="20"/>
      <c r="ABY3" s="20"/>
      <c r="ABZ3" s="20"/>
      <c r="ACA3" s="20"/>
      <c r="ACB3" s="20"/>
      <c r="ACC3" s="20"/>
      <c r="ACD3" s="20"/>
      <c r="ACE3" s="20"/>
      <c r="ACF3" s="20"/>
      <c r="ACG3" s="20"/>
      <c r="ACH3" s="20"/>
      <c r="ACI3" s="20"/>
      <c r="ACJ3" s="20"/>
      <c r="ACK3" s="20"/>
      <c r="ACL3" s="20"/>
      <c r="ACM3" s="20"/>
      <c r="ACN3" s="20"/>
      <c r="ACO3" s="20"/>
      <c r="ACP3" s="20"/>
      <c r="ACQ3" s="20"/>
      <c r="ACR3" s="20"/>
      <c r="ACS3" s="20"/>
      <c r="ACT3" s="20"/>
      <c r="ACU3" s="20"/>
      <c r="ACV3" s="20"/>
      <c r="ACW3" s="20"/>
      <c r="ACX3" s="20"/>
      <c r="ACY3" s="20"/>
      <c r="ACZ3" s="20"/>
      <c r="ADA3" s="20"/>
      <c r="ADB3" s="20"/>
      <c r="ADC3" s="20"/>
      <c r="ADD3" s="20"/>
      <c r="ADE3" s="20"/>
      <c r="ADF3" s="20"/>
      <c r="ADG3" s="20"/>
      <c r="ADH3" s="20"/>
      <c r="ADI3" s="20"/>
      <c r="ADJ3" s="20"/>
      <c r="ADK3" s="20"/>
      <c r="ADL3" s="20"/>
      <c r="ADM3" s="20"/>
      <c r="ADN3" s="20"/>
      <c r="ADO3" s="20"/>
      <c r="ADP3" s="20"/>
      <c r="ADQ3" s="20"/>
      <c r="ADR3" s="20"/>
      <c r="ADS3" s="20"/>
      <c r="ADT3" s="20"/>
      <c r="ADU3" s="20"/>
      <c r="ADV3" s="20"/>
      <c r="ADW3" s="20"/>
      <c r="ADX3" s="20"/>
      <c r="ADY3" s="20"/>
      <c r="ADZ3" s="20"/>
      <c r="AEA3" s="20"/>
      <c r="AEB3" s="20"/>
      <c r="AEC3" s="20"/>
      <c r="AED3" s="20"/>
      <c r="AEE3" s="20"/>
      <c r="AEF3" s="20"/>
      <c r="AEG3" s="20"/>
      <c r="AEH3" s="20"/>
      <c r="AEI3" s="20"/>
      <c r="AEJ3" s="20"/>
      <c r="AEK3" s="20"/>
      <c r="AEL3" s="20"/>
      <c r="AEM3" s="20"/>
      <c r="AEN3" s="20"/>
      <c r="AEO3" s="20"/>
      <c r="AEP3" s="20"/>
      <c r="AEQ3" s="20"/>
      <c r="AER3" s="20"/>
      <c r="AES3" s="20"/>
      <c r="AET3" s="20"/>
      <c r="AEU3" s="20"/>
      <c r="AEV3" s="20"/>
      <c r="AEW3" s="20"/>
      <c r="AEX3" s="20"/>
      <c r="AEY3" s="20"/>
      <c r="AEZ3" s="20"/>
      <c r="AFA3" s="20"/>
      <c r="AFB3" s="20"/>
      <c r="AFC3" s="20"/>
      <c r="AFD3" s="20"/>
      <c r="AFE3" s="20"/>
      <c r="AFF3" s="20"/>
      <c r="AFG3" s="20"/>
      <c r="AFH3" s="20"/>
      <c r="AFI3" s="20"/>
      <c r="AFJ3" s="20"/>
      <c r="AFK3" s="20"/>
      <c r="AFL3" s="20"/>
      <c r="AFM3" s="20"/>
      <c r="AFN3" s="20"/>
      <c r="AFO3" s="20"/>
      <c r="AFP3" s="20"/>
      <c r="AFQ3" s="20"/>
      <c r="AFR3" s="20"/>
      <c r="AFS3" s="20"/>
      <c r="AFT3" s="20"/>
      <c r="AFU3" s="20"/>
      <c r="AFV3" s="20"/>
      <c r="AFW3" s="20"/>
      <c r="AFX3" s="20"/>
      <c r="AFY3" s="20"/>
      <c r="AFZ3" s="20"/>
      <c r="AGA3" s="20"/>
      <c r="AGB3" s="20"/>
      <c r="AGC3" s="20"/>
      <c r="AGD3" s="20"/>
      <c r="AGE3" s="20"/>
      <c r="AGF3" s="20"/>
      <c r="AGG3" s="20"/>
      <c r="AGH3" s="20"/>
      <c r="AGI3" s="20"/>
      <c r="AGJ3" s="20"/>
      <c r="AGK3" s="20"/>
      <c r="AGL3" s="20"/>
      <c r="AGM3" s="20"/>
      <c r="AGN3" s="20"/>
      <c r="AGO3" s="20"/>
      <c r="AGP3" s="20"/>
      <c r="AGQ3" s="20"/>
      <c r="AGR3" s="20"/>
      <c r="AGS3" s="20"/>
      <c r="AGT3" s="20"/>
      <c r="AGU3" s="20"/>
      <c r="AGV3" s="20"/>
      <c r="AGW3" s="20"/>
      <c r="AGX3" s="20"/>
      <c r="AGY3" s="20"/>
      <c r="AGZ3" s="20"/>
      <c r="AHA3" s="20"/>
      <c r="AHB3" s="20"/>
      <c r="AHC3" s="20"/>
      <c r="AHD3" s="20"/>
      <c r="AHE3" s="20"/>
      <c r="AHF3" s="20"/>
      <c r="AHG3" s="20"/>
      <c r="AHH3" s="20"/>
      <c r="AHI3" s="20"/>
      <c r="AHJ3" s="20"/>
      <c r="AHK3" s="20"/>
      <c r="AHL3" s="20"/>
      <c r="AHM3" s="20"/>
      <c r="AHN3" s="20"/>
      <c r="AHO3" s="20"/>
      <c r="AHP3" s="20"/>
      <c r="AHQ3" s="20"/>
      <c r="AHR3" s="20"/>
      <c r="AHS3" s="20"/>
      <c r="AHT3" s="20"/>
      <c r="AHU3" s="20"/>
      <c r="AHV3" s="20"/>
      <c r="AHW3" s="20"/>
      <c r="AHX3" s="20"/>
      <c r="AHY3" s="20"/>
      <c r="AHZ3" s="20"/>
      <c r="AIA3" s="20"/>
      <c r="AIB3" s="20"/>
      <c r="AIC3" s="20"/>
      <c r="AID3" s="20"/>
      <c r="AIE3" s="20"/>
      <c r="AIF3" s="20"/>
      <c r="AIG3" s="20"/>
      <c r="AIH3" s="20"/>
      <c r="AII3" s="20"/>
      <c r="AIJ3" s="20"/>
      <c r="AIK3" s="20"/>
      <c r="AIL3" s="20"/>
      <c r="AIM3" s="20"/>
      <c r="AIN3" s="20"/>
      <c r="AIO3" s="20"/>
      <c r="AIP3" s="20"/>
      <c r="AIQ3" s="20"/>
      <c r="AIR3" s="20"/>
      <c r="AIS3" s="20"/>
      <c r="AIT3" s="20"/>
      <c r="AIU3" s="20"/>
      <c r="AIV3" s="20"/>
      <c r="AIW3" s="20"/>
      <c r="AIX3" s="20"/>
      <c r="AIY3" s="20"/>
      <c r="AIZ3" s="20"/>
      <c r="AJA3" s="20"/>
      <c r="AJB3" s="20"/>
      <c r="AJC3" s="20"/>
      <c r="AJD3" s="20"/>
      <c r="AJE3" s="20"/>
      <c r="AJF3" s="20"/>
      <c r="AJG3" s="20"/>
      <c r="AJH3" s="20"/>
      <c r="AJI3" s="20"/>
      <c r="AJJ3" s="20"/>
      <c r="AJK3" s="20"/>
      <c r="AJL3" s="20"/>
      <c r="AJM3" s="20"/>
      <c r="AJN3" s="20"/>
      <c r="AJO3" s="20"/>
      <c r="AJP3" s="20"/>
      <c r="AJQ3" s="20"/>
      <c r="AJR3" s="20"/>
      <c r="AJS3" s="20"/>
      <c r="AJT3" s="20"/>
      <c r="AJU3" s="20"/>
      <c r="AJV3" s="20"/>
      <c r="AJW3" s="20"/>
      <c r="AJX3" s="20"/>
      <c r="AJY3" s="20"/>
      <c r="AJZ3" s="20"/>
      <c r="AKA3" s="20"/>
      <c r="AKB3" s="20"/>
      <c r="AKC3" s="20"/>
      <c r="AKD3" s="20"/>
      <c r="AKE3" s="20"/>
      <c r="AKF3" s="20"/>
      <c r="AKG3" s="20"/>
      <c r="AKH3" s="20"/>
      <c r="AKI3" s="20"/>
      <c r="AKJ3" s="20"/>
      <c r="AKK3" s="20"/>
      <c r="AKL3" s="20"/>
      <c r="AKM3" s="20"/>
      <c r="AKN3" s="20"/>
      <c r="AKO3" s="20"/>
      <c r="AKP3" s="20"/>
      <c r="AKQ3" s="20"/>
      <c r="AKR3" s="20"/>
      <c r="AKS3" s="20"/>
      <c r="AKT3" s="20"/>
      <c r="AKU3" s="20"/>
      <c r="AKV3" s="20"/>
      <c r="AKW3" s="20"/>
      <c r="AKX3" s="20"/>
      <c r="AKY3" s="20"/>
      <c r="AKZ3" s="20"/>
      <c r="ALA3" s="20"/>
      <c r="ALB3" s="20"/>
      <c r="ALC3" s="20"/>
      <c r="ALD3" s="20"/>
      <c r="ALE3" s="20"/>
      <c r="ALF3" s="20"/>
      <c r="ALG3" s="20"/>
      <c r="ALH3" s="20"/>
      <c r="ALI3" s="20"/>
      <c r="ALJ3" s="20"/>
      <c r="ALK3" s="20"/>
      <c r="ALL3" s="20"/>
      <c r="ALM3" s="20"/>
      <c r="ALN3" s="20"/>
      <c r="ALO3" s="20"/>
      <c r="ALP3" s="20"/>
      <c r="ALQ3" s="20"/>
      <c r="ALR3" s="20"/>
      <c r="ALS3" s="20"/>
      <c r="ALT3" s="20"/>
      <c r="ALU3" s="20"/>
      <c r="ALV3" s="20"/>
      <c r="ALW3" s="20"/>
      <c r="ALX3" s="20"/>
      <c r="ALY3" s="20"/>
      <c r="ALZ3" s="20"/>
      <c r="AMA3" s="20"/>
      <c r="AMB3" s="20"/>
      <c r="AMC3" s="20"/>
      <c r="AMD3" s="20"/>
      <c r="AME3" s="20"/>
      <c r="AMF3" s="20"/>
      <c r="AMG3" s="20"/>
      <c r="AMH3" s="20"/>
      <c r="AMI3" s="20"/>
      <c r="AMJ3" s="20"/>
      <c r="AMK3" s="20"/>
      <c r="AML3" s="20"/>
      <c r="AMM3" s="20"/>
      <c r="AMN3" s="20"/>
      <c r="AMO3" s="20"/>
      <c r="AMP3" s="20"/>
      <c r="AMQ3" s="20"/>
      <c r="AMR3" s="20"/>
      <c r="AMS3" s="20"/>
      <c r="AMT3" s="20"/>
      <c r="AMU3" s="20"/>
      <c r="AMV3" s="20"/>
      <c r="AMW3" s="20"/>
      <c r="AMX3" s="20"/>
      <c r="AMY3" s="20"/>
      <c r="AMZ3" s="20"/>
      <c r="ANA3" s="20"/>
      <c r="ANB3" s="20"/>
      <c r="ANC3" s="20"/>
      <c r="AND3" s="20"/>
      <c r="ANE3" s="20"/>
      <c r="ANF3" s="20"/>
      <c r="ANG3" s="20"/>
      <c r="ANH3" s="20"/>
      <c r="ANI3" s="20"/>
      <c r="ANJ3" s="20"/>
      <c r="ANK3" s="20"/>
      <c r="ANL3" s="20"/>
      <c r="ANM3" s="20"/>
      <c r="ANN3" s="20"/>
      <c r="ANO3" s="20"/>
      <c r="ANP3" s="20"/>
      <c r="ANQ3" s="20"/>
      <c r="ANR3" s="20"/>
      <c r="ANS3" s="20"/>
      <c r="ANT3" s="20"/>
      <c r="ANU3" s="20"/>
      <c r="ANV3" s="20"/>
      <c r="ANW3" s="20"/>
      <c r="ANX3" s="20"/>
      <c r="ANY3" s="20"/>
      <c r="ANZ3" s="20"/>
      <c r="AOA3" s="20"/>
      <c r="AOB3" s="20"/>
      <c r="AOC3" s="20"/>
      <c r="AOD3" s="20"/>
      <c r="AOE3" s="20"/>
      <c r="AOF3" s="20"/>
      <c r="AOG3" s="20"/>
      <c r="AOH3" s="20"/>
      <c r="AOI3" s="20"/>
      <c r="AOJ3" s="20"/>
      <c r="AOK3" s="20"/>
      <c r="AOL3" s="20"/>
      <c r="AOM3" s="20"/>
      <c r="AON3" s="20"/>
      <c r="AOO3" s="20"/>
      <c r="AOP3" s="20"/>
      <c r="AOQ3" s="20"/>
      <c r="AOR3" s="20"/>
      <c r="AOS3" s="20"/>
      <c r="AOT3" s="20"/>
      <c r="AOU3" s="20"/>
      <c r="AOV3" s="20"/>
      <c r="AOW3" s="20"/>
      <c r="AOX3" s="20"/>
      <c r="AOY3" s="20"/>
      <c r="AOZ3" s="20"/>
      <c r="APA3" s="20"/>
      <c r="APB3" s="20"/>
      <c r="APC3" s="20"/>
      <c r="APD3" s="20"/>
      <c r="APE3" s="20"/>
      <c r="APF3" s="20"/>
      <c r="APG3" s="20"/>
      <c r="APH3" s="20"/>
      <c r="API3" s="20"/>
      <c r="APJ3" s="20"/>
      <c r="APK3" s="20"/>
      <c r="APL3" s="20"/>
      <c r="APM3" s="20"/>
      <c r="APN3" s="20"/>
      <c r="APO3" s="20"/>
      <c r="APP3" s="20"/>
      <c r="APQ3" s="20"/>
      <c r="APR3" s="20"/>
      <c r="APS3" s="20"/>
      <c r="APT3" s="20"/>
      <c r="APU3" s="20"/>
      <c r="APV3" s="20"/>
      <c r="APW3" s="20"/>
      <c r="APX3" s="20"/>
      <c r="APY3" s="20"/>
      <c r="APZ3" s="20"/>
      <c r="AQA3" s="20"/>
      <c r="AQB3" s="20"/>
      <c r="AQC3" s="20"/>
      <c r="AQD3" s="20"/>
      <c r="AQE3" s="20"/>
      <c r="AQF3" s="20"/>
      <c r="AQG3" s="20"/>
      <c r="AQH3" s="20"/>
      <c r="AQI3" s="20"/>
      <c r="AQJ3" s="20"/>
      <c r="AQK3" s="20"/>
      <c r="AQL3" s="20"/>
      <c r="AQM3" s="20"/>
      <c r="AQN3" s="20"/>
      <c r="AQO3" s="20"/>
      <c r="AQP3" s="20"/>
      <c r="AQQ3" s="20"/>
      <c r="AQR3" s="20"/>
      <c r="AQS3" s="20"/>
      <c r="AQT3" s="20"/>
      <c r="AQU3" s="20"/>
      <c r="AQV3" s="20"/>
      <c r="AQW3" s="20"/>
      <c r="AQX3" s="20"/>
      <c r="AQY3" s="20"/>
      <c r="AQZ3" s="20"/>
      <c r="ARA3" s="20"/>
      <c r="ARB3" s="20"/>
      <c r="ARC3" s="20"/>
      <c r="ARD3" s="20"/>
      <c r="ARE3" s="20"/>
      <c r="ARF3" s="20"/>
      <c r="ARG3" s="20"/>
      <c r="ARH3" s="20"/>
      <c r="ARI3" s="20"/>
      <c r="ARJ3" s="20"/>
      <c r="ARK3" s="20"/>
      <c r="ARL3" s="20"/>
      <c r="ARM3" s="20"/>
      <c r="ARN3" s="20"/>
      <c r="ARO3" s="20"/>
      <c r="ARP3" s="20"/>
      <c r="ARQ3" s="20"/>
      <c r="ARR3" s="20"/>
      <c r="ARS3" s="20"/>
      <c r="ART3" s="20"/>
      <c r="ARU3" s="20"/>
      <c r="ARV3" s="20"/>
      <c r="ARW3" s="20"/>
      <c r="ARX3" s="20"/>
      <c r="ARY3" s="20"/>
      <c r="ARZ3" s="20"/>
      <c r="ASA3" s="20"/>
      <c r="ASB3" s="20"/>
      <c r="ASC3" s="20"/>
      <c r="ASD3" s="20"/>
      <c r="ASE3" s="20"/>
      <c r="ASF3" s="20"/>
      <c r="ASG3" s="20"/>
      <c r="ASH3" s="20"/>
      <c r="ASI3" s="20"/>
      <c r="ASJ3" s="20"/>
      <c r="ASK3" s="20"/>
      <c r="ASL3" s="20"/>
      <c r="ASM3" s="20"/>
      <c r="ASN3" s="20"/>
      <c r="ASO3" s="20"/>
      <c r="ASP3" s="20"/>
      <c r="ASQ3" s="20"/>
      <c r="ASR3" s="20"/>
      <c r="ASS3" s="20"/>
      <c r="AST3" s="20"/>
      <c r="ASU3" s="20"/>
      <c r="ASV3" s="20"/>
      <c r="ASW3" s="20"/>
      <c r="ASX3" s="20"/>
      <c r="ASY3" s="20"/>
      <c r="ASZ3" s="20"/>
      <c r="ATA3" s="20"/>
      <c r="ATB3" s="20"/>
      <c r="ATC3" s="20"/>
      <c r="ATD3" s="20"/>
      <c r="ATE3" s="20"/>
      <c r="ATF3" s="20"/>
      <c r="ATG3" s="20"/>
      <c r="ATH3" s="20"/>
      <c r="ATI3" s="20"/>
      <c r="ATJ3" s="20"/>
      <c r="ATK3" s="20"/>
      <c r="ATL3" s="20"/>
      <c r="ATM3" s="20"/>
      <c r="ATN3" s="20"/>
      <c r="ATO3" s="20"/>
      <c r="ATP3" s="20"/>
      <c r="ATQ3" s="20"/>
      <c r="ATR3" s="20"/>
      <c r="ATS3" s="20"/>
      <c r="ATT3" s="20"/>
      <c r="ATU3" s="20"/>
      <c r="ATV3" s="20"/>
      <c r="ATW3" s="20"/>
      <c r="ATX3" s="20"/>
      <c r="ATY3" s="20"/>
      <c r="ATZ3" s="20"/>
      <c r="AUA3" s="20"/>
      <c r="AUB3" s="20"/>
      <c r="AUC3" s="20"/>
      <c r="AUD3" s="20"/>
      <c r="AUE3" s="20"/>
      <c r="AUF3" s="20"/>
      <c r="AUG3" s="20"/>
      <c r="AUH3" s="20"/>
      <c r="AUI3" s="20"/>
      <c r="AUJ3" s="20"/>
      <c r="AUK3" s="20"/>
      <c r="AUL3" s="20"/>
      <c r="AUM3" s="20"/>
      <c r="AUN3" s="20"/>
      <c r="AUO3" s="20"/>
      <c r="AUP3" s="20"/>
      <c r="AUQ3" s="20"/>
      <c r="AUR3" s="20"/>
      <c r="AUS3" s="20"/>
      <c r="AUT3" s="20"/>
      <c r="AUU3" s="20"/>
      <c r="AUV3" s="20"/>
      <c r="AUW3" s="20"/>
      <c r="AUX3" s="20"/>
      <c r="AUY3" s="20"/>
      <c r="AUZ3" s="20"/>
      <c r="AVA3" s="20"/>
      <c r="AVB3" s="20"/>
      <c r="AVC3" s="20"/>
      <c r="AVD3" s="20"/>
      <c r="AVE3" s="20"/>
      <c r="AVF3" s="20"/>
      <c r="AVG3" s="20"/>
      <c r="AVH3" s="20"/>
      <c r="AVI3" s="20"/>
      <c r="AVJ3" s="20"/>
      <c r="AVK3" s="20"/>
      <c r="AVL3" s="20"/>
      <c r="AVM3" s="20"/>
      <c r="AVN3" s="20"/>
      <c r="AVO3" s="20"/>
      <c r="AVP3" s="20"/>
      <c r="AVQ3" s="20"/>
      <c r="AVR3" s="20"/>
      <c r="AVS3" s="20"/>
      <c r="AVT3" s="20"/>
      <c r="AVU3" s="20"/>
      <c r="AVV3" s="20"/>
      <c r="AVW3" s="20"/>
      <c r="AVX3" s="20"/>
      <c r="AVY3" s="20"/>
      <c r="AVZ3" s="20"/>
      <c r="AWA3" s="20"/>
      <c r="AWB3" s="20"/>
      <c r="AWC3" s="20"/>
      <c r="AWD3" s="20"/>
      <c r="AWE3" s="20"/>
      <c r="AWF3" s="20"/>
      <c r="AWG3" s="20"/>
      <c r="AWH3" s="20"/>
      <c r="AWI3" s="20"/>
      <c r="AWJ3" s="20"/>
      <c r="AWK3" s="20"/>
      <c r="AWL3" s="20"/>
      <c r="AWM3" s="20"/>
      <c r="AWN3" s="20"/>
      <c r="AWO3" s="20"/>
      <c r="AWP3" s="20"/>
      <c r="AWQ3" s="20"/>
      <c r="AWR3" s="20"/>
      <c r="AWS3" s="20"/>
      <c r="AWT3" s="20"/>
      <c r="AWU3" s="20"/>
      <c r="AWV3" s="20"/>
      <c r="AWW3" s="20"/>
      <c r="AWX3" s="20"/>
      <c r="AWY3" s="20"/>
      <c r="AWZ3" s="20"/>
      <c r="AXA3" s="20"/>
      <c r="AXB3" s="20"/>
      <c r="AXC3" s="20"/>
      <c r="AXD3" s="20"/>
      <c r="AXE3" s="20"/>
      <c r="AXF3" s="20"/>
      <c r="AXG3" s="20"/>
      <c r="AXH3" s="20"/>
      <c r="AXI3" s="20"/>
      <c r="AXJ3" s="20"/>
      <c r="AXK3" s="20"/>
      <c r="AXL3" s="20"/>
      <c r="AXM3" s="20"/>
      <c r="AXN3" s="20"/>
      <c r="AXO3" s="20"/>
      <c r="AXP3" s="20"/>
      <c r="AXQ3" s="20"/>
      <c r="AXR3" s="20"/>
      <c r="AXS3" s="20"/>
      <c r="AXT3" s="20"/>
      <c r="AXU3" s="20"/>
      <c r="AXV3" s="20"/>
      <c r="AXW3" s="20"/>
      <c r="AXX3" s="20"/>
      <c r="AXY3" s="20"/>
      <c r="AXZ3" s="20"/>
      <c r="AYA3" s="20"/>
      <c r="AYB3" s="20"/>
      <c r="AYC3" s="20"/>
      <c r="AYD3" s="20"/>
      <c r="AYE3" s="20"/>
      <c r="AYF3" s="20"/>
      <c r="AYG3" s="20"/>
      <c r="AYH3" s="20"/>
      <c r="AYI3" s="20"/>
      <c r="AYJ3" s="20"/>
      <c r="AYK3" s="20"/>
      <c r="AYL3" s="20"/>
      <c r="AYM3" s="20"/>
      <c r="AYN3" s="20"/>
      <c r="AYO3" s="20"/>
      <c r="AYP3" s="20"/>
      <c r="AYQ3" s="20"/>
      <c r="AYR3" s="20"/>
      <c r="AYS3" s="20"/>
      <c r="AYT3" s="20"/>
      <c r="AYU3" s="20"/>
      <c r="AYV3" s="20"/>
      <c r="AYW3" s="20"/>
      <c r="AYX3" s="20"/>
      <c r="AYY3" s="20"/>
      <c r="AYZ3" s="20"/>
      <c r="AZA3" s="20"/>
      <c r="AZB3" s="20"/>
      <c r="AZC3" s="20"/>
      <c r="AZD3" s="20"/>
      <c r="AZE3" s="20"/>
      <c r="AZF3" s="20"/>
      <c r="AZG3" s="20"/>
      <c r="AZH3" s="20"/>
      <c r="AZI3" s="20"/>
      <c r="AZJ3" s="20"/>
      <c r="AZK3" s="20"/>
      <c r="AZL3" s="20"/>
      <c r="AZM3" s="20"/>
      <c r="AZN3" s="20"/>
      <c r="AZO3" s="20"/>
      <c r="AZP3" s="20"/>
      <c r="AZQ3" s="20"/>
      <c r="AZR3" s="20"/>
      <c r="AZS3" s="20"/>
      <c r="AZT3" s="20"/>
      <c r="AZU3" s="20"/>
      <c r="AZV3" s="20"/>
      <c r="AZW3" s="20"/>
      <c r="AZX3" s="20"/>
      <c r="AZY3" s="20"/>
      <c r="AZZ3" s="20"/>
      <c r="BAA3" s="20"/>
      <c r="BAB3" s="20"/>
      <c r="BAC3" s="20"/>
      <c r="BAD3" s="20"/>
      <c r="BAE3" s="20"/>
      <c r="BAF3" s="20"/>
      <c r="BAG3" s="20"/>
      <c r="BAH3" s="20"/>
      <c r="BAI3" s="20"/>
      <c r="BAJ3" s="20"/>
      <c r="BAK3" s="20"/>
      <c r="BAL3" s="20"/>
      <c r="BAM3" s="20"/>
      <c r="BAN3" s="20"/>
      <c r="BAO3" s="20"/>
      <c r="BAP3" s="20"/>
      <c r="BAQ3" s="20"/>
      <c r="BAR3" s="20"/>
      <c r="BAS3" s="20"/>
      <c r="BAT3" s="20"/>
      <c r="BAU3" s="20"/>
      <c r="BAV3" s="20"/>
      <c r="BAW3" s="20"/>
      <c r="BAX3" s="20"/>
      <c r="BAY3" s="20"/>
      <c r="BAZ3" s="20"/>
      <c r="BBA3" s="20"/>
      <c r="BBB3" s="20"/>
      <c r="BBC3" s="20"/>
      <c r="BBD3" s="20"/>
      <c r="BBE3" s="20"/>
      <c r="BBF3" s="20"/>
      <c r="BBG3" s="20"/>
      <c r="BBH3" s="20"/>
      <c r="BBI3" s="20"/>
      <c r="BBJ3" s="20"/>
      <c r="BBK3" s="20"/>
      <c r="BBL3" s="20"/>
      <c r="BBM3" s="20"/>
      <c r="BBN3" s="20"/>
      <c r="BBO3" s="20"/>
      <c r="BBP3" s="20"/>
      <c r="BBQ3" s="20"/>
      <c r="BBR3" s="20"/>
      <c r="BBS3" s="20"/>
      <c r="BBT3" s="20"/>
      <c r="BBU3" s="20"/>
      <c r="BBV3" s="20"/>
      <c r="BBW3" s="20"/>
      <c r="BBX3" s="20"/>
      <c r="BBY3" s="20"/>
      <c r="BBZ3" s="20"/>
      <c r="BCA3" s="20"/>
      <c r="BCB3" s="20"/>
      <c r="BCC3" s="20"/>
      <c r="BCD3" s="20"/>
      <c r="BCE3" s="20"/>
      <c r="BCF3" s="20"/>
      <c r="BCG3" s="20"/>
      <c r="BCH3" s="20"/>
      <c r="BCI3" s="20"/>
      <c r="BCJ3" s="20"/>
      <c r="BCK3" s="20"/>
      <c r="BCL3" s="20"/>
      <c r="BCM3" s="20"/>
      <c r="BCN3" s="20"/>
      <c r="BCO3" s="20"/>
      <c r="BCP3" s="20"/>
      <c r="BCQ3" s="20"/>
      <c r="BCR3" s="20"/>
      <c r="BCS3" s="20"/>
      <c r="BCT3" s="20"/>
      <c r="BCU3" s="20"/>
      <c r="BCV3" s="20"/>
      <c r="BCW3" s="20"/>
      <c r="BCX3" s="20"/>
      <c r="BCY3" s="20"/>
      <c r="BCZ3" s="20"/>
      <c r="BDA3" s="20"/>
      <c r="BDB3" s="20"/>
      <c r="BDC3" s="20"/>
      <c r="BDD3" s="20"/>
      <c r="BDE3" s="20"/>
      <c r="BDF3" s="20"/>
      <c r="BDG3" s="20"/>
      <c r="BDH3" s="20"/>
      <c r="BDI3" s="20"/>
      <c r="BDJ3" s="20"/>
      <c r="BDK3" s="20"/>
      <c r="BDL3" s="20"/>
      <c r="BDM3" s="20"/>
      <c r="BDN3" s="20"/>
      <c r="BDO3" s="20"/>
      <c r="BDP3" s="20"/>
      <c r="BDQ3" s="20"/>
      <c r="BDR3" s="20"/>
      <c r="BDS3" s="20"/>
      <c r="BDT3" s="20"/>
      <c r="BDU3" s="20"/>
      <c r="BDV3" s="20"/>
      <c r="BDW3" s="20"/>
      <c r="BDX3" s="20"/>
      <c r="BDY3" s="20"/>
      <c r="BDZ3" s="20"/>
      <c r="BEA3" s="20"/>
      <c r="BEB3" s="20"/>
      <c r="BEC3" s="20"/>
      <c r="BED3" s="20"/>
      <c r="BEE3" s="20"/>
      <c r="BEF3" s="20"/>
      <c r="BEG3" s="20"/>
      <c r="BEH3" s="20"/>
      <c r="BEI3" s="20"/>
      <c r="BEJ3" s="20"/>
      <c r="BEK3" s="20"/>
      <c r="BEL3" s="20"/>
      <c r="BEM3" s="20"/>
      <c r="BEN3" s="20"/>
      <c r="BEO3" s="20"/>
      <c r="BEP3" s="20"/>
      <c r="BEQ3" s="20"/>
      <c r="BER3" s="20"/>
      <c r="BES3" s="20"/>
      <c r="BET3" s="20"/>
      <c r="BEU3" s="20"/>
      <c r="BEV3" s="20"/>
      <c r="BEW3" s="20"/>
      <c r="BEX3" s="20"/>
      <c r="BEY3" s="20"/>
      <c r="BEZ3" s="20"/>
      <c r="BFA3" s="20"/>
      <c r="BFB3" s="20"/>
      <c r="BFC3" s="20"/>
      <c r="BFD3" s="20"/>
      <c r="BFE3" s="20"/>
      <c r="BFF3" s="20"/>
      <c r="BFG3" s="20"/>
      <c r="BFH3" s="20"/>
      <c r="BFI3" s="20"/>
      <c r="BFJ3" s="20"/>
      <c r="BFK3" s="20"/>
      <c r="BFL3" s="20"/>
      <c r="BFM3" s="20"/>
      <c r="BFN3" s="20"/>
      <c r="BFO3" s="20"/>
      <c r="BFP3" s="20"/>
      <c r="BFQ3" s="20"/>
      <c r="BFR3" s="20"/>
      <c r="BFS3" s="20"/>
      <c r="BFT3" s="20"/>
      <c r="BFU3" s="20"/>
      <c r="BFV3" s="20"/>
      <c r="BFW3" s="20"/>
      <c r="BFX3" s="20"/>
      <c r="BFY3" s="20"/>
      <c r="BFZ3" s="20"/>
      <c r="BGA3" s="20"/>
      <c r="BGB3" s="20"/>
      <c r="BGC3" s="20"/>
      <c r="BGD3" s="20"/>
      <c r="BGE3" s="20"/>
      <c r="BGF3" s="20"/>
      <c r="BGG3" s="20"/>
      <c r="BGH3" s="20"/>
      <c r="BGI3" s="20"/>
      <c r="BGJ3" s="20"/>
      <c r="BGK3" s="20"/>
      <c r="BGL3" s="20"/>
      <c r="BGM3" s="20"/>
      <c r="BGN3" s="20"/>
      <c r="BGO3" s="20"/>
      <c r="BGP3" s="20"/>
      <c r="BGQ3" s="20"/>
      <c r="BGR3" s="20"/>
      <c r="BGS3" s="20"/>
      <c r="BGT3" s="20"/>
      <c r="BGU3" s="20"/>
      <c r="BGV3" s="20"/>
      <c r="BGW3" s="20"/>
      <c r="BGX3" s="20"/>
      <c r="BGY3" s="20"/>
      <c r="BGZ3" s="20"/>
      <c r="BHA3" s="20"/>
      <c r="BHB3" s="20"/>
      <c r="BHC3" s="20"/>
      <c r="BHD3" s="20"/>
      <c r="BHE3" s="20"/>
      <c r="BHF3" s="20"/>
      <c r="BHG3" s="20"/>
      <c r="BHH3" s="20"/>
      <c r="BHI3" s="20"/>
      <c r="BHJ3" s="20"/>
      <c r="BHK3" s="20"/>
      <c r="BHL3" s="20"/>
      <c r="BHM3" s="20"/>
      <c r="BHN3" s="20"/>
      <c r="BHO3" s="20"/>
      <c r="BHP3" s="20"/>
      <c r="BHQ3" s="20"/>
      <c r="BHR3" s="20"/>
      <c r="BHS3" s="20"/>
      <c r="BHT3" s="20"/>
      <c r="BHU3" s="20"/>
      <c r="BHV3" s="20"/>
      <c r="BHW3" s="20"/>
      <c r="BHX3" s="20"/>
      <c r="BHY3" s="20"/>
      <c r="BHZ3" s="20"/>
      <c r="BIA3" s="20"/>
      <c r="BIB3" s="20"/>
      <c r="BIC3" s="20"/>
      <c r="BID3" s="20"/>
      <c r="BIE3" s="20"/>
      <c r="BIF3" s="20"/>
      <c r="BIG3" s="20"/>
      <c r="BIH3" s="20"/>
      <c r="BII3" s="20"/>
      <c r="BIJ3" s="20"/>
      <c r="BIK3" s="20"/>
      <c r="BIL3" s="20"/>
      <c r="BIM3" s="20"/>
      <c r="BIN3" s="20"/>
      <c r="BIO3" s="20"/>
      <c r="BIP3" s="20"/>
      <c r="BIQ3" s="20"/>
      <c r="BIR3" s="20"/>
      <c r="BIS3" s="20"/>
      <c r="BIT3" s="20"/>
      <c r="BIU3" s="20"/>
      <c r="BIV3" s="20"/>
      <c r="BIW3" s="20"/>
      <c r="BIX3" s="20"/>
      <c r="BIY3" s="20"/>
      <c r="BIZ3" s="20"/>
      <c r="BJA3" s="20"/>
      <c r="BJB3" s="20"/>
      <c r="BJC3" s="20"/>
      <c r="BJD3" s="20"/>
      <c r="BJE3" s="20"/>
      <c r="BJF3" s="20"/>
      <c r="BJG3" s="20"/>
      <c r="BJH3" s="20"/>
      <c r="BJI3" s="20"/>
      <c r="BJJ3" s="20"/>
      <c r="BJK3" s="20"/>
      <c r="BJL3" s="20"/>
      <c r="BJM3" s="20"/>
      <c r="BJN3" s="20"/>
      <c r="BJO3" s="20"/>
      <c r="BJP3" s="20"/>
      <c r="BJQ3" s="20"/>
      <c r="BJR3" s="20"/>
      <c r="BJS3" s="20"/>
      <c r="BJT3" s="20"/>
      <c r="BJU3" s="20"/>
      <c r="BJV3" s="20"/>
      <c r="BJW3" s="20"/>
      <c r="BJX3" s="20"/>
      <c r="BJY3" s="20"/>
      <c r="BJZ3" s="20"/>
      <c r="BKA3" s="20"/>
      <c r="BKB3" s="20"/>
      <c r="BKC3" s="20"/>
      <c r="BKD3" s="20"/>
      <c r="BKE3" s="20"/>
      <c r="BKF3" s="20"/>
      <c r="BKG3" s="20"/>
      <c r="BKH3" s="20"/>
      <c r="BKI3" s="20"/>
      <c r="BKJ3" s="20"/>
      <c r="BKK3" s="20"/>
      <c r="BKL3" s="20"/>
      <c r="BKM3" s="20"/>
      <c r="BKN3" s="20"/>
      <c r="BKO3" s="20"/>
      <c r="BKP3" s="20"/>
      <c r="BKQ3" s="20"/>
      <c r="BKR3" s="20"/>
      <c r="BKS3" s="20"/>
      <c r="BKT3" s="20"/>
      <c r="BKU3" s="20"/>
      <c r="BKV3" s="20"/>
      <c r="BKW3" s="20"/>
      <c r="BKX3" s="20"/>
      <c r="BKY3" s="20"/>
      <c r="BKZ3" s="20"/>
      <c r="BLA3" s="20"/>
      <c r="BLB3" s="20"/>
      <c r="BLC3" s="20"/>
      <c r="BLD3" s="20"/>
      <c r="BLE3" s="20"/>
      <c r="BLF3" s="20"/>
      <c r="BLG3" s="20"/>
      <c r="BLH3" s="20"/>
      <c r="BLI3" s="20"/>
      <c r="BLJ3" s="20"/>
      <c r="BLK3" s="20"/>
      <c r="BLL3" s="20"/>
      <c r="BLM3" s="20"/>
      <c r="BLN3" s="20"/>
      <c r="BLO3" s="20"/>
      <c r="BLP3" s="20"/>
      <c r="BLQ3" s="20"/>
      <c r="BLR3" s="20"/>
      <c r="BLS3" s="20"/>
      <c r="BLT3" s="20"/>
      <c r="BLU3" s="20"/>
      <c r="BLV3" s="20"/>
      <c r="BLW3" s="20"/>
      <c r="BLX3" s="20"/>
      <c r="BLY3" s="20"/>
      <c r="BLZ3" s="20"/>
      <c r="BMA3" s="20"/>
      <c r="BMB3" s="20"/>
      <c r="BMC3" s="20"/>
      <c r="BMD3" s="20"/>
      <c r="BME3" s="20"/>
      <c r="BMF3" s="20"/>
      <c r="BMG3" s="20"/>
      <c r="BMH3" s="20"/>
      <c r="BMI3" s="20"/>
      <c r="BMJ3" s="20"/>
      <c r="BMK3" s="20"/>
      <c r="BML3" s="20"/>
      <c r="BMM3" s="20"/>
      <c r="BMN3" s="20"/>
      <c r="BMO3" s="20"/>
      <c r="BMP3" s="20"/>
      <c r="BMQ3" s="20"/>
      <c r="BMR3" s="20"/>
      <c r="BMS3" s="20"/>
      <c r="BMT3" s="20"/>
      <c r="BMU3" s="20"/>
      <c r="BMV3" s="20"/>
      <c r="BMW3" s="20"/>
      <c r="BMX3" s="20"/>
      <c r="BMY3" s="20"/>
      <c r="BMZ3" s="20"/>
      <c r="BNA3" s="20"/>
      <c r="BNB3" s="20"/>
      <c r="BNC3" s="20"/>
      <c r="BND3" s="20"/>
      <c r="BNE3" s="20"/>
      <c r="BNF3" s="20"/>
      <c r="BNG3" s="20"/>
      <c r="BNH3" s="20"/>
      <c r="BNI3" s="20"/>
      <c r="BNJ3" s="20"/>
      <c r="BNK3" s="20"/>
      <c r="BNL3" s="20"/>
      <c r="BNM3" s="20"/>
      <c r="BNN3" s="20"/>
      <c r="BNO3" s="20"/>
      <c r="BNP3" s="20"/>
      <c r="BNQ3" s="20"/>
      <c r="BNR3" s="20"/>
      <c r="BNS3" s="20"/>
      <c r="BNT3" s="20"/>
      <c r="BNU3" s="20"/>
      <c r="BNV3" s="20"/>
      <c r="BNW3" s="20"/>
      <c r="BNX3" s="20"/>
      <c r="BNY3" s="20"/>
      <c r="BNZ3" s="20"/>
      <c r="BOA3" s="20"/>
      <c r="BOB3" s="20"/>
      <c r="BOC3" s="20"/>
      <c r="BOD3" s="20"/>
      <c r="BOE3" s="20"/>
      <c r="BOF3" s="20"/>
      <c r="BOG3" s="20"/>
      <c r="BOH3" s="20"/>
      <c r="BOI3" s="20"/>
      <c r="BOJ3" s="20"/>
      <c r="BOK3" s="20"/>
      <c r="BOL3" s="20"/>
      <c r="BOM3" s="20"/>
      <c r="BON3" s="20"/>
      <c r="BOO3" s="20"/>
      <c r="BOP3" s="20"/>
      <c r="BOQ3" s="20"/>
      <c r="BOR3" s="20"/>
      <c r="BOS3" s="20"/>
      <c r="BOT3" s="20"/>
      <c r="BOU3" s="20"/>
      <c r="BOV3" s="20"/>
      <c r="BOW3" s="20"/>
      <c r="BOX3" s="20"/>
      <c r="BOY3" s="20"/>
      <c r="BOZ3" s="20"/>
      <c r="BPA3" s="20"/>
      <c r="BPB3" s="20"/>
      <c r="BPC3" s="20"/>
      <c r="BPD3" s="20"/>
      <c r="BPE3" s="20"/>
      <c r="BPF3" s="20"/>
      <c r="BPG3" s="20"/>
      <c r="BPH3" s="20"/>
      <c r="BPI3" s="20"/>
      <c r="BPJ3" s="20"/>
      <c r="BPK3" s="20"/>
      <c r="BPL3" s="20"/>
      <c r="BPM3" s="20"/>
      <c r="BPN3" s="20"/>
      <c r="BPO3" s="20"/>
      <c r="BPP3" s="20"/>
      <c r="BPQ3" s="20"/>
      <c r="BPR3" s="20"/>
      <c r="BPS3" s="20"/>
      <c r="BPT3" s="20"/>
      <c r="BPU3" s="20"/>
      <c r="BPV3" s="20"/>
      <c r="BPW3" s="20"/>
      <c r="BPX3" s="20"/>
      <c r="BPY3" s="20"/>
      <c r="BPZ3" s="20"/>
      <c r="BQA3" s="20"/>
      <c r="BQB3" s="20"/>
      <c r="BQC3" s="20"/>
      <c r="BQD3" s="20"/>
      <c r="BQE3" s="20"/>
      <c r="BQF3" s="20"/>
      <c r="BQG3" s="20"/>
      <c r="BQH3" s="20"/>
      <c r="BQI3" s="20"/>
      <c r="BQJ3" s="20"/>
      <c r="BQK3" s="20"/>
      <c r="BQL3" s="20"/>
      <c r="BQM3" s="20"/>
      <c r="BQN3" s="20"/>
      <c r="BQO3" s="20"/>
      <c r="BQP3" s="20"/>
      <c r="BQQ3" s="20"/>
      <c r="BQR3" s="20"/>
      <c r="BQS3" s="20"/>
      <c r="BQT3" s="20"/>
      <c r="BQU3" s="20"/>
      <c r="BQV3" s="20"/>
      <c r="BQW3" s="20"/>
      <c r="BQX3" s="20"/>
      <c r="BQY3" s="20"/>
      <c r="BQZ3" s="20"/>
      <c r="BRA3" s="20"/>
      <c r="BRB3" s="20"/>
      <c r="BRC3" s="20"/>
      <c r="BRD3" s="20"/>
      <c r="BRE3" s="20"/>
      <c r="BRF3" s="20"/>
      <c r="BRG3" s="20"/>
      <c r="BRH3" s="20"/>
      <c r="BRI3" s="20"/>
      <c r="BRJ3" s="20"/>
      <c r="BRK3" s="20"/>
      <c r="BRL3" s="20"/>
      <c r="BRM3" s="20"/>
      <c r="BRN3" s="20"/>
      <c r="BRO3" s="20"/>
      <c r="BRP3" s="20"/>
      <c r="BRQ3" s="20"/>
      <c r="BRR3" s="20"/>
      <c r="BRS3" s="20"/>
      <c r="BRT3" s="20"/>
      <c r="BRU3" s="20"/>
      <c r="BRV3" s="20"/>
      <c r="BRW3" s="20"/>
      <c r="BRX3" s="20"/>
      <c r="BRY3" s="20"/>
      <c r="BRZ3" s="20"/>
      <c r="BSA3" s="20"/>
      <c r="BSB3" s="20"/>
      <c r="BSC3" s="20"/>
      <c r="BSD3" s="20"/>
      <c r="BSE3" s="20"/>
      <c r="BSF3" s="20"/>
      <c r="BSG3" s="20"/>
      <c r="BSH3" s="20"/>
      <c r="BSI3" s="20"/>
      <c r="BSJ3" s="20"/>
      <c r="BSK3" s="20"/>
      <c r="BSL3" s="20"/>
      <c r="BSM3" s="20"/>
      <c r="BSN3" s="20"/>
      <c r="BSO3" s="20"/>
      <c r="BSP3" s="20"/>
      <c r="BSQ3" s="20"/>
      <c r="BSR3" s="20"/>
      <c r="BSS3" s="20"/>
      <c r="BST3" s="20"/>
      <c r="BSU3" s="20"/>
      <c r="BSV3" s="20"/>
      <c r="BSW3" s="20"/>
      <c r="BSX3" s="20"/>
      <c r="BSY3" s="20"/>
      <c r="BSZ3" s="20"/>
      <c r="BTA3" s="20"/>
      <c r="BTB3" s="20"/>
      <c r="BTC3" s="20"/>
      <c r="BTD3" s="20"/>
      <c r="BTE3" s="20"/>
      <c r="BTF3" s="20"/>
      <c r="BTG3" s="20"/>
      <c r="BTH3" s="20"/>
      <c r="BTI3" s="20"/>
      <c r="BTJ3" s="20"/>
      <c r="BTK3" s="20"/>
      <c r="BTL3" s="20"/>
      <c r="BTM3" s="20"/>
      <c r="BTN3" s="20"/>
      <c r="BTO3" s="20"/>
      <c r="BTP3" s="20"/>
      <c r="BTQ3" s="20"/>
      <c r="BTR3" s="20"/>
      <c r="BTS3" s="20"/>
      <c r="BTT3" s="20"/>
      <c r="BTU3" s="20"/>
      <c r="BTV3" s="20"/>
      <c r="BTW3" s="20"/>
      <c r="BTX3" s="20"/>
      <c r="BTY3" s="20"/>
      <c r="BTZ3" s="20"/>
      <c r="BUA3" s="20"/>
      <c r="BUB3" s="20"/>
      <c r="BUC3" s="20"/>
      <c r="BUD3" s="20"/>
      <c r="BUE3" s="20"/>
      <c r="BUF3" s="20"/>
      <c r="BUG3" s="20"/>
      <c r="BUH3" s="20"/>
      <c r="BUI3" s="20"/>
      <c r="BUJ3" s="20"/>
      <c r="BUK3" s="20"/>
      <c r="BUL3" s="20"/>
      <c r="BUM3" s="20"/>
      <c r="BUN3" s="20"/>
      <c r="BUO3" s="20"/>
      <c r="BUP3" s="20"/>
      <c r="BUQ3" s="20"/>
      <c r="BUR3" s="20"/>
      <c r="BUS3" s="20"/>
      <c r="BUT3" s="20"/>
      <c r="BUU3" s="20"/>
      <c r="BUV3" s="20"/>
      <c r="BUW3" s="20"/>
      <c r="BUX3" s="20"/>
      <c r="BUY3" s="20"/>
      <c r="BUZ3" s="20"/>
      <c r="BVA3" s="20"/>
      <c r="BVB3" s="20"/>
      <c r="BVC3" s="20"/>
      <c r="BVD3" s="20"/>
      <c r="BVE3" s="20"/>
      <c r="BVF3" s="20"/>
      <c r="BVG3" s="20"/>
      <c r="BVH3" s="20"/>
      <c r="BVI3" s="20"/>
      <c r="BVJ3" s="20"/>
      <c r="BVK3" s="20"/>
      <c r="BVL3" s="20"/>
      <c r="BVM3" s="20"/>
      <c r="BVN3" s="20"/>
      <c r="BVO3" s="20"/>
      <c r="BVP3" s="20"/>
      <c r="BVQ3" s="20"/>
      <c r="BVR3" s="20"/>
      <c r="BVS3" s="20"/>
      <c r="BVT3" s="20"/>
      <c r="BVU3" s="20"/>
      <c r="BVV3" s="20"/>
      <c r="BVW3" s="20"/>
      <c r="BVX3" s="20"/>
      <c r="BVY3" s="20"/>
      <c r="BVZ3" s="20"/>
      <c r="BWA3" s="20"/>
      <c r="BWB3" s="20"/>
      <c r="BWC3" s="20"/>
      <c r="BWD3" s="20"/>
      <c r="BWE3" s="20"/>
      <c r="BWF3" s="20"/>
      <c r="BWG3" s="20"/>
      <c r="BWH3" s="20"/>
      <c r="BWI3" s="20"/>
      <c r="BWJ3" s="20"/>
      <c r="BWK3" s="20"/>
      <c r="BWL3" s="20"/>
      <c r="BWM3" s="20"/>
      <c r="BWN3" s="20"/>
      <c r="BWO3" s="20"/>
      <c r="BWP3" s="20"/>
      <c r="BWQ3" s="20"/>
      <c r="BWR3" s="20"/>
      <c r="BWS3" s="20"/>
      <c r="BWT3" s="20"/>
      <c r="BWU3" s="20"/>
      <c r="BWV3" s="20"/>
      <c r="BWW3" s="20"/>
      <c r="BWX3" s="20"/>
      <c r="BWY3" s="20"/>
      <c r="BWZ3" s="20"/>
      <c r="BXA3" s="20"/>
      <c r="BXB3" s="20"/>
      <c r="BXC3" s="20"/>
      <c r="BXD3" s="20"/>
      <c r="BXE3" s="20"/>
      <c r="BXF3" s="20"/>
      <c r="BXG3" s="20"/>
      <c r="BXH3" s="20"/>
      <c r="BXI3" s="20"/>
      <c r="BXJ3" s="20"/>
      <c r="BXK3" s="20"/>
      <c r="BXL3" s="20"/>
      <c r="BXM3" s="20"/>
      <c r="BXN3" s="20"/>
      <c r="BXO3" s="20"/>
      <c r="BXP3" s="20"/>
      <c r="BXQ3" s="20"/>
      <c r="BXR3" s="20"/>
      <c r="BXS3" s="20"/>
      <c r="BXT3" s="20"/>
      <c r="BXU3" s="20"/>
      <c r="BXV3" s="20"/>
      <c r="BXW3" s="20"/>
      <c r="BXX3" s="20"/>
      <c r="BXY3" s="20"/>
      <c r="BXZ3" s="20"/>
      <c r="BYA3" s="20"/>
      <c r="BYB3" s="20"/>
      <c r="BYC3" s="20"/>
      <c r="BYD3" s="20"/>
      <c r="BYE3" s="20"/>
      <c r="BYF3" s="20"/>
      <c r="BYG3" s="20"/>
      <c r="BYH3" s="20"/>
      <c r="BYI3" s="20"/>
      <c r="BYJ3" s="20"/>
      <c r="BYK3" s="20"/>
      <c r="BYL3" s="20"/>
      <c r="BYM3" s="20"/>
      <c r="BYN3" s="20"/>
      <c r="BYO3" s="20"/>
      <c r="BYP3" s="20"/>
      <c r="BYQ3" s="20"/>
      <c r="BYR3" s="20"/>
      <c r="BYS3" s="20"/>
      <c r="BYT3" s="20"/>
      <c r="BYU3" s="20"/>
      <c r="BYV3" s="20"/>
      <c r="BYW3" s="20"/>
      <c r="BYX3" s="20"/>
      <c r="BYY3" s="20"/>
      <c r="BYZ3" s="20"/>
      <c r="BZA3" s="20"/>
      <c r="BZB3" s="20"/>
      <c r="BZC3" s="20"/>
      <c r="BZD3" s="20"/>
      <c r="BZE3" s="20"/>
      <c r="BZF3" s="20"/>
      <c r="BZG3" s="20"/>
      <c r="BZH3" s="20"/>
      <c r="BZI3" s="20"/>
      <c r="BZJ3" s="20"/>
      <c r="BZK3" s="20"/>
      <c r="BZL3" s="20"/>
      <c r="BZM3" s="20"/>
      <c r="BZN3" s="20"/>
      <c r="BZO3" s="20"/>
      <c r="BZP3" s="20"/>
      <c r="BZQ3" s="20"/>
      <c r="BZR3" s="20"/>
      <c r="BZS3" s="20"/>
      <c r="BZT3" s="20"/>
      <c r="BZU3" s="20"/>
      <c r="BZV3" s="20"/>
      <c r="BZW3" s="20"/>
      <c r="BZX3" s="20"/>
      <c r="BZY3" s="20"/>
      <c r="BZZ3" s="20"/>
      <c r="CAA3" s="20"/>
      <c r="CAB3" s="20"/>
      <c r="CAC3" s="20"/>
      <c r="CAD3" s="20"/>
      <c r="CAE3" s="20"/>
      <c r="CAF3" s="20"/>
      <c r="CAG3" s="20"/>
      <c r="CAH3" s="20"/>
      <c r="CAI3" s="20"/>
      <c r="CAJ3" s="20"/>
      <c r="CAK3" s="20"/>
      <c r="CAL3" s="20"/>
      <c r="CAM3" s="20"/>
      <c r="CAN3" s="20"/>
      <c r="CAO3" s="20"/>
      <c r="CAP3" s="20"/>
      <c r="CAQ3" s="20"/>
      <c r="CAR3" s="20"/>
      <c r="CAS3" s="20"/>
      <c r="CAT3" s="20"/>
      <c r="CAU3" s="20"/>
      <c r="CAV3" s="20"/>
      <c r="CAW3" s="20"/>
      <c r="CAX3" s="20"/>
      <c r="CAY3" s="20"/>
      <c r="CAZ3" s="20"/>
      <c r="CBA3" s="20"/>
      <c r="CBB3" s="20"/>
      <c r="CBC3" s="20"/>
      <c r="CBD3" s="20"/>
      <c r="CBE3" s="20"/>
      <c r="CBF3" s="20"/>
      <c r="CBG3" s="20"/>
      <c r="CBH3" s="20"/>
      <c r="CBI3" s="20"/>
      <c r="CBJ3" s="20"/>
      <c r="CBK3" s="20"/>
      <c r="CBL3" s="20"/>
      <c r="CBM3" s="20"/>
      <c r="CBN3" s="20"/>
      <c r="CBO3" s="20"/>
      <c r="CBP3" s="20"/>
      <c r="CBQ3" s="20"/>
      <c r="CBR3" s="20"/>
      <c r="CBS3" s="20"/>
      <c r="CBT3" s="20"/>
      <c r="CBU3" s="20"/>
      <c r="CBV3" s="20"/>
      <c r="CBW3" s="20"/>
      <c r="CBX3" s="20"/>
      <c r="CBY3" s="20"/>
      <c r="CBZ3" s="20"/>
      <c r="CCA3" s="20"/>
      <c r="CCB3" s="20"/>
      <c r="CCC3" s="20"/>
      <c r="CCD3" s="20"/>
      <c r="CCE3" s="20"/>
      <c r="CCF3" s="20"/>
      <c r="CCG3" s="20"/>
      <c r="CCH3" s="20"/>
      <c r="CCI3" s="20"/>
      <c r="CCJ3" s="20"/>
      <c r="CCK3" s="20"/>
      <c r="CCL3" s="20"/>
      <c r="CCM3" s="20"/>
      <c r="CCN3" s="20"/>
      <c r="CCO3" s="20"/>
      <c r="CCP3" s="20"/>
      <c r="CCQ3" s="20"/>
      <c r="CCR3" s="20"/>
      <c r="CCS3" s="20"/>
      <c r="CCT3" s="20"/>
      <c r="CCU3" s="20"/>
      <c r="CCV3" s="20"/>
      <c r="CCW3" s="20"/>
      <c r="CCX3" s="20"/>
      <c r="CCY3" s="20"/>
      <c r="CCZ3" s="20"/>
      <c r="CDA3" s="20"/>
      <c r="CDB3" s="20"/>
      <c r="CDC3" s="20"/>
      <c r="CDD3" s="20"/>
      <c r="CDE3" s="20"/>
      <c r="CDF3" s="20"/>
      <c r="CDG3" s="20"/>
      <c r="CDH3" s="20"/>
      <c r="CDI3" s="20"/>
      <c r="CDJ3" s="20"/>
      <c r="CDK3" s="20"/>
      <c r="CDL3" s="20"/>
      <c r="CDM3" s="20"/>
      <c r="CDN3" s="20"/>
      <c r="CDO3" s="20"/>
      <c r="CDP3" s="20"/>
      <c r="CDQ3" s="20"/>
      <c r="CDR3" s="20"/>
      <c r="CDS3" s="20"/>
      <c r="CDT3" s="20"/>
      <c r="CDU3" s="20"/>
      <c r="CDV3" s="20"/>
      <c r="CDW3" s="20"/>
      <c r="CDX3" s="20"/>
      <c r="CDY3" s="20"/>
      <c r="CDZ3" s="20"/>
      <c r="CEA3" s="20"/>
      <c r="CEB3" s="20"/>
      <c r="CEC3" s="20"/>
      <c r="CED3" s="20"/>
      <c r="CEE3" s="20"/>
      <c r="CEF3" s="20"/>
      <c r="CEG3" s="20"/>
      <c r="CEH3" s="20"/>
      <c r="CEI3" s="20"/>
      <c r="CEJ3" s="20"/>
      <c r="CEK3" s="20"/>
      <c r="CEL3" s="20"/>
      <c r="CEM3" s="20"/>
      <c r="CEN3" s="20"/>
      <c r="CEO3" s="20"/>
      <c r="CEP3" s="20"/>
      <c r="CEQ3" s="20"/>
      <c r="CER3" s="20"/>
      <c r="CES3" s="20"/>
      <c r="CET3" s="20"/>
      <c r="CEU3" s="20"/>
      <c r="CEV3" s="20"/>
      <c r="CEW3" s="20"/>
      <c r="CEX3" s="20"/>
      <c r="CEY3" s="20"/>
      <c r="CEZ3" s="20"/>
      <c r="CFA3" s="20"/>
      <c r="CFB3" s="20"/>
      <c r="CFC3" s="20"/>
      <c r="CFD3" s="20"/>
      <c r="CFE3" s="20"/>
      <c r="CFF3" s="20"/>
      <c r="CFG3" s="20"/>
      <c r="CFH3" s="20"/>
      <c r="CFI3" s="20"/>
      <c r="CFJ3" s="20"/>
      <c r="CFK3" s="20"/>
      <c r="CFL3" s="20"/>
      <c r="CFM3" s="20"/>
      <c r="CFN3" s="20"/>
      <c r="CFO3" s="20"/>
      <c r="CFP3" s="20"/>
      <c r="CFQ3" s="20"/>
      <c r="CFR3" s="20"/>
      <c r="CFS3" s="20"/>
      <c r="CFT3" s="20"/>
      <c r="CFU3" s="20"/>
      <c r="CFV3" s="20"/>
      <c r="CFW3" s="20"/>
      <c r="CFX3" s="20"/>
      <c r="CFY3" s="20"/>
      <c r="CFZ3" s="20"/>
      <c r="CGA3" s="20"/>
      <c r="CGB3" s="20"/>
      <c r="CGC3" s="20"/>
      <c r="CGD3" s="20"/>
      <c r="CGE3" s="20"/>
      <c r="CGF3" s="20"/>
      <c r="CGG3" s="20"/>
      <c r="CGH3" s="20"/>
      <c r="CGI3" s="20"/>
      <c r="CGJ3" s="20"/>
      <c r="CGK3" s="20"/>
      <c r="CGL3" s="20"/>
      <c r="CGM3" s="20"/>
      <c r="CGN3" s="20"/>
      <c r="CGO3" s="20"/>
      <c r="CGP3" s="20"/>
      <c r="CGQ3" s="20"/>
      <c r="CGR3" s="20"/>
      <c r="CGS3" s="20"/>
      <c r="CGT3" s="20"/>
      <c r="CGU3" s="20"/>
      <c r="CGV3" s="20"/>
      <c r="CGW3" s="20"/>
      <c r="CGX3" s="20"/>
      <c r="CGY3" s="20"/>
      <c r="CGZ3" s="20"/>
      <c r="CHA3" s="20"/>
      <c r="CHB3" s="20"/>
      <c r="CHC3" s="20"/>
      <c r="CHD3" s="20"/>
      <c r="CHE3" s="20"/>
      <c r="CHF3" s="20"/>
      <c r="CHG3" s="20"/>
      <c r="CHH3" s="20"/>
      <c r="CHI3" s="20"/>
      <c r="CHJ3" s="20"/>
      <c r="CHK3" s="20"/>
      <c r="CHL3" s="20"/>
      <c r="CHM3" s="20"/>
      <c r="CHN3" s="20"/>
      <c r="CHO3" s="20"/>
      <c r="CHP3" s="20"/>
      <c r="CHQ3" s="20"/>
      <c r="CHR3" s="20"/>
      <c r="CHS3" s="20"/>
      <c r="CHT3" s="20"/>
      <c r="CHU3" s="20"/>
      <c r="CHV3" s="20"/>
      <c r="CHW3" s="20"/>
      <c r="CHX3" s="20"/>
      <c r="CHY3" s="20"/>
      <c r="CHZ3" s="20"/>
      <c r="CIA3" s="20"/>
      <c r="CIB3" s="20"/>
      <c r="CIC3" s="20"/>
      <c r="CID3" s="20"/>
      <c r="CIE3" s="20"/>
      <c r="CIF3" s="20"/>
      <c r="CIG3" s="20"/>
      <c r="CIH3" s="20"/>
      <c r="CII3" s="20"/>
      <c r="CIJ3" s="20"/>
      <c r="CIK3" s="20"/>
      <c r="CIL3" s="20"/>
      <c r="CIM3" s="20"/>
      <c r="CIN3" s="20"/>
      <c r="CIO3" s="20"/>
      <c r="CIP3" s="20"/>
      <c r="CIQ3" s="20"/>
      <c r="CIR3" s="20"/>
      <c r="CIS3" s="20"/>
      <c r="CIT3" s="20"/>
      <c r="CIU3" s="20"/>
      <c r="CIV3" s="20"/>
      <c r="CIW3" s="20"/>
      <c r="CIX3" s="20"/>
      <c r="CIY3" s="20"/>
      <c r="CIZ3" s="20"/>
      <c r="CJA3" s="20"/>
      <c r="CJB3" s="20"/>
      <c r="CJC3" s="20"/>
      <c r="CJD3" s="20"/>
      <c r="CJE3" s="20"/>
      <c r="CJF3" s="20"/>
      <c r="CJG3" s="20"/>
      <c r="CJH3" s="20"/>
      <c r="CJI3" s="20"/>
      <c r="CJJ3" s="20"/>
      <c r="CJK3" s="20"/>
      <c r="CJL3" s="20"/>
      <c r="CJM3" s="20"/>
      <c r="CJN3" s="20"/>
      <c r="CJO3" s="20"/>
      <c r="CJP3" s="20"/>
      <c r="CJQ3" s="20"/>
      <c r="CJR3" s="20"/>
      <c r="CJS3" s="20"/>
      <c r="CJT3" s="20"/>
      <c r="CJU3" s="20"/>
      <c r="CJV3" s="20"/>
      <c r="CJW3" s="20"/>
      <c r="CJX3" s="20"/>
      <c r="CJY3" s="20"/>
      <c r="CJZ3" s="20"/>
      <c r="CKA3" s="20"/>
      <c r="CKB3" s="20"/>
      <c r="CKC3" s="20"/>
      <c r="CKD3" s="20"/>
      <c r="CKE3" s="20"/>
      <c r="CKF3" s="20"/>
      <c r="CKG3" s="20"/>
      <c r="CKH3" s="20"/>
      <c r="CKI3" s="20"/>
      <c r="CKJ3" s="20"/>
      <c r="CKK3" s="20"/>
      <c r="CKL3" s="20"/>
      <c r="CKM3" s="20"/>
      <c r="CKN3" s="20"/>
      <c r="CKO3" s="20"/>
      <c r="CKP3" s="20"/>
      <c r="CKQ3" s="20"/>
      <c r="CKR3" s="20"/>
      <c r="CKS3" s="20"/>
      <c r="CKT3" s="20"/>
      <c r="CKU3" s="20"/>
      <c r="CKV3" s="20"/>
      <c r="CKW3" s="20"/>
      <c r="CKX3" s="20"/>
      <c r="CKY3" s="20"/>
      <c r="CKZ3" s="20"/>
      <c r="CLA3" s="20"/>
      <c r="CLB3" s="20"/>
      <c r="CLC3" s="20"/>
      <c r="CLD3" s="20"/>
      <c r="CLE3" s="20"/>
      <c r="CLF3" s="20"/>
      <c r="CLG3" s="20"/>
      <c r="CLH3" s="20"/>
      <c r="CLI3" s="20"/>
      <c r="CLJ3" s="20"/>
      <c r="CLK3" s="20"/>
      <c r="CLL3" s="20"/>
      <c r="CLM3" s="20"/>
      <c r="CLN3" s="20"/>
      <c r="CLO3" s="20"/>
      <c r="CLP3" s="20"/>
      <c r="CLQ3" s="20"/>
      <c r="CLR3" s="20"/>
      <c r="CLS3" s="20"/>
      <c r="CLT3" s="20"/>
      <c r="CLU3" s="20"/>
      <c r="CLV3" s="20"/>
      <c r="CLW3" s="20"/>
      <c r="CLX3" s="20"/>
      <c r="CLY3" s="20"/>
      <c r="CLZ3" s="20"/>
      <c r="CMA3" s="20"/>
      <c r="CMB3" s="20"/>
      <c r="CMC3" s="20"/>
      <c r="CMD3" s="20"/>
      <c r="CME3" s="20"/>
      <c r="CMF3" s="20"/>
      <c r="CMG3" s="20"/>
      <c r="CMH3" s="20"/>
      <c r="CMI3" s="20"/>
      <c r="CMJ3" s="20"/>
      <c r="CMK3" s="20"/>
      <c r="CML3" s="20"/>
      <c r="CMM3" s="20"/>
      <c r="CMN3" s="20"/>
      <c r="CMO3" s="20"/>
      <c r="CMP3" s="20"/>
      <c r="CMQ3" s="20"/>
      <c r="CMR3" s="20"/>
      <c r="CMS3" s="20"/>
      <c r="CMT3" s="20"/>
      <c r="CMU3" s="20"/>
      <c r="CMV3" s="20"/>
      <c r="CMW3" s="20"/>
      <c r="CMX3" s="20"/>
      <c r="CMY3" s="20"/>
      <c r="CMZ3" s="20"/>
      <c r="CNA3" s="20"/>
      <c r="CNB3" s="20"/>
      <c r="CNC3" s="20"/>
      <c r="CND3" s="20"/>
      <c r="CNE3" s="20"/>
      <c r="CNF3" s="20"/>
      <c r="CNG3" s="20"/>
      <c r="CNH3" s="20"/>
      <c r="CNI3" s="20"/>
      <c r="CNJ3" s="20"/>
      <c r="CNK3" s="20"/>
      <c r="CNL3" s="20"/>
      <c r="CNM3" s="20"/>
      <c r="CNN3" s="20"/>
      <c r="CNO3" s="20"/>
      <c r="CNP3" s="20"/>
      <c r="CNQ3" s="20"/>
      <c r="CNR3" s="20"/>
      <c r="CNS3" s="20"/>
      <c r="CNT3" s="20"/>
      <c r="CNU3" s="20"/>
      <c r="CNV3" s="20"/>
      <c r="CNW3" s="20"/>
      <c r="CNX3" s="20"/>
      <c r="CNY3" s="20"/>
      <c r="CNZ3" s="20"/>
      <c r="COA3" s="20"/>
      <c r="COB3" s="20"/>
      <c r="COC3" s="20"/>
      <c r="COD3" s="20"/>
      <c r="COE3" s="20"/>
      <c r="COF3" s="20"/>
      <c r="COG3" s="20"/>
      <c r="COH3" s="20"/>
      <c r="COI3" s="20"/>
      <c r="COJ3" s="20"/>
      <c r="COK3" s="20"/>
      <c r="COL3" s="20"/>
      <c r="COM3" s="20"/>
      <c r="CON3" s="20"/>
      <c r="COO3" s="20"/>
      <c r="COP3" s="20"/>
      <c r="COQ3" s="20"/>
      <c r="COR3" s="20"/>
      <c r="COS3" s="20"/>
      <c r="COT3" s="20"/>
      <c r="COU3" s="20"/>
      <c r="COV3" s="20"/>
      <c r="COW3" s="20"/>
      <c r="COX3" s="20"/>
      <c r="COY3" s="20"/>
      <c r="COZ3" s="20"/>
      <c r="CPA3" s="20"/>
      <c r="CPB3" s="20"/>
      <c r="CPC3" s="20"/>
      <c r="CPD3" s="20"/>
      <c r="CPE3" s="20"/>
      <c r="CPF3" s="20"/>
      <c r="CPG3" s="20"/>
      <c r="CPH3" s="20"/>
      <c r="CPI3" s="20"/>
      <c r="CPJ3" s="20"/>
      <c r="CPK3" s="20"/>
      <c r="CPL3" s="20"/>
      <c r="CPM3" s="20"/>
      <c r="CPN3" s="20"/>
      <c r="CPO3" s="20"/>
      <c r="CPP3" s="20"/>
      <c r="CPQ3" s="20"/>
      <c r="CPR3" s="20"/>
      <c r="CPS3" s="20"/>
      <c r="CPT3" s="20"/>
      <c r="CPU3" s="20"/>
      <c r="CPV3" s="20"/>
      <c r="CPW3" s="20"/>
      <c r="CPX3" s="20"/>
      <c r="CPY3" s="20"/>
      <c r="CPZ3" s="20"/>
      <c r="CQA3" s="20"/>
      <c r="CQB3" s="20"/>
      <c r="CQC3" s="20"/>
      <c r="CQD3" s="20"/>
      <c r="CQE3" s="20"/>
      <c r="CQF3" s="20"/>
      <c r="CQG3" s="20"/>
      <c r="CQH3" s="20"/>
      <c r="CQI3" s="20"/>
      <c r="CQJ3" s="20"/>
      <c r="CQK3" s="20"/>
      <c r="CQL3" s="20"/>
      <c r="CQM3" s="20"/>
      <c r="CQN3" s="20"/>
      <c r="CQO3" s="20"/>
      <c r="CQP3" s="20"/>
      <c r="CQQ3" s="20"/>
      <c r="CQR3" s="20"/>
      <c r="CQS3" s="20"/>
      <c r="CQT3" s="20"/>
      <c r="CQU3" s="20"/>
      <c r="CQV3" s="20"/>
      <c r="CQW3" s="20"/>
      <c r="CQX3" s="20"/>
      <c r="CQY3" s="20"/>
      <c r="CQZ3" s="20"/>
      <c r="CRA3" s="20"/>
      <c r="CRB3" s="20"/>
      <c r="CRC3" s="20"/>
      <c r="CRD3" s="20"/>
      <c r="CRE3" s="20"/>
      <c r="CRF3" s="20"/>
      <c r="CRG3" s="20"/>
      <c r="CRH3" s="20"/>
      <c r="CRI3" s="20"/>
      <c r="CRJ3" s="20"/>
      <c r="CRK3" s="20"/>
      <c r="CRL3" s="20"/>
      <c r="CRM3" s="20"/>
      <c r="CRN3" s="20"/>
      <c r="CRO3" s="20"/>
      <c r="CRP3" s="20"/>
      <c r="CRQ3" s="20"/>
      <c r="CRR3" s="20"/>
      <c r="CRS3" s="20"/>
      <c r="CRT3" s="20"/>
      <c r="CRU3" s="20"/>
      <c r="CRV3" s="20"/>
      <c r="CRW3" s="20"/>
      <c r="CRX3" s="20"/>
      <c r="CRY3" s="20"/>
      <c r="CRZ3" s="20"/>
      <c r="CSA3" s="20"/>
      <c r="CSB3" s="20"/>
      <c r="CSC3" s="20"/>
      <c r="CSD3" s="20"/>
      <c r="CSE3" s="20"/>
      <c r="CSF3" s="20"/>
      <c r="CSG3" s="20"/>
      <c r="CSH3" s="20"/>
      <c r="CSI3" s="20"/>
      <c r="CSJ3" s="20"/>
      <c r="CSK3" s="20"/>
      <c r="CSL3" s="20"/>
      <c r="CSM3" s="20"/>
      <c r="CSN3" s="20"/>
      <c r="CSO3" s="20"/>
      <c r="CSP3" s="20"/>
      <c r="CSQ3" s="20"/>
      <c r="CSR3" s="20"/>
      <c r="CSS3" s="20"/>
      <c r="CST3" s="20"/>
      <c r="CSU3" s="20"/>
      <c r="CSV3" s="20"/>
      <c r="CSW3" s="20"/>
      <c r="CSX3" s="20"/>
      <c r="CSY3" s="20"/>
      <c r="CSZ3" s="20"/>
      <c r="CTA3" s="20"/>
      <c r="CTB3" s="20"/>
      <c r="CTC3" s="20"/>
      <c r="CTD3" s="20"/>
      <c r="CTE3" s="20"/>
      <c r="CTF3" s="20"/>
      <c r="CTG3" s="20"/>
      <c r="CTH3" s="20"/>
      <c r="CTI3" s="20"/>
      <c r="CTJ3" s="20"/>
      <c r="CTK3" s="20"/>
      <c r="CTL3" s="20"/>
      <c r="CTM3" s="20"/>
      <c r="CTN3" s="20"/>
      <c r="CTO3" s="20"/>
      <c r="CTP3" s="20"/>
      <c r="CTQ3" s="20"/>
      <c r="CTR3" s="20"/>
      <c r="CTS3" s="20"/>
      <c r="CTT3" s="20"/>
      <c r="CTU3" s="20"/>
      <c r="CTV3" s="20"/>
      <c r="CTW3" s="20"/>
      <c r="CTX3" s="20"/>
      <c r="CTY3" s="20"/>
      <c r="CTZ3" s="20"/>
      <c r="CUA3" s="20"/>
      <c r="CUB3" s="20"/>
      <c r="CUC3" s="20"/>
      <c r="CUD3" s="20"/>
      <c r="CUE3" s="20"/>
      <c r="CUF3" s="20"/>
      <c r="CUG3" s="20"/>
      <c r="CUH3" s="20"/>
      <c r="CUI3" s="20"/>
      <c r="CUJ3" s="20"/>
      <c r="CUK3" s="20"/>
      <c r="CUL3" s="20"/>
      <c r="CUM3" s="20"/>
      <c r="CUN3" s="20"/>
      <c r="CUO3" s="20"/>
      <c r="CUP3" s="20"/>
      <c r="CUQ3" s="20"/>
      <c r="CUR3" s="20"/>
      <c r="CUS3" s="20"/>
      <c r="CUT3" s="20"/>
      <c r="CUU3" s="20"/>
      <c r="CUV3" s="20"/>
      <c r="CUW3" s="20"/>
      <c r="CUX3" s="20"/>
      <c r="CUY3" s="20"/>
      <c r="CUZ3" s="20"/>
      <c r="CVA3" s="20"/>
      <c r="CVB3" s="20"/>
      <c r="CVC3" s="20"/>
      <c r="CVD3" s="20"/>
      <c r="CVE3" s="20"/>
      <c r="CVF3" s="20"/>
      <c r="CVG3" s="20"/>
      <c r="CVH3" s="20"/>
      <c r="CVI3" s="20"/>
      <c r="CVJ3" s="20"/>
      <c r="CVK3" s="20"/>
      <c r="CVL3" s="20"/>
      <c r="CVM3" s="20"/>
      <c r="CVN3" s="20"/>
      <c r="CVO3" s="20"/>
      <c r="CVP3" s="20"/>
      <c r="CVQ3" s="20"/>
      <c r="CVR3" s="20"/>
      <c r="CVS3" s="20"/>
      <c r="CVT3" s="20"/>
      <c r="CVU3" s="20"/>
      <c r="CVV3" s="20"/>
      <c r="CVW3" s="20"/>
      <c r="CVX3" s="20"/>
      <c r="CVY3" s="20"/>
      <c r="CVZ3" s="20"/>
      <c r="CWA3" s="20"/>
      <c r="CWB3" s="20"/>
      <c r="CWC3" s="20"/>
      <c r="CWD3" s="20"/>
      <c r="CWE3" s="20"/>
      <c r="CWF3" s="20"/>
      <c r="CWG3" s="20"/>
      <c r="CWH3" s="20"/>
      <c r="CWI3" s="20"/>
      <c r="CWJ3" s="20"/>
      <c r="CWK3" s="20"/>
      <c r="CWL3" s="20"/>
      <c r="CWM3" s="20"/>
      <c r="CWN3" s="20"/>
      <c r="CWO3" s="20"/>
      <c r="CWP3" s="20"/>
      <c r="CWQ3" s="20"/>
      <c r="CWR3" s="20"/>
      <c r="CWS3" s="20"/>
      <c r="CWT3" s="20"/>
      <c r="CWU3" s="20"/>
      <c r="CWV3" s="20"/>
      <c r="CWW3" s="20"/>
      <c r="CWX3" s="20"/>
      <c r="CWY3" s="20"/>
      <c r="CWZ3" s="20"/>
      <c r="CXA3" s="20"/>
      <c r="CXB3" s="20"/>
      <c r="CXC3" s="20"/>
      <c r="CXD3" s="20"/>
      <c r="CXE3" s="20"/>
      <c r="CXF3" s="20"/>
      <c r="CXG3" s="20"/>
      <c r="CXH3" s="20"/>
      <c r="CXI3" s="20"/>
      <c r="CXJ3" s="20"/>
      <c r="CXK3" s="20"/>
      <c r="CXL3" s="20"/>
      <c r="CXM3" s="20"/>
      <c r="CXN3" s="20"/>
      <c r="CXO3" s="20"/>
      <c r="CXP3" s="20"/>
      <c r="CXQ3" s="20"/>
      <c r="CXR3" s="20"/>
      <c r="CXS3" s="20"/>
      <c r="CXT3" s="20"/>
      <c r="CXU3" s="20"/>
      <c r="CXV3" s="20"/>
      <c r="CXW3" s="20"/>
      <c r="CXX3" s="20"/>
      <c r="CXY3" s="20"/>
      <c r="CXZ3" s="20"/>
      <c r="CYA3" s="20"/>
      <c r="CYB3" s="20"/>
      <c r="CYC3" s="20"/>
      <c r="CYD3" s="20"/>
      <c r="CYE3" s="20"/>
      <c r="CYF3" s="20"/>
      <c r="CYG3" s="20"/>
      <c r="CYH3" s="20"/>
      <c r="CYI3" s="20"/>
      <c r="CYJ3" s="20"/>
      <c r="CYK3" s="20"/>
      <c r="CYL3" s="20"/>
      <c r="CYM3" s="20"/>
      <c r="CYN3" s="20"/>
      <c r="CYO3" s="20"/>
      <c r="CYP3" s="20"/>
      <c r="CYQ3" s="20"/>
      <c r="CYR3" s="20"/>
      <c r="CYS3" s="20"/>
      <c r="CYT3" s="20"/>
      <c r="CYU3" s="20"/>
      <c r="CYV3" s="20"/>
      <c r="CYW3" s="20"/>
      <c r="CYX3" s="20"/>
      <c r="CYY3" s="20"/>
      <c r="CYZ3" s="20"/>
      <c r="CZA3" s="20"/>
      <c r="CZB3" s="20"/>
      <c r="CZC3" s="20"/>
      <c r="CZD3" s="20"/>
      <c r="CZE3" s="20"/>
      <c r="CZF3" s="20"/>
      <c r="CZG3" s="20"/>
      <c r="CZH3" s="20"/>
      <c r="CZI3" s="20"/>
      <c r="CZJ3" s="20"/>
      <c r="CZK3" s="20"/>
      <c r="CZL3" s="20"/>
      <c r="CZM3" s="20"/>
      <c r="CZN3" s="20"/>
      <c r="CZO3" s="20"/>
      <c r="CZP3" s="20"/>
      <c r="CZQ3" s="20"/>
      <c r="CZR3" s="20"/>
      <c r="CZS3" s="20"/>
      <c r="CZT3" s="20"/>
      <c r="CZU3" s="20"/>
      <c r="CZV3" s="20"/>
      <c r="CZW3" s="20"/>
      <c r="CZX3" s="20"/>
      <c r="CZY3" s="20"/>
      <c r="CZZ3" s="20"/>
      <c r="DAA3" s="20"/>
      <c r="DAB3" s="20"/>
      <c r="DAC3" s="20"/>
      <c r="DAD3" s="20"/>
      <c r="DAE3" s="20"/>
      <c r="DAF3" s="20"/>
      <c r="DAG3" s="20"/>
      <c r="DAH3" s="20"/>
      <c r="DAI3" s="20"/>
      <c r="DAJ3" s="20"/>
      <c r="DAK3" s="20"/>
      <c r="DAL3" s="20"/>
      <c r="DAM3" s="20"/>
      <c r="DAN3" s="20"/>
      <c r="DAO3" s="20"/>
      <c r="DAP3" s="20"/>
      <c r="DAQ3" s="20"/>
      <c r="DAR3" s="20"/>
      <c r="DAS3" s="20"/>
      <c r="DAT3" s="20"/>
      <c r="DAU3" s="20"/>
      <c r="DAV3" s="20"/>
      <c r="DAW3" s="20"/>
      <c r="DAX3" s="20"/>
      <c r="DAY3" s="20"/>
      <c r="DAZ3" s="20"/>
      <c r="DBA3" s="20"/>
      <c r="DBB3" s="20"/>
      <c r="DBC3" s="20"/>
      <c r="DBD3" s="20"/>
      <c r="DBE3" s="20"/>
      <c r="DBF3" s="20"/>
      <c r="DBG3" s="20"/>
      <c r="DBH3" s="20"/>
      <c r="DBI3" s="20"/>
      <c r="DBJ3" s="20"/>
      <c r="DBK3" s="20"/>
      <c r="DBL3" s="20"/>
      <c r="DBM3" s="20"/>
      <c r="DBN3" s="20"/>
      <c r="DBO3" s="20"/>
      <c r="DBP3" s="20"/>
      <c r="DBQ3" s="20"/>
      <c r="DBR3" s="20"/>
      <c r="DBS3" s="20"/>
      <c r="DBT3" s="20"/>
      <c r="DBU3" s="20"/>
      <c r="DBV3" s="20"/>
      <c r="DBW3" s="20"/>
      <c r="DBX3" s="20"/>
      <c r="DBY3" s="20"/>
      <c r="DBZ3" s="20"/>
      <c r="DCA3" s="20"/>
      <c r="DCB3" s="20"/>
      <c r="DCC3" s="20"/>
      <c r="DCD3" s="20"/>
      <c r="DCE3" s="20"/>
      <c r="DCF3" s="20"/>
      <c r="DCG3" s="20"/>
      <c r="DCH3" s="20"/>
      <c r="DCI3" s="20"/>
      <c r="DCJ3" s="20"/>
      <c r="DCK3" s="20"/>
      <c r="DCL3" s="20"/>
      <c r="DCM3" s="20"/>
      <c r="DCN3" s="20"/>
      <c r="DCO3" s="20"/>
      <c r="DCP3" s="20"/>
      <c r="DCQ3" s="20"/>
      <c r="DCR3" s="20"/>
      <c r="DCS3" s="20"/>
      <c r="DCT3" s="20"/>
      <c r="DCU3" s="20"/>
      <c r="DCV3" s="20"/>
      <c r="DCW3" s="20"/>
      <c r="DCX3" s="20"/>
      <c r="DCY3" s="20"/>
      <c r="DCZ3" s="20"/>
      <c r="DDA3" s="20"/>
      <c r="DDB3" s="20"/>
      <c r="DDC3" s="20"/>
      <c r="DDD3" s="20"/>
      <c r="DDE3" s="20"/>
      <c r="DDF3" s="20"/>
      <c r="DDG3" s="20"/>
      <c r="DDH3" s="20"/>
      <c r="DDI3" s="20"/>
      <c r="DDJ3" s="20"/>
      <c r="DDK3" s="20"/>
      <c r="DDL3" s="20"/>
      <c r="DDM3" s="20"/>
      <c r="DDN3" s="20"/>
      <c r="DDO3" s="20"/>
      <c r="DDP3" s="20"/>
      <c r="DDQ3" s="20"/>
      <c r="DDR3" s="20"/>
      <c r="DDS3" s="20"/>
      <c r="DDT3" s="20"/>
      <c r="DDU3" s="20"/>
      <c r="DDV3" s="20"/>
      <c r="DDW3" s="20"/>
      <c r="DDX3" s="20"/>
      <c r="DDY3" s="20"/>
      <c r="DDZ3" s="20"/>
      <c r="DEA3" s="20"/>
      <c r="DEB3" s="20"/>
      <c r="DEC3" s="20"/>
      <c r="DED3" s="20"/>
      <c r="DEE3" s="20"/>
      <c r="DEF3" s="20"/>
      <c r="DEG3" s="20"/>
      <c r="DEH3" s="20"/>
      <c r="DEI3" s="20"/>
      <c r="DEJ3" s="20"/>
      <c r="DEK3" s="20"/>
      <c r="DEL3" s="20"/>
      <c r="DEM3" s="20"/>
      <c r="DEN3" s="20"/>
      <c r="DEO3" s="20"/>
      <c r="DEP3" s="20"/>
      <c r="DEQ3" s="20"/>
      <c r="DER3" s="20"/>
      <c r="DES3" s="20"/>
      <c r="DET3" s="20"/>
      <c r="DEU3" s="20"/>
      <c r="DEV3" s="20"/>
      <c r="DEW3" s="20"/>
      <c r="DEX3" s="20"/>
      <c r="DEY3" s="20"/>
      <c r="DEZ3" s="20"/>
      <c r="DFA3" s="20"/>
      <c r="DFB3" s="20"/>
      <c r="DFC3" s="20"/>
      <c r="DFD3" s="20"/>
      <c r="DFE3" s="20"/>
      <c r="DFF3" s="20"/>
      <c r="DFG3" s="20"/>
      <c r="DFH3" s="20"/>
      <c r="DFI3" s="20"/>
      <c r="DFJ3" s="20"/>
      <c r="DFK3" s="20"/>
      <c r="DFL3" s="20"/>
      <c r="DFM3" s="20"/>
      <c r="DFN3" s="20"/>
      <c r="DFO3" s="20"/>
      <c r="DFP3" s="20"/>
      <c r="DFQ3" s="20"/>
      <c r="DFR3" s="20"/>
      <c r="DFS3" s="20"/>
      <c r="DFT3" s="20"/>
      <c r="DFU3" s="20"/>
      <c r="DFV3" s="20"/>
      <c r="DFW3" s="20"/>
      <c r="DFX3" s="20"/>
      <c r="DFY3" s="20"/>
      <c r="DFZ3" s="20"/>
      <c r="DGA3" s="20"/>
      <c r="DGB3" s="20"/>
      <c r="DGC3" s="20"/>
      <c r="DGD3" s="20"/>
      <c r="DGE3" s="20"/>
      <c r="DGF3" s="20"/>
      <c r="DGG3" s="20"/>
      <c r="DGH3" s="20"/>
      <c r="DGI3" s="20"/>
      <c r="DGJ3" s="20"/>
      <c r="DGK3" s="20"/>
      <c r="DGL3" s="20"/>
      <c r="DGM3" s="20"/>
      <c r="DGN3" s="20"/>
      <c r="DGO3" s="20"/>
      <c r="DGP3" s="20"/>
      <c r="DGQ3" s="20"/>
      <c r="DGR3" s="20"/>
      <c r="DGS3" s="20"/>
      <c r="DGT3" s="20"/>
      <c r="DGU3" s="20"/>
      <c r="DGV3" s="20"/>
      <c r="DGW3" s="20"/>
      <c r="DGX3" s="20"/>
      <c r="DGY3" s="20"/>
      <c r="DGZ3" s="20"/>
      <c r="DHA3" s="20"/>
      <c r="DHB3" s="20"/>
      <c r="DHC3" s="20"/>
      <c r="DHD3" s="20"/>
      <c r="DHE3" s="20"/>
      <c r="DHF3" s="20"/>
      <c r="DHG3" s="20"/>
      <c r="DHH3" s="20"/>
      <c r="DHI3" s="20"/>
      <c r="DHJ3" s="20"/>
      <c r="DHK3" s="20"/>
      <c r="DHL3" s="20"/>
      <c r="DHM3" s="20"/>
      <c r="DHN3" s="20"/>
      <c r="DHO3" s="20"/>
      <c r="DHP3" s="20"/>
      <c r="DHQ3" s="20"/>
      <c r="DHR3" s="20"/>
      <c r="DHS3" s="20"/>
      <c r="DHT3" s="20"/>
      <c r="DHU3" s="20"/>
      <c r="DHV3" s="20"/>
      <c r="DHW3" s="20"/>
      <c r="DHX3" s="20"/>
      <c r="DHY3" s="20"/>
      <c r="DHZ3" s="20"/>
      <c r="DIA3" s="20"/>
      <c r="DIB3" s="20"/>
      <c r="DIC3" s="20"/>
      <c r="DID3" s="20"/>
      <c r="DIE3" s="20"/>
      <c r="DIF3" s="20"/>
      <c r="DIG3" s="20"/>
      <c r="DIH3" s="20"/>
      <c r="DII3" s="20"/>
      <c r="DIJ3" s="20"/>
      <c r="DIK3" s="20"/>
      <c r="DIL3" s="20"/>
      <c r="DIM3" s="20"/>
      <c r="DIN3" s="20"/>
      <c r="DIO3" s="20"/>
      <c r="DIP3" s="20"/>
      <c r="DIQ3" s="20"/>
      <c r="DIR3" s="20"/>
      <c r="DIS3" s="20"/>
      <c r="DIT3" s="20"/>
      <c r="DIU3" s="20"/>
      <c r="DIV3" s="20"/>
      <c r="DIW3" s="20"/>
      <c r="DIX3" s="20"/>
      <c r="DIY3" s="20"/>
      <c r="DIZ3" s="20"/>
      <c r="DJA3" s="20"/>
      <c r="DJB3" s="20"/>
      <c r="DJC3" s="20"/>
      <c r="DJD3" s="20"/>
      <c r="DJE3" s="20"/>
      <c r="DJF3" s="20"/>
      <c r="DJG3" s="20"/>
      <c r="DJH3" s="20"/>
      <c r="DJI3" s="20"/>
      <c r="DJJ3" s="20"/>
      <c r="DJK3" s="20"/>
      <c r="DJL3" s="20"/>
      <c r="DJM3" s="20"/>
      <c r="DJN3" s="20"/>
      <c r="DJO3" s="20"/>
      <c r="DJP3" s="20"/>
      <c r="DJQ3" s="20"/>
      <c r="DJR3" s="20"/>
      <c r="DJS3" s="20"/>
      <c r="DJT3" s="20"/>
      <c r="DJU3" s="20"/>
      <c r="DJV3" s="20"/>
      <c r="DJW3" s="20"/>
      <c r="DJX3" s="20"/>
      <c r="DJY3" s="20"/>
      <c r="DJZ3" s="20"/>
      <c r="DKA3" s="20"/>
      <c r="DKB3" s="20"/>
      <c r="DKC3" s="20"/>
      <c r="DKD3" s="20"/>
      <c r="DKE3" s="20"/>
      <c r="DKF3" s="20"/>
      <c r="DKG3" s="20"/>
      <c r="DKH3" s="20"/>
      <c r="DKI3" s="20"/>
      <c r="DKJ3" s="20"/>
      <c r="DKK3" s="20"/>
      <c r="DKL3" s="20"/>
      <c r="DKM3" s="20"/>
      <c r="DKN3" s="20"/>
      <c r="DKO3" s="20"/>
      <c r="DKP3" s="20"/>
      <c r="DKQ3" s="20"/>
      <c r="DKR3" s="20"/>
      <c r="DKS3" s="20"/>
      <c r="DKT3" s="20"/>
      <c r="DKU3" s="20"/>
      <c r="DKV3" s="20"/>
      <c r="DKW3" s="20"/>
      <c r="DKX3" s="20"/>
      <c r="DKY3" s="20"/>
      <c r="DKZ3" s="20"/>
      <c r="DLA3" s="20"/>
      <c r="DLB3" s="20"/>
      <c r="DLC3" s="20"/>
      <c r="DLD3" s="20"/>
      <c r="DLE3" s="20"/>
      <c r="DLF3" s="20"/>
      <c r="DLG3" s="20"/>
      <c r="DLH3" s="20"/>
      <c r="DLI3" s="20"/>
      <c r="DLJ3" s="20"/>
      <c r="DLK3" s="20"/>
      <c r="DLL3" s="20"/>
      <c r="DLM3" s="20"/>
      <c r="DLN3" s="20"/>
      <c r="DLO3" s="20"/>
      <c r="DLP3" s="20"/>
      <c r="DLQ3" s="20"/>
      <c r="DLR3" s="20"/>
      <c r="DLS3" s="20"/>
      <c r="DLT3" s="20"/>
      <c r="DLU3" s="20"/>
      <c r="DLV3" s="20"/>
      <c r="DLW3" s="20"/>
      <c r="DLX3" s="20"/>
      <c r="DLY3" s="20"/>
      <c r="DLZ3" s="20"/>
      <c r="DMA3" s="20"/>
      <c r="DMB3" s="20"/>
      <c r="DMC3" s="20"/>
      <c r="DMD3" s="20"/>
      <c r="DME3" s="20"/>
      <c r="DMF3" s="20"/>
      <c r="DMG3" s="20"/>
      <c r="DMH3" s="20"/>
      <c r="DMI3" s="20"/>
      <c r="DMJ3" s="20"/>
      <c r="DMK3" s="20"/>
      <c r="DML3" s="20"/>
      <c r="DMM3" s="20"/>
      <c r="DMN3" s="20"/>
      <c r="DMO3" s="20"/>
      <c r="DMP3" s="20"/>
      <c r="DMQ3" s="20"/>
      <c r="DMR3" s="20"/>
      <c r="DMS3" s="20"/>
      <c r="DMT3" s="20"/>
      <c r="DMU3" s="20"/>
      <c r="DMV3" s="20"/>
      <c r="DMW3" s="20"/>
      <c r="DMX3" s="20"/>
      <c r="DMY3" s="20"/>
      <c r="DMZ3" s="20"/>
      <c r="DNA3" s="20"/>
      <c r="DNB3" s="20"/>
      <c r="DNC3" s="20"/>
      <c r="DND3" s="20"/>
      <c r="DNE3" s="20"/>
      <c r="DNF3" s="20"/>
      <c r="DNG3" s="20"/>
      <c r="DNH3" s="20"/>
      <c r="DNI3" s="20"/>
      <c r="DNJ3" s="20"/>
      <c r="DNK3" s="20"/>
      <c r="DNL3" s="20"/>
      <c r="DNM3" s="20"/>
      <c r="DNN3" s="20"/>
      <c r="DNO3" s="20"/>
      <c r="DNP3" s="20"/>
      <c r="DNQ3" s="20"/>
      <c r="DNR3" s="20"/>
      <c r="DNS3" s="20"/>
      <c r="DNT3" s="20"/>
      <c r="DNU3" s="20"/>
      <c r="DNV3" s="20"/>
      <c r="DNW3" s="20"/>
      <c r="DNX3" s="20"/>
      <c r="DNY3" s="20"/>
      <c r="DNZ3" s="20"/>
      <c r="DOA3" s="20"/>
      <c r="DOB3" s="20"/>
      <c r="DOC3" s="20"/>
      <c r="DOD3" s="20"/>
      <c r="DOE3" s="20"/>
      <c r="DOF3" s="20"/>
      <c r="DOG3" s="20"/>
      <c r="DOH3" s="20"/>
      <c r="DOI3" s="20"/>
      <c r="DOJ3" s="20"/>
      <c r="DOK3" s="20"/>
      <c r="DOL3" s="20"/>
      <c r="DOM3" s="20"/>
      <c r="DON3" s="20"/>
      <c r="DOO3" s="20"/>
      <c r="DOP3" s="20"/>
      <c r="DOQ3" s="20"/>
      <c r="DOR3" s="20"/>
      <c r="DOS3" s="20"/>
      <c r="DOT3" s="20"/>
      <c r="DOU3" s="20"/>
      <c r="DOV3" s="20"/>
      <c r="DOW3" s="20"/>
      <c r="DOX3" s="20"/>
      <c r="DOY3" s="20"/>
      <c r="DOZ3" s="20"/>
      <c r="DPA3" s="20"/>
      <c r="DPB3" s="20"/>
      <c r="DPC3" s="20"/>
      <c r="DPD3" s="20"/>
      <c r="DPE3" s="20"/>
      <c r="DPF3" s="20"/>
      <c r="DPG3" s="20"/>
      <c r="DPH3" s="20"/>
      <c r="DPI3" s="20"/>
      <c r="DPJ3" s="20"/>
      <c r="DPK3" s="20"/>
      <c r="DPL3" s="20"/>
      <c r="DPM3" s="20"/>
      <c r="DPN3" s="20"/>
      <c r="DPO3" s="20"/>
      <c r="DPP3" s="20"/>
      <c r="DPQ3" s="20"/>
      <c r="DPR3" s="20"/>
      <c r="DPS3" s="20"/>
      <c r="DPT3" s="20"/>
      <c r="DPU3" s="20"/>
      <c r="DPV3" s="20"/>
      <c r="DPW3" s="20"/>
      <c r="DPX3" s="20"/>
      <c r="DPY3" s="20"/>
      <c r="DPZ3" s="20"/>
      <c r="DQA3" s="20"/>
      <c r="DQB3" s="20"/>
      <c r="DQC3" s="20"/>
      <c r="DQD3" s="20"/>
      <c r="DQE3" s="20"/>
      <c r="DQF3" s="20"/>
      <c r="DQG3" s="20"/>
      <c r="DQH3" s="20"/>
      <c r="DQI3" s="20"/>
      <c r="DQJ3" s="20"/>
      <c r="DQK3" s="20"/>
      <c r="DQL3" s="20"/>
      <c r="DQM3" s="20"/>
      <c r="DQN3" s="20"/>
      <c r="DQO3" s="20"/>
      <c r="DQP3" s="20"/>
      <c r="DQQ3" s="20"/>
      <c r="DQR3" s="20"/>
      <c r="DQS3" s="20"/>
      <c r="DQT3" s="20"/>
      <c r="DQU3" s="20"/>
      <c r="DQV3" s="20"/>
      <c r="DQW3" s="20"/>
      <c r="DQX3" s="20"/>
      <c r="DQY3" s="20"/>
      <c r="DQZ3" s="20"/>
      <c r="DRA3" s="20"/>
      <c r="DRB3" s="20"/>
      <c r="DRC3" s="20"/>
      <c r="DRD3" s="20"/>
      <c r="DRE3" s="20"/>
      <c r="DRF3" s="20"/>
      <c r="DRG3" s="20"/>
      <c r="DRH3" s="20"/>
      <c r="DRI3" s="20"/>
      <c r="DRJ3" s="20"/>
      <c r="DRK3" s="20"/>
      <c r="DRL3" s="20"/>
      <c r="DRM3" s="20"/>
      <c r="DRN3" s="20"/>
      <c r="DRO3" s="20"/>
      <c r="DRP3" s="20"/>
      <c r="DRQ3" s="20"/>
      <c r="DRR3" s="20"/>
      <c r="DRS3" s="20"/>
      <c r="DRT3" s="20"/>
      <c r="DRU3" s="20"/>
      <c r="DRV3" s="20"/>
      <c r="DRW3" s="20"/>
      <c r="DRX3" s="20"/>
      <c r="DRY3" s="20"/>
      <c r="DRZ3" s="20"/>
      <c r="DSA3" s="20"/>
      <c r="DSB3" s="20"/>
      <c r="DSC3" s="20"/>
      <c r="DSD3" s="20"/>
      <c r="DSE3" s="20"/>
      <c r="DSF3" s="20"/>
      <c r="DSG3" s="20"/>
      <c r="DSH3" s="20"/>
      <c r="DSI3" s="20"/>
      <c r="DSJ3" s="20"/>
      <c r="DSK3" s="20"/>
      <c r="DSL3" s="20"/>
      <c r="DSM3" s="20"/>
      <c r="DSN3" s="20"/>
      <c r="DSO3" s="20"/>
      <c r="DSP3" s="20"/>
      <c r="DSQ3" s="20"/>
      <c r="DSR3" s="20"/>
      <c r="DSS3" s="20"/>
      <c r="DST3" s="20"/>
      <c r="DSU3" s="20"/>
      <c r="DSV3" s="20"/>
      <c r="DSW3" s="20"/>
      <c r="DSX3" s="20"/>
      <c r="DSY3" s="20"/>
      <c r="DSZ3" s="20"/>
      <c r="DTA3" s="20"/>
      <c r="DTB3" s="20"/>
      <c r="DTC3" s="20"/>
      <c r="DTD3" s="20"/>
      <c r="DTE3" s="20"/>
      <c r="DTF3" s="20"/>
      <c r="DTG3" s="20"/>
      <c r="DTH3" s="20"/>
      <c r="DTI3" s="20"/>
      <c r="DTJ3" s="20"/>
      <c r="DTK3" s="20"/>
      <c r="DTL3" s="20"/>
      <c r="DTM3" s="20"/>
      <c r="DTN3" s="20"/>
      <c r="DTO3" s="20"/>
      <c r="DTP3" s="20"/>
      <c r="DTQ3" s="20"/>
      <c r="DTR3" s="20"/>
      <c r="DTS3" s="20"/>
      <c r="DTT3" s="20"/>
      <c r="DTU3" s="20"/>
      <c r="DTV3" s="20"/>
      <c r="DTW3" s="20"/>
      <c r="DTX3" s="20"/>
      <c r="DTY3" s="20"/>
      <c r="DTZ3" s="20"/>
      <c r="DUA3" s="20"/>
      <c r="DUB3" s="20"/>
      <c r="DUC3" s="20"/>
      <c r="DUD3" s="20"/>
      <c r="DUE3" s="20"/>
      <c r="DUF3" s="20"/>
      <c r="DUG3" s="20"/>
      <c r="DUH3" s="20"/>
      <c r="DUI3" s="20"/>
      <c r="DUJ3" s="20"/>
      <c r="DUK3" s="20"/>
      <c r="DUL3" s="20"/>
      <c r="DUM3" s="20"/>
      <c r="DUN3" s="20"/>
      <c r="DUO3" s="20"/>
      <c r="DUP3" s="20"/>
      <c r="DUQ3" s="20"/>
      <c r="DUR3" s="20"/>
      <c r="DUS3" s="20"/>
      <c r="DUT3" s="20"/>
      <c r="DUU3" s="20"/>
      <c r="DUV3" s="20"/>
      <c r="DUW3" s="20"/>
      <c r="DUX3" s="20"/>
      <c r="DUY3" s="20"/>
      <c r="DUZ3" s="20"/>
      <c r="DVA3" s="20"/>
      <c r="DVB3" s="20"/>
      <c r="DVC3" s="20"/>
      <c r="DVD3" s="20"/>
      <c r="DVE3" s="20"/>
      <c r="DVF3" s="20"/>
      <c r="DVG3" s="20"/>
      <c r="DVH3" s="20"/>
      <c r="DVI3" s="20"/>
      <c r="DVJ3" s="20"/>
      <c r="DVK3" s="20"/>
      <c r="DVL3" s="20"/>
      <c r="DVM3" s="20"/>
      <c r="DVN3" s="20"/>
      <c r="DVO3" s="20"/>
      <c r="DVP3" s="20"/>
      <c r="DVQ3" s="20"/>
      <c r="DVR3" s="20"/>
      <c r="DVS3" s="20"/>
      <c r="DVT3" s="20"/>
      <c r="DVU3" s="20"/>
      <c r="DVV3" s="20"/>
      <c r="DVW3" s="20"/>
      <c r="DVX3" s="20"/>
      <c r="DVY3" s="20"/>
      <c r="DVZ3" s="20"/>
      <c r="DWA3" s="20"/>
      <c r="DWB3" s="20"/>
      <c r="DWC3" s="20"/>
      <c r="DWD3" s="20"/>
      <c r="DWE3" s="20"/>
      <c r="DWF3" s="20"/>
      <c r="DWG3" s="20"/>
      <c r="DWH3" s="20"/>
      <c r="DWI3" s="20"/>
      <c r="DWJ3" s="20"/>
      <c r="DWK3" s="20"/>
      <c r="DWL3" s="20"/>
      <c r="DWM3" s="20"/>
      <c r="DWN3" s="20"/>
      <c r="DWO3" s="20"/>
      <c r="DWP3" s="20"/>
      <c r="DWQ3" s="20"/>
      <c r="DWR3" s="20"/>
      <c r="DWS3" s="20"/>
      <c r="DWT3" s="20"/>
      <c r="DWU3" s="20"/>
      <c r="DWV3" s="20"/>
      <c r="DWW3" s="20"/>
      <c r="DWX3" s="20"/>
      <c r="DWY3" s="20"/>
      <c r="DWZ3" s="20"/>
      <c r="DXA3" s="20"/>
      <c r="DXB3" s="20"/>
      <c r="DXC3" s="20"/>
      <c r="DXD3" s="20"/>
      <c r="DXE3" s="20"/>
      <c r="DXF3" s="20"/>
      <c r="DXG3" s="20"/>
      <c r="DXH3" s="20"/>
      <c r="DXI3" s="20"/>
      <c r="DXJ3" s="20"/>
      <c r="DXK3" s="20"/>
      <c r="DXL3" s="20"/>
      <c r="DXM3" s="20"/>
      <c r="DXN3" s="20"/>
      <c r="DXO3" s="20"/>
      <c r="DXP3" s="20"/>
      <c r="DXQ3" s="20"/>
      <c r="DXR3" s="20"/>
      <c r="DXS3" s="20"/>
      <c r="DXT3" s="20"/>
      <c r="DXU3" s="20"/>
      <c r="DXV3" s="20"/>
      <c r="DXW3" s="20"/>
      <c r="DXX3" s="20"/>
      <c r="DXY3" s="20"/>
      <c r="DXZ3" s="20"/>
      <c r="DYA3" s="20"/>
      <c r="DYB3" s="20"/>
      <c r="DYC3" s="20"/>
      <c r="DYD3" s="20"/>
      <c r="DYE3" s="20"/>
      <c r="DYF3" s="20"/>
      <c r="DYG3" s="20"/>
      <c r="DYH3" s="20"/>
      <c r="DYI3" s="20"/>
      <c r="DYJ3" s="20"/>
      <c r="DYK3" s="20"/>
      <c r="DYL3" s="20"/>
      <c r="DYM3" s="20"/>
      <c r="DYN3" s="20"/>
      <c r="DYO3" s="20"/>
      <c r="DYP3" s="20"/>
      <c r="DYQ3" s="20"/>
      <c r="DYR3" s="20"/>
      <c r="DYS3" s="20"/>
      <c r="DYT3" s="20"/>
      <c r="DYU3" s="20"/>
      <c r="DYV3" s="20"/>
      <c r="DYW3" s="20"/>
      <c r="DYX3" s="20"/>
      <c r="DYY3" s="20"/>
      <c r="DYZ3" s="20"/>
      <c r="DZA3" s="20"/>
      <c r="DZB3" s="20"/>
      <c r="DZC3" s="20"/>
      <c r="DZD3" s="20"/>
      <c r="DZE3" s="20"/>
      <c r="DZF3" s="20"/>
      <c r="DZG3" s="20"/>
      <c r="DZH3" s="20"/>
      <c r="DZI3" s="20"/>
      <c r="DZJ3" s="20"/>
      <c r="DZK3" s="20"/>
      <c r="DZL3" s="20"/>
      <c r="DZM3" s="20"/>
      <c r="DZN3" s="20"/>
      <c r="DZO3" s="20"/>
      <c r="DZP3" s="20"/>
      <c r="DZQ3" s="20"/>
      <c r="DZR3" s="20"/>
      <c r="DZS3" s="20"/>
      <c r="DZT3" s="20"/>
      <c r="DZU3" s="20"/>
      <c r="DZV3" s="20"/>
      <c r="DZW3" s="20"/>
      <c r="DZX3" s="20"/>
      <c r="DZY3" s="20"/>
      <c r="DZZ3" s="20"/>
      <c r="EAA3" s="20"/>
      <c r="EAB3" s="20"/>
      <c r="EAC3" s="20"/>
      <c r="EAD3" s="20"/>
      <c r="EAE3" s="20"/>
      <c r="EAF3" s="20"/>
      <c r="EAG3" s="20"/>
      <c r="EAH3" s="20"/>
      <c r="EAI3" s="20"/>
      <c r="EAJ3" s="20"/>
      <c r="EAK3" s="20"/>
      <c r="EAL3" s="20"/>
      <c r="EAM3" s="20"/>
      <c r="EAN3" s="20"/>
      <c r="EAO3" s="20"/>
      <c r="EAP3" s="20"/>
      <c r="EAQ3" s="20"/>
      <c r="EAR3" s="20"/>
      <c r="EAS3" s="20"/>
      <c r="EAT3" s="20"/>
      <c r="EAU3" s="20"/>
      <c r="EAV3" s="20"/>
      <c r="EAW3" s="20"/>
      <c r="EAX3" s="20"/>
      <c r="EAY3" s="20"/>
      <c r="EAZ3" s="20"/>
      <c r="EBA3" s="20"/>
      <c r="EBB3" s="20"/>
      <c r="EBC3" s="20"/>
      <c r="EBD3" s="20"/>
      <c r="EBE3" s="20"/>
      <c r="EBF3" s="20"/>
      <c r="EBG3" s="20"/>
      <c r="EBH3" s="20"/>
      <c r="EBI3" s="20"/>
      <c r="EBJ3" s="20"/>
      <c r="EBK3" s="20"/>
      <c r="EBL3" s="20"/>
      <c r="EBM3" s="20"/>
      <c r="EBN3" s="20"/>
      <c r="EBO3" s="20"/>
      <c r="EBP3" s="20"/>
      <c r="EBQ3" s="20"/>
      <c r="EBR3" s="20"/>
      <c r="EBS3" s="20"/>
      <c r="EBT3" s="20"/>
      <c r="EBU3" s="20"/>
      <c r="EBV3" s="20"/>
      <c r="EBW3" s="20"/>
      <c r="EBX3" s="20"/>
      <c r="EBY3" s="20"/>
      <c r="EBZ3" s="20"/>
      <c r="ECA3" s="20"/>
      <c r="ECB3" s="20"/>
      <c r="ECC3" s="20"/>
      <c r="ECD3" s="20"/>
      <c r="ECE3" s="20"/>
      <c r="ECF3" s="20"/>
      <c r="ECG3" s="20"/>
      <c r="ECH3" s="20"/>
      <c r="ECI3" s="20"/>
      <c r="ECJ3" s="20"/>
      <c r="ECK3" s="20"/>
      <c r="ECL3" s="20"/>
      <c r="ECM3" s="20"/>
      <c r="ECN3" s="20"/>
      <c r="ECO3" s="20"/>
      <c r="ECP3" s="20"/>
      <c r="ECQ3" s="20"/>
      <c r="ECR3" s="20"/>
      <c r="ECS3" s="20"/>
      <c r="ECT3" s="20"/>
      <c r="ECU3" s="20"/>
      <c r="ECV3" s="20"/>
      <c r="ECW3" s="20"/>
      <c r="ECX3" s="20"/>
      <c r="ECY3" s="20"/>
      <c r="ECZ3" s="20"/>
      <c r="EDA3" s="20"/>
      <c r="EDB3" s="20"/>
      <c r="EDC3" s="20"/>
      <c r="EDD3" s="20"/>
      <c r="EDE3" s="20"/>
      <c r="EDF3" s="20"/>
      <c r="EDG3" s="20"/>
      <c r="EDH3" s="20"/>
      <c r="EDI3" s="20"/>
      <c r="EDJ3" s="20"/>
      <c r="EDK3" s="20"/>
      <c r="EDL3" s="20"/>
      <c r="EDM3" s="20"/>
      <c r="EDN3" s="20"/>
      <c r="EDO3" s="20"/>
      <c r="EDP3" s="20"/>
      <c r="EDQ3" s="20"/>
      <c r="EDR3" s="20"/>
      <c r="EDS3" s="20"/>
      <c r="EDT3" s="20"/>
      <c r="EDU3" s="20"/>
      <c r="EDV3" s="20"/>
      <c r="EDW3" s="20"/>
      <c r="EDX3" s="20"/>
      <c r="EDY3" s="20"/>
      <c r="EDZ3" s="20"/>
      <c r="EEA3" s="20"/>
      <c r="EEB3" s="20"/>
      <c r="EEC3" s="20"/>
      <c r="EED3" s="20"/>
      <c r="EEE3" s="20"/>
      <c r="EEF3" s="20"/>
      <c r="EEG3" s="20"/>
      <c r="EEH3" s="20"/>
      <c r="EEI3" s="20"/>
      <c r="EEJ3" s="20"/>
      <c r="EEK3" s="20"/>
      <c r="EEL3" s="20"/>
      <c r="EEM3" s="20"/>
      <c r="EEN3" s="20"/>
      <c r="EEO3" s="20"/>
      <c r="EEP3" s="20"/>
      <c r="EEQ3" s="20"/>
      <c r="EER3" s="20"/>
      <c r="EES3" s="20"/>
      <c r="EET3" s="20"/>
      <c r="EEU3" s="20"/>
      <c r="EEV3" s="20"/>
      <c r="EEW3" s="20"/>
      <c r="EEX3" s="20"/>
      <c r="EEY3" s="20"/>
      <c r="EEZ3" s="20"/>
      <c r="EFA3" s="20"/>
      <c r="EFB3" s="20"/>
      <c r="EFC3" s="20"/>
      <c r="EFD3" s="20"/>
      <c r="EFE3" s="20"/>
      <c r="EFF3" s="20"/>
      <c r="EFG3" s="20"/>
      <c r="EFH3" s="20"/>
      <c r="EFI3" s="20"/>
      <c r="EFJ3" s="20"/>
      <c r="EFK3" s="20"/>
      <c r="EFL3" s="20"/>
      <c r="EFM3" s="20"/>
      <c r="EFN3" s="20"/>
      <c r="EFO3" s="20"/>
      <c r="EFP3" s="20"/>
      <c r="EFQ3" s="20"/>
      <c r="EFR3" s="20"/>
      <c r="EFS3" s="20"/>
      <c r="EFT3" s="20"/>
      <c r="EFU3" s="20"/>
      <c r="EFV3" s="20"/>
      <c r="EFW3" s="20"/>
      <c r="EFX3" s="20"/>
      <c r="EFY3" s="20"/>
      <c r="EFZ3" s="20"/>
      <c r="EGA3" s="20"/>
      <c r="EGB3" s="20"/>
      <c r="EGC3" s="20"/>
      <c r="EGD3" s="20"/>
      <c r="EGE3" s="20"/>
      <c r="EGF3" s="20"/>
      <c r="EGG3" s="20"/>
      <c r="EGH3" s="20"/>
      <c r="EGI3" s="20"/>
      <c r="EGJ3" s="20"/>
      <c r="EGK3" s="20"/>
      <c r="EGL3" s="20"/>
      <c r="EGM3" s="20"/>
      <c r="EGN3" s="20"/>
      <c r="EGO3" s="20"/>
      <c r="EGP3" s="20"/>
      <c r="EGQ3" s="20"/>
      <c r="EGR3" s="20"/>
      <c r="EGS3" s="20"/>
      <c r="EGT3" s="20"/>
      <c r="EGU3" s="20"/>
      <c r="EGV3" s="20"/>
      <c r="EGW3" s="20"/>
      <c r="EGX3" s="20"/>
      <c r="EGY3" s="20"/>
      <c r="EGZ3" s="20"/>
      <c r="EHA3" s="20"/>
      <c r="EHB3" s="20"/>
      <c r="EHC3" s="20"/>
      <c r="EHD3" s="20"/>
      <c r="EHE3" s="20"/>
      <c r="EHF3" s="20"/>
      <c r="EHG3" s="20"/>
      <c r="EHH3" s="20"/>
      <c r="EHI3" s="20"/>
      <c r="EHJ3" s="20"/>
      <c r="EHK3" s="20"/>
      <c r="EHL3" s="20"/>
      <c r="EHM3" s="20"/>
      <c r="EHN3" s="20"/>
      <c r="EHO3" s="20"/>
      <c r="EHP3" s="20"/>
      <c r="EHQ3" s="20"/>
      <c r="EHR3" s="20"/>
      <c r="EHS3" s="20"/>
      <c r="EHT3" s="20"/>
      <c r="EHU3" s="20"/>
      <c r="EHV3" s="20"/>
      <c r="EHW3" s="20"/>
      <c r="EHX3" s="20"/>
      <c r="EHY3" s="20"/>
      <c r="EHZ3" s="20"/>
      <c r="EIA3" s="20"/>
      <c r="EIB3" s="20"/>
      <c r="EIC3" s="20"/>
      <c r="EID3" s="20"/>
      <c r="EIE3" s="20"/>
      <c r="EIF3" s="20"/>
      <c r="EIG3" s="20"/>
      <c r="EIH3" s="20"/>
      <c r="EII3" s="20"/>
      <c r="EIJ3" s="20"/>
      <c r="EIK3" s="20"/>
      <c r="EIL3" s="20"/>
      <c r="EIM3" s="20"/>
      <c r="EIN3" s="20"/>
      <c r="EIO3" s="20"/>
      <c r="EIP3" s="20"/>
      <c r="EIQ3" s="20"/>
      <c r="EIR3" s="20"/>
      <c r="EIS3" s="20"/>
      <c r="EIT3" s="20"/>
      <c r="EIU3" s="20"/>
      <c r="EIV3" s="20"/>
      <c r="EIW3" s="20"/>
      <c r="EIX3" s="20"/>
      <c r="EIY3" s="20"/>
      <c r="EIZ3" s="20"/>
      <c r="EJA3" s="20"/>
      <c r="EJB3" s="20"/>
      <c r="EJC3" s="20"/>
      <c r="EJD3" s="20"/>
      <c r="EJE3" s="20"/>
      <c r="EJF3" s="20"/>
      <c r="EJG3" s="20"/>
      <c r="EJH3" s="20"/>
      <c r="EJI3" s="20"/>
      <c r="EJJ3" s="20"/>
      <c r="EJK3" s="20"/>
      <c r="EJL3" s="20"/>
      <c r="EJM3" s="20"/>
      <c r="EJN3" s="20"/>
      <c r="EJO3" s="20"/>
      <c r="EJP3" s="20"/>
      <c r="EJQ3" s="20"/>
      <c r="EJR3" s="20"/>
      <c r="EJS3" s="20"/>
      <c r="EJT3" s="20"/>
      <c r="EJU3" s="20"/>
      <c r="EJV3" s="20"/>
      <c r="EJW3" s="20"/>
      <c r="EJX3" s="20"/>
      <c r="EJY3" s="20"/>
      <c r="EJZ3" s="20"/>
      <c r="EKA3" s="20"/>
      <c r="EKB3" s="20"/>
      <c r="EKC3" s="20"/>
      <c r="EKD3" s="20"/>
      <c r="EKE3" s="20"/>
      <c r="EKF3" s="20"/>
      <c r="EKG3" s="20"/>
      <c r="EKH3" s="20"/>
      <c r="EKI3" s="20"/>
      <c r="EKJ3" s="20"/>
      <c r="EKK3" s="20"/>
      <c r="EKL3" s="20"/>
      <c r="EKM3" s="20"/>
      <c r="EKN3" s="20"/>
      <c r="EKO3" s="20"/>
      <c r="EKP3" s="20"/>
      <c r="EKQ3" s="20"/>
      <c r="EKR3" s="20"/>
      <c r="EKS3" s="20"/>
      <c r="EKT3" s="20"/>
      <c r="EKU3" s="20"/>
      <c r="EKV3" s="20"/>
      <c r="EKW3" s="20"/>
      <c r="EKX3" s="20"/>
      <c r="EKY3" s="20"/>
      <c r="EKZ3" s="20"/>
      <c r="ELA3" s="20"/>
      <c r="ELB3" s="20"/>
      <c r="ELC3" s="20"/>
      <c r="ELD3" s="20"/>
      <c r="ELE3" s="20"/>
      <c r="ELF3" s="20"/>
      <c r="ELG3" s="20"/>
      <c r="ELH3" s="20"/>
      <c r="ELI3" s="20"/>
      <c r="ELJ3" s="20"/>
      <c r="ELK3" s="20"/>
      <c r="ELL3" s="20"/>
      <c r="ELM3" s="20"/>
      <c r="ELN3" s="20"/>
      <c r="ELO3" s="20"/>
      <c r="ELP3" s="20"/>
      <c r="ELQ3" s="20"/>
      <c r="ELR3" s="20"/>
      <c r="ELS3" s="20"/>
      <c r="ELT3" s="20"/>
      <c r="ELU3" s="20"/>
      <c r="ELV3" s="20"/>
      <c r="ELW3" s="20"/>
      <c r="ELX3" s="20"/>
      <c r="ELY3" s="20"/>
      <c r="ELZ3" s="20"/>
      <c r="EMA3" s="20"/>
      <c r="EMB3" s="20"/>
      <c r="EMC3" s="20"/>
      <c r="EMD3" s="20"/>
      <c r="EME3" s="20"/>
      <c r="EMF3" s="20"/>
      <c r="EMG3" s="20"/>
      <c r="EMH3" s="20"/>
      <c r="EMI3" s="20"/>
      <c r="EMJ3" s="20"/>
      <c r="EMK3" s="20"/>
      <c r="EML3" s="20"/>
      <c r="EMM3" s="20"/>
      <c r="EMN3" s="20"/>
      <c r="EMO3" s="20"/>
      <c r="EMP3" s="20"/>
      <c r="EMQ3" s="20"/>
      <c r="EMR3" s="20"/>
      <c r="EMS3" s="20"/>
      <c r="EMT3" s="20"/>
      <c r="EMU3" s="20"/>
      <c r="EMV3" s="20"/>
      <c r="EMW3" s="20"/>
      <c r="EMX3" s="20"/>
      <c r="EMY3" s="20"/>
      <c r="EMZ3" s="20"/>
      <c r="ENA3" s="20"/>
      <c r="ENB3" s="20"/>
      <c r="ENC3" s="20"/>
      <c r="END3" s="20"/>
      <c r="ENE3" s="20"/>
      <c r="ENF3" s="20"/>
      <c r="ENG3" s="20"/>
      <c r="ENH3" s="20"/>
      <c r="ENI3" s="20"/>
      <c r="ENJ3" s="20"/>
      <c r="ENK3" s="20"/>
      <c r="ENL3" s="20"/>
      <c r="ENM3" s="20"/>
      <c r="ENN3" s="20"/>
      <c r="ENO3" s="20"/>
      <c r="ENP3" s="20"/>
      <c r="ENQ3" s="20"/>
      <c r="ENR3" s="20"/>
      <c r="ENS3" s="20"/>
      <c r="ENT3" s="20"/>
      <c r="ENU3" s="20"/>
      <c r="ENV3" s="20"/>
      <c r="ENW3" s="20"/>
      <c r="ENX3" s="20"/>
      <c r="ENY3" s="20"/>
      <c r="ENZ3" s="20"/>
      <c r="EOA3" s="20"/>
      <c r="EOB3" s="20"/>
      <c r="EOC3" s="20"/>
      <c r="EOD3" s="20"/>
      <c r="EOE3" s="20"/>
      <c r="EOF3" s="20"/>
      <c r="EOG3" s="20"/>
      <c r="EOH3" s="20"/>
      <c r="EOI3" s="20"/>
      <c r="EOJ3" s="20"/>
      <c r="EOK3" s="20"/>
      <c r="EOL3" s="20"/>
      <c r="EOM3" s="20"/>
      <c r="EON3" s="20"/>
      <c r="EOO3" s="20"/>
      <c r="EOP3" s="20"/>
      <c r="EOQ3" s="20"/>
      <c r="EOR3" s="20"/>
      <c r="EOS3" s="20"/>
      <c r="EOT3" s="20"/>
      <c r="EOU3" s="20"/>
      <c r="EOV3" s="20"/>
      <c r="EOW3" s="20"/>
      <c r="EOX3" s="20"/>
      <c r="EOY3" s="20"/>
      <c r="EOZ3" s="20"/>
      <c r="EPA3" s="20"/>
      <c r="EPB3" s="20"/>
      <c r="EPC3" s="20"/>
      <c r="EPD3" s="20"/>
      <c r="EPE3" s="20"/>
      <c r="EPF3" s="20"/>
      <c r="EPG3" s="20"/>
      <c r="EPH3" s="20"/>
      <c r="EPI3" s="20"/>
      <c r="EPJ3" s="20"/>
      <c r="EPK3" s="20"/>
      <c r="EPL3" s="20"/>
      <c r="EPM3" s="20"/>
      <c r="EPN3" s="20"/>
      <c r="EPO3" s="20"/>
      <c r="EPP3" s="20"/>
      <c r="EPQ3" s="20"/>
      <c r="EPR3" s="20"/>
      <c r="EPS3" s="20"/>
      <c r="EPT3" s="20"/>
      <c r="EPU3" s="20"/>
      <c r="EPV3" s="20"/>
      <c r="EPW3" s="20"/>
      <c r="EPX3" s="20"/>
      <c r="EPY3" s="20"/>
      <c r="EPZ3" s="20"/>
      <c r="EQA3" s="20"/>
      <c r="EQB3" s="20"/>
      <c r="EQC3" s="20"/>
      <c r="EQD3" s="20"/>
      <c r="EQE3" s="20"/>
      <c r="EQF3" s="20"/>
      <c r="EQG3" s="20"/>
      <c r="EQH3" s="20"/>
      <c r="EQI3" s="20"/>
      <c r="EQJ3" s="20"/>
      <c r="EQK3" s="20"/>
      <c r="EQL3" s="20"/>
      <c r="EQM3" s="20"/>
      <c r="EQN3" s="20"/>
      <c r="EQO3" s="20"/>
      <c r="EQP3" s="20"/>
      <c r="EQQ3" s="20"/>
      <c r="EQR3" s="20"/>
      <c r="EQS3" s="20"/>
      <c r="EQT3" s="20"/>
      <c r="EQU3" s="20"/>
      <c r="EQV3" s="20"/>
      <c r="EQW3" s="20"/>
      <c r="EQX3" s="20"/>
      <c r="EQY3" s="20"/>
      <c r="EQZ3" s="20"/>
      <c r="ERA3" s="20"/>
      <c r="ERB3" s="20"/>
      <c r="ERC3" s="20"/>
      <c r="ERD3" s="20"/>
      <c r="ERE3" s="20"/>
      <c r="ERF3" s="20"/>
      <c r="ERG3" s="20"/>
      <c r="ERH3" s="20"/>
      <c r="ERI3" s="20"/>
      <c r="ERJ3" s="20"/>
      <c r="ERK3" s="20"/>
      <c r="ERL3" s="20"/>
      <c r="ERM3" s="20"/>
      <c r="ERN3" s="20"/>
      <c r="ERO3" s="20"/>
      <c r="ERP3" s="20"/>
      <c r="ERQ3" s="20"/>
      <c r="ERR3" s="20"/>
      <c r="ERS3" s="20"/>
      <c r="ERT3" s="20"/>
      <c r="ERU3" s="20"/>
      <c r="ERV3" s="20"/>
      <c r="ERW3" s="20"/>
      <c r="ERX3" s="20"/>
      <c r="ERY3" s="20"/>
      <c r="ERZ3" s="20"/>
      <c r="ESA3" s="20"/>
      <c r="ESB3" s="20"/>
      <c r="ESC3" s="20"/>
      <c r="ESD3" s="20"/>
      <c r="ESE3" s="20"/>
      <c r="ESF3" s="20"/>
      <c r="ESG3" s="20"/>
      <c r="ESH3" s="20"/>
      <c r="ESI3" s="20"/>
      <c r="ESJ3" s="20"/>
      <c r="ESK3" s="20"/>
      <c r="ESL3" s="20"/>
      <c r="ESM3" s="20"/>
      <c r="ESN3" s="20"/>
      <c r="ESO3" s="20"/>
      <c r="ESP3" s="20"/>
      <c r="ESQ3" s="20"/>
      <c r="ESR3" s="20"/>
      <c r="ESS3" s="20"/>
      <c r="EST3" s="20"/>
      <c r="ESU3" s="20"/>
      <c r="ESV3" s="20"/>
      <c r="ESW3" s="20"/>
      <c r="ESX3" s="20"/>
      <c r="ESY3" s="20"/>
      <c r="ESZ3" s="20"/>
      <c r="ETA3" s="20"/>
      <c r="ETB3" s="20"/>
      <c r="ETC3" s="20"/>
      <c r="ETD3" s="20"/>
      <c r="ETE3" s="20"/>
      <c r="ETF3" s="20"/>
      <c r="ETG3" s="20"/>
      <c r="ETH3" s="20"/>
      <c r="ETI3" s="20"/>
      <c r="ETJ3" s="20"/>
      <c r="ETK3" s="20"/>
      <c r="ETL3" s="20"/>
      <c r="ETM3" s="20"/>
      <c r="ETN3" s="20"/>
      <c r="ETO3" s="20"/>
      <c r="ETP3" s="20"/>
      <c r="ETQ3" s="20"/>
      <c r="ETR3" s="20"/>
      <c r="ETS3" s="20"/>
      <c r="ETT3" s="20"/>
      <c r="ETU3" s="20"/>
      <c r="ETV3" s="20"/>
      <c r="ETW3" s="20"/>
      <c r="ETX3" s="20"/>
      <c r="ETY3" s="20"/>
      <c r="ETZ3" s="20"/>
      <c r="EUA3" s="20"/>
      <c r="EUB3" s="20"/>
      <c r="EUC3" s="20"/>
      <c r="EUD3" s="20"/>
      <c r="EUE3" s="20"/>
      <c r="EUF3" s="20"/>
      <c r="EUG3" s="20"/>
      <c r="EUH3" s="20"/>
      <c r="EUI3" s="20"/>
      <c r="EUJ3" s="20"/>
      <c r="EUK3" s="20"/>
      <c r="EUL3" s="20"/>
      <c r="EUM3" s="20"/>
      <c r="EUN3" s="20"/>
      <c r="EUO3" s="20"/>
      <c r="EUP3" s="20"/>
      <c r="EUQ3" s="20"/>
      <c r="EUR3" s="20"/>
      <c r="EUS3" s="20"/>
      <c r="EUT3" s="20"/>
      <c r="EUU3" s="20"/>
      <c r="EUV3" s="20"/>
      <c r="EUW3" s="20"/>
      <c r="EUX3" s="20"/>
      <c r="EUY3" s="20"/>
      <c r="EUZ3" s="20"/>
      <c r="EVA3" s="20"/>
      <c r="EVB3" s="20"/>
      <c r="EVC3" s="20"/>
      <c r="EVD3" s="20"/>
      <c r="EVE3" s="20"/>
      <c r="EVF3" s="20"/>
      <c r="EVG3" s="20"/>
      <c r="EVH3" s="20"/>
      <c r="EVI3" s="20"/>
      <c r="EVJ3" s="20"/>
      <c r="EVK3" s="20"/>
      <c r="EVL3" s="20"/>
      <c r="EVM3" s="20"/>
      <c r="EVN3" s="20"/>
      <c r="EVO3" s="20"/>
      <c r="EVP3" s="20"/>
      <c r="EVQ3" s="20"/>
      <c r="EVR3" s="20"/>
      <c r="EVS3" s="20"/>
      <c r="EVT3" s="20"/>
      <c r="EVU3" s="20"/>
      <c r="EVV3" s="20"/>
      <c r="EVW3" s="20"/>
      <c r="EVX3" s="20"/>
      <c r="EVY3" s="20"/>
      <c r="EVZ3" s="20"/>
      <c r="EWA3" s="20"/>
      <c r="EWB3" s="20"/>
      <c r="EWC3" s="20"/>
      <c r="EWD3" s="20"/>
      <c r="EWE3" s="20"/>
      <c r="EWF3" s="20"/>
      <c r="EWG3" s="20"/>
      <c r="EWH3" s="20"/>
      <c r="EWI3" s="20"/>
      <c r="EWJ3" s="20"/>
      <c r="EWK3" s="20"/>
      <c r="EWL3" s="20"/>
      <c r="EWM3" s="20"/>
      <c r="EWN3" s="20"/>
      <c r="EWO3" s="20"/>
      <c r="EWP3" s="20"/>
      <c r="EWQ3" s="20"/>
      <c r="EWR3" s="20"/>
      <c r="EWS3" s="20"/>
      <c r="EWT3" s="20"/>
      <c r="EWU3" s="20"/>
      <c r="EWV3" s="20"/>
      <c r="EWW3" s="20"/>
      <c r="EWX3" s="20"/>
      <c r="EWY3" s="20"/>
      <c r="EWZ3" s="20"/>
      <c r="EXA3" s="20"/>
      <c r="EXB3" s="20"/>
      <c r="EXC3" s="20"/>
      <c r="EXD3" s="20"/>
      <c r="EXE3" s="20"/>
      <c r="EXF3" s="20"/>
      <c r="EXG3" s="20"/>
      <c r="EXH3" s="20"/>
      <c r="EXI3" s="20"/>
      <c r="EXJ3" s="20"/>
      <c r="EXK3" s="20"/>
      <c r="EXL3" s="20"/>
      <c r="EXM3" s="20"/>
      <c r="EXN3" s="20"/>
      <c r="EXO3" s="20"/>
      <c r="EXP3" s="20"/>
      <c r="EXQ3" s="20"/>
      <c r="EXR3" s="20"/>
      <c r="EXS3" s="20"/>
      <c r="EXT3" s="20"/>
      <c r="EXU3" s="20"/>
      <c r="EXV3" s="20"/>
      <c r="EXW3" s="20"/>
      <c r="EXX3" s="20"/>
      <c r="EXY3" s="20"/>
      <c r="EXZ3" s="20"/>
      <c r="EYA3" s="20"/>
      <c r="EYB3" s="20"/>
      <c r="EYC3" s="20"/>
      <c r="EYD3" s="20"/>
      <c r="EYE3" s="20"/>
      <c r="EYF3" s="20"/>
      <c r="EYG3" s="20"/>
      <c r="EYH3" s="20"/>
      <c r="EYI3" s="20"/>
      <c r="EYJ3" s="20"/>
      <c r="EYK3" s="20"/>
      <c r="EYL3" s="20"/>
      <c r="EYM3" s="20"/>
      <c r="EYN3" s="20"/>
      <c r="EYO3" s="20"/>
      <c r="EYP3" s="20"/>
      <c r="EYQ3" s="20"/>
      <c r="EYR3" s="20"/>
      <c r="EYS3" s="20"/>
      <c r="EYT3" s="20"/>
      <c r="EYU3" s="20"/>
      <c r="EYV3" s="20"/>
      <c r="EYW3" s="20"/>
      <c r="EYX3" s="20"/>
      <c r="EYY3" s="20"/>
      <c r="EYZ3" s="20"/>
      <c r="EZA3" s="20"/>
      <c r="EZB3" s="20"/>
      <c r="EZC3" s="20"/>
      <c r="EZD3" s="20"/>
      <c r="EZE3" s="20"/>
      <c r="EZF3" s="20"/>
      <c r="EZG3" s="20"/>
      <c r="EZH3" s="20"/>
      <c r="EZI3" s="20"/>
      <c r="EZJ3" s="20"/>
      <c r="EZK3" s="20"/>
      <c r="EZL3" s="20"/>
      <c r="EZM3" s="20"/>
      <c r="EZN3" s="20"/>
      <c r="EZO3" s="20"/>
      <c r="EZP3" s="20"/>
      <c r="EZQ3" s="20"/>
      <c r="EZR3" s="20"/>
      <c r="EZS3" s="20"/>
      <c r="EZT3" s="20"/>
      <c r="EZU3" s="20"/>
      <c r="EZV3" s="20"/>
      <c r="EZW3" s="20"/>
      <c r="EZX3" s="20"/>
      <c r="EZY3" s="20"/>
      <c r="EZZ3" s="20"/>
      <c r="FAA3" s="20"/>
      <c r="FAB3" s="20"/>
      <c r="FAC3" s="20"/>
      <c r="FAD3" s="20"/>
      <c r="FAE3" s="20"/>
      <c r="FAF3" s="20"/>
      <c r="FAG3" s="20"/>
      <c r="FAH3" s="20"/>
      <c r="FAI3" s="20"/>
      <c r="FAJ3" s="20"/>
      <c r="FAK3" s="20"/>
      <c r="FAL3" s="20"/>
      <c r="FAM3" s="20"/>
      <c r="FAN3" s="20"/>
      <c r="FAO3" s="20"/>
      <c r="FAP3" s="20"/>
      <c r="FAQ3" s="20"/>
      <c r="FAR3" s="20"/>
      <c r="FAS3" s="20"/>
      <c r="FAT3" s="20"/>
      <c r="FAU3" s="20"/>
      <c r="FAV3" s="20"/>
      <c r="FAW3" s="20"/>
      <c r="FAX3" s="20"/>
      <c r="FAY3" s="20"/>
      <c r="FAZ3" s="20"/>
      <c r="FBA3" s="20"/>
      <c r="FBB3" s="20"/>
      <c r="FBC3" s="20"/>
      <c r="FBD3" s="20"/>
      <c r="FBE3" s="20"/>
      <c r="FBF3" s="20"/>
      <c r="FBG3" s="20"/>
      <c r="FBH3" s="20"/>
      <c r="FBI3" s="20"/>
      <c r="FBJ3" s="20"/>
      <c r="FBK3" s="20"/>
      <c r="FBL3" s="20"/>
      <c r="FBM3" s="20"/>
      <c r="FBN3" s="20"/>
      <c r="FBO3" s="20"/>
      <c r="FBP3" s="20"/>
      <c r="FBQ3" s="20"/>
      <c r="FBR3" s="20"/>
      <c r="FBS3" s="20"/>
      <c r="FBT3" s="20"/>
      <c r="FBU3" s="20"/>
      <c r="FBV3" s="20"/>
      <c r="FBW3" s="20"/>
      <c r="FBX3" s="20"/>
      <c r="FBY3" s="20"/>
      <c r="FBZ3" s="20"/>
      <c r="FCA3" s="20"/>
      <c r="FCB3" s="20"/>
      <c r="FCC3" s="20"/>
      <c r="FCD3" s="20"/>
      <c r="FCE3" s="20"/>
      <c r="FCF3" s="20"/>
      <c r="FCG3" s="20"/>
      <c r="FCH3" s="20"/>
      <c r="FCI3" s="20"/>
      <c r="FCJ3" s="20"/>
      <c r="FCK3" s="20"/>
      <c r="FCL3" s="20"/>
      <c r="FCM3" s="20"/>
      <c r="FCN3" s="20"/>
      <c r="FCO3" s="20"/>
      <c r="FCP3" s="20"/>
      <c r="FCQ3" s="20"/>
      <c r="FCR3" s="20"/>
      <c r="FCS3" s="20"/>
      <c r="FCT3" s="20"/>
      <c r="FCU3" s="20"/>
      <c r="FCV3" s="20"/>
      <c r="FCW3" s="20"/>
      <c r="FCX3" s="20"/>
      <c r="FCY3" s="20"/>
      <c r="FCZ3" s="20"/>
      <c r="FDA3" s="20"/>
      <c r="FDB3" s="20"/>
      <c r="FDC3" s="20"/>
      <c r="FDD3" s="20"/>
      <c r="FDE3" s="20"/>
      <c r="FDF3" s="20"/>
      <c r="FDG3" s="20"/>
      <c r="FDH3" s="20"/>
      <c r="FDI3" s="20"/>
      <c r="FDJ3" s="20"/>
      <c r="FDK3" s="20"/>
      <c r="FDL3" s="20"/>
      <c r="FDM3" s="20"/>
      <c r="FDN3" s="20"/>
      <c r="FDO3" s="20"/>
      <c r="FDP3" s="20"/>
      <c r="FDQ3" s="20"/>
      <c r="FDR3" s="20"/>
      <c r="FDS3" s="20"/>
      <c r="FDT3" s="20"/>
      <c r="FDU3" s="20"/>
      <c r="FDV3" s="20"/>
      <c r="FDW3" s="20"/>
      <c r="FDX3" s="20"/>
      <c r="FDY3" s="20"/>
      <c r="FDZ3" s="20"/>
      <c r="FEA3" s="20"/>
      <c r="FEB3" s="20"/>
      <c r="FEC3" s="20"/>
      <c r="FED3" s="20"/>
      <c r="FEE3" s="20"/>
      <c r="FEF3" s="20"/>
      <c r="FEG3" s="20"/>
      <c r="FEH3" s="20"/>
      <c r="FEI3" s="20"/>
      <c r="FEJ3" s="20"/>
      <c r="FEK3" s="20"/>
      <c r="FEL3" s="20"/>
      <c r="FEM3" s="20"/>
      <c r="FEN3" s="20"/>
      <c r="FEO3" s="20"/>
      <c r="FEP3" s="20"/>
      <c r="FEQ3" s="20"/>
      <c r="FER3" s="20"/>
      <c r="FES3" s="20"/>
      <c r="FET3" s="20"/>
      <c r="FEU3" s="20"/>
      <c r="FEV3" s="20"/>
      <c r="FEW3" s="20"/>
      <c r="FEX3" s="20"/>
      <c r="FEY3" s="20"/>
      <c r="FEZ3" s="20"/>
      <c r="FFA3" s="20"/>
      <c r="FFB3" s="20"/>
      <c r="FFC3" s="20"/>
      <c r="FFD3" s="20"/>
      <c r="FFE3" s="20"/>
      <c r="FFF3" s="20"/>
      <c r="FFG3" s="20"/>
      <c r="FFH3" s="20"/>
      <c r="FFI3" s="20"/>
      <c r="FFJ3" s="20"/>
      <c r="FFK3" s="20"/>
      <c r="FFL3" s="20"/>
      <c r="FFM3" s="20"/>
      <c r="FFN3" s="20"/>
      <c r="FFO3" s="20"/>
      <c r="FFP3" s="20"/>
      <c r="FFQ3" s="20"/>
      <c r="FFR3" s="20"/>
      <c r="FFS3" s="20"/>
      <c r="FFT3" s="20"/>
      <c r="FFU3" s="20"/>
      <c r="FFV3" s="20"/>
      <c r="FFW3" s="20"/>
      <c r="FFX3" s="20"/>
      <c r="FFY3" s="20"/>
      <c r="FFZ3" s="20"/>
      <c r="FGA3" s="20"/>
      <c r="FGB3" s="20"/>
      <c r="FGC3" s="20"/>
      <c r="FGD3" s="20"/>
      <c r="FGE3" s="20"/>
      <c r="FGF3" s="20"/>
      <c r="FGG3" s="20"/>
      <c r="FGH3" s="20"/>
      <c r="FGI3" s="20"/>
      <c r="FGJ3" s="20"/>
      <c r="FGK3" s="20"/>
      <c r="FGL3" s="20"/>
      <c r="FGM3" s="20"/>
      <c r="FGN3" s="20"/>
      <c r="FGO3" s="20"/>
      <c r="FGP3" s="20"/>
      <c r="FGQ3" s="20"/>
      <c r="FGR3" s="20"/>
      <c r="FGS3" s="20"/>
      <c r="FGT3" s="20"/>
      <c r="FGU3" s="20"/>
      <c r="FGV3" s="20"/>
      <c r="FGW3" s="20"/>
      <c r="FGX3" s="20"/>
      <c r="FGY3" s="20"/>
      <c r="FGZ3" s="20"/>
      <c r="FHA3" s="20"/>
      <c r="FHB3" s="20"/>
      <c r="FHC3" s="20"/>
      <c r="FHD3" s="20"/>
      <c r="FHE3" s="20"/>
      <c r="FHF3" s="20"/>
      <c r="FHG3" s="20"/>
      <c r="FHH3" s="20"/>
      <c r="FHI3" s="20"/>
      <c r="FHJ3" s="20"/>
      <c r="FHK3" s="20"/>
      <c r="FHL3" s="20"/>
      <c r="FHM3" s="20"/>
      <c r="FHN3" s="20"/>
      <c r="FHO3" s="20"/>
      <c r="FHP3" s="20"/>
      <c r="FHQ3" s="20"/>
      <c r="FHR3" s="20"/>
      <c r="FHS3" s="20"/>
      <c r="FHT3" s="20"/>
      <c r="FHU3" s="20"/>
      <c r="FHV3" s="20"/>
      <c r="FHW3" s="20"/>
      <c r="FHX3" s="20"/>
      <c r="FHY3" s="20"/>
      <c r="FHZ3" s="20"/>
      <c r="FIA3" s="20"/>
      <c r="FIB3" s="20"/>
      <c r="FIC3" s="20"/>
      <c r="FID3" s="20"/>
      <c r="FIE3" s="20"/>
      <c r="FIF3" s="20"/>
      <c r="FIG3" s="20"/>
      <c r="FIH3" s="20"/>
      <c r="FII3" s="20"/>
      <c r="FIJ3" s="20"/>
      <c r="FIK3" s="20"/>
      <c r="FIL3" s="20"/>
      <c r="FIM3" s="20"/>
      <c r="FIN3" s="20"/>
      <c r="FIO3" s="20"/>
      <c r="FIP3" s="20"/>
      <c r="FIQ3" s="20"/>
      <c r="FIR3" s="20"/>
      <c r="FIS3" s="20"/>
      <c r="FIT3" s="20"/>
      <c r="FIU3" s="20"/>
      <c r="FIV3" s="20"/>
      <c r="FIW3" s="20"/>
      <c r="FIX3" s="20"/>
      <c r="FIY3" s="20"/>
      <c r="FIZ3" s="20"/>
      <c r="FJA3" s="20"/>
      <c r="FJB3" s="20"/>
      <c r="FJC3" s="20"/>
      <c r="FJD3" s="20"/>
      <c r="FJE3" s="20"/>
      <c r="FJF3" s="20"/>
      <c r="FJG3" s="20"/>
      <c r="FJH3" s="20"/>
      <c r="FJI3" s="20"/>
      <c r="FJJ3" s="20"/>
      <c r="FJK3" s="20"/>
      <c r="FJL3" s="20"/>
      <c r="FJM3" s="20"/>
      <c r="FJN3" s="20"/>
      <c r="FJO3" s="20"/>
      <c r="FJP3" s="20"/>
      <c r="FJQ3" s="20"/>
      <c r="FJR3" s="20"/>
      <c r="FJS3" s="20"/>
      <c r="FJT3" s="20"/>
      <c r="FJU3" s="20"/>
      <c r="FJV3" s="20"/>
      <c r="FJW3" s="20"/>
      <c r="FJX3" s="20"/>
      <c r="FJY3" s="20"/>
      <c r="FJZ3" s="20"/>
      <c r="FKA3" s="20"/>
      <c r="FKB3" s="20"/>
      <c r="FKC3" s="20"/>
      <c r="FKD3" s="20"/>
      <c r="FKE3" s="20"/>
      <c r="FKF3" s="20"/>
      <c r="FKG3" s="20"/>
      <c r="FKH3" s="20"/>
      <c r="FKI3" s="20"/>
      <c r="FKJ3" s="20"/>
      <c r="FKK3" s="20"/>
      <c r="FKL3" s="20"/>
      <c r="FKM3" s="20"/>
      <c r="FKN3" s="20"/>
      <c r="FKO3" s="20"/>
      <c r="FKP3" s="20"/>
      <c r="FKQ3" s="20"/>
      <c r="FKR3" s="20"/>
      <c r="FKS3" s="20"/>
      <c r="FKT3" s="20"/>
      <c r="FKU3" s="20"/>
      <c r="FKV3" s="20"/>
      <c r="FKW3" s="20"/>
      <c r="FKX3" s="20"/>
      <c r="FKY3" s="20"/>
      <c r="FKZ3" s="20"/>
      <c r="FLA3" s="20"/>
      <c r="FLB3" s="20"/>
      <c r="FLC3" s="20"/>
      <c r="FLD3" s="20"/>
      <c r="FLE3" s="20"/>
      <c r="FLF3" s="20"/>
      <c r="FLG3" s="20"/>
      <c r="FLH3" s="20"/>
      <c r="FLI3" s="20"/>
      <c r="FLJ3" s="20"/>
      <c r="FLK3" s="20"/>
      <c r="FLL3" s="20"/>
      <c r="FLM3" s="20"/>
      <c r="FLN3" s="20"/>
      <c r="FLO3" s="20"/>
      <c r="FLP3" s="20"/>
      <c r="FLQ3" s="20"/>
      <c r="FLR3" s="20"/>
      <c r="FLS3" s="20"/>
      <c r="FLT3" s="20"/>
      <c r="FLU3" s="20"/>
      <c r="FLV3" s="20"/>
      <c r="FLW3" s="20"/>
      <c r="FLX3" s="20"/>
      <c r="FLY3" s="20"/>
      <c r="FLZ3" s="20"/>
      <c r="FMA3" s="20"/>
      <c r="FMB3" s="20"/>
      <c r="FMC3" s="20"/>
      <c r="FMD3" s="20"/>
      <c r="FME3" s="20"/>
      <c r="FMF3" s="20"/>
      <c r="FMG3" s="20"/>
      <c r="FMH3" s="20"/>
      <c r="FMI3" s="20"/>
      <c r="FMJ3" s="20"/>
      <c r="FMK3" s="20"/>
      <c r="FML3" s="20"/>
      <c r="FMM3" s="20"/>
      <c r="FMN3" s="20"/>
      <c r="FMO3" s="20"/>
      <c r="FMP3" s="20"/>
      <c r="FMQ3" s="20"/>
      <c r="FMR3" s="20"/>
      <c r="FMS3" s="20"/>
      <c r="FMT3" s="20"/>
      <c r="FMU3" s="20"/>
      <c r="FMV3" s="20"/>
      <c r="FMW3" s="20"/>
      <c r="FMX3" s="20"/>
      <c r="FMY3" s="20"/>
      <c r="FMZ3" s="20"/>
      <c r="FNA3" s="20"/>
      <c r="FNB3" s="20"/>
      <c r="FNC3" s="20"/>
      <c r="FND3" s="20"/>
      <c r="FNE3" s="20"/>
      <c r="FNF3" s="20"/>
      <c r="FNG3" s="20"/>
      <c r="FNH3" s="20"/>
      <c r="FNI3" s="20"/>
      <c r="FNJ3" s="20"/>
      <c r="FNK3" s="20"/>
      <c r="FNL3" s="20"/>
      <c r="FNM3" s="20"/>
      <c r="FNN3" s="20"/>
      <c r="FNO3" s="20"/>
      <c r="FNP3" s="20"/>
      <c r="FNQ3" s="20"/>
      <c r="FNR3" s="20"/>
      <c r="FNS3" s="20"/>
      <c r="FNT3" s="20"/>
      <c r="FNU3" s="20"/>
      <c r="FNV3" s="20"/>
      <c r="FNW3" s="20"/>
      <c r="FNX3" s="20"/>
      <c r="FNY3" s="20"/>
      <c r="FNZ3" s="20"/>
      <c r="FOA3" s="20"/>
      <c r="FOB3" s="20"/>
      <c r="FOC3" s="20"/>
      <c r="FOD3" s="20"/>
      <c r="FOE3" s="20"/>
      <c r="FOF3" s="20"/>
      <c r="FOG3" s="20"/>
      <c r="FOH3" s="20"/>
      <c r="FOI3" s="20"/>
      <c r="FOJ3" s="20"/>
      <c r="FOK3" s="20"/>
      <c r="FOL3" s="20"/>
      <c r="FOM3" s="20"/>
      <c r="FON3" s="20"/>
      <c r="FOO3" s="20"/>
      <c r="FOP3" s="20"/>
      <c r="FOQ3" s="20"/>
      <c r="FOR3" s="20"/>
      <c r="FOS3" s="20"/>
      <c r="FOT3" s="20"/>
      <c r="FOU3" s="20"/>
      <c r="FOV3" s="20"/>
      <c r="FOW3" s="20"/>
      <c r="FOX3" s="20"/>
      <c r="FOY3" s="20"/>
      <c r="FOZ3" s="20"/>
      <c r="FPA3" s="20"/>
      <c r="FPB3" s="20"/>
      <c r="FPC3" s="20"/>
      <c r="FPD3" s="20"/>
      <c r="FPE3" s="20"/>
      <c r="FPF3" s="20"/>
      <c r="FPG3" s="20"/>
      <c r="FPH3" s="20"/>
      <c r="FPI3" s="20"/>
      <c r="FPJ3" s="20"/>
      <c r="FPK3" s="20"/>
      <c r="FPL3" s="20"/>
      <c r="FPM3" s="20"/>
      <c r="FPN3" s="20"/>
      <c r="FPO3" s="20"/>
      <c r="FPP3" s="20"/>
      <c r="FPQ3" s="20"/>
      <c r="FPR3" s="20"/>
      <c r="FPS3" s="20"/>
      <c r="FPT3" s="20"/>
      <c r="FPU3" s="20"/>
      <c r="FPV3" s="20"/>
      <c r="FPW3" s="20"/>
      <c r="FPX3" s="20"/>
      <c r="FPY3" s="20"/>
      <c r="FPZ3" s="20"/>
      <c r="FQA3" s="20"/>
      <c r="FQB3" s="20"/>
      <c r="FQC3" s="20"/>
      <c r="FQD3" s="20"/>
      <c r="FQE3" s="20"/>
      <c r="FQF3" s="20"/>
      <c r="FQG3" s="20"/>
      <c r="FQH3" s="20"/>
      <c r="FQI3" s="20"/>
      <c r="FQJ3" s="20"/>
      <c r="FQK3" s="20"/>
      <c r="FQL3" s="20"/>
      <c r="FQM3" s="20"/>
      <c r="FQN3" s="20"/>
      <c r="FQO3" s="20"/>
      <c r="FQP3" s="20"/>
      <c r="FQQ3" s="20"/>
      <c r="FQR3" s="20"/>
      <c r="FQS3" s="20"/>
      <c r="FQT3" s="20"/>
      <c r="FQU3" s="20"/>
      <c r="FQV3" s="20"/>
      <c r="FQW3" s="20"/>
      <c r="FQX3" s="20"/>
      <c r="FQY3" s="20"/>
      <c r="FQZ3" s="20"/>
      <c r="FRA3" s="20"/>
      <c r="FRB3" s="20"/>
      <c r="FRC3" s="20"/>
      <c r="FRD3" s="20"/>
      <c r="FRE3" s="20"/>
      <c r="FRF3" s="20"/>
      <c r="FRG3" s="20"/>
      <c r="FRH3" s="20"/>
      <c r="FRI3" s="20"/>
      <c r="FRJ3" s="20"/>
      <c r="FRK3" s="20"/>
      <c r="FRL3" s="20"/>
      <c r="FRM3" s="20"/>
      <c r="FRN3" s="20"/>
      <c r="FRO3" s="20"/>
      <c r="FRP3" s="20"/>
      <c r="FRQ3" s="20"/>
      <c r="FRR3" s="20"/>
      <c r="FRS3" s="20"/>
      <c r="FRT3" s="20"/>
      <c r="FRU3" s="20"/>
      <c r="FRV3" s="20"/>
      <c r="FRW3" s="20"/>
      <c r="FRX3" s="20"/>
      <c r="FRY3" s="20"/>
      <c r="FRZ3" s="20"/>
      <c r="FSA3" s="20"/>
      <c r="FSB3" s="20"/>
      <c r="FSC3" s="20"/>
      <c r="FSD3" s="20"/>
      <c r="FSE3" s="20"/>
      <c r="FSF3" s="20"/>
      <c r="FSG3" s="20"/>
      <c r="FSH3" s="20"/>
      <c r="FSI3" s="20"/>
      <c r="FSJ3" s="20"/>
      <c r="FSK3" s="20"/>
      <c r="FSL3" s="20"/>
      <c r="FSM3" s="20"/>
      <c r="FSN3" s="20"/>
      <c r="FSO3" s="20"/>
      <c r="FSP3" s="20"/>
      <c r="FSQ3" s="20"/>
      <c r="FSR3" s="20"/>
      <c r="FSS3" s="20"/>
      <c r="FST3" s="20"/>
      <c r="FSU3" s="20"/>
      <c r="FSV3" s="20"/>
      <c r="FSW3" s="20"/>
      <c r="FSX3" s="20"/>
      <c r="FSY3" s="20"/>
      <c r="FSZ3" s="20"/>
      <c r="FTA3" s="20"/>
      <c r="FTB3" s="20"/>
      <c r="FTC3" s="20"/>
      <c r="FTD3" s="20"/>
      <c r="FTE3" s="20"/>
      <c r="FTF3" s="20"/>
      <c r="FTG3" s="20"/>
      <c r="FTH3" s="20"/>
      <c r="FTI3" s="20"/>
      <c r="FTJ3" s="20"/>
      <c r="FTK3" s="20"/>
      <c r="FTL3" s="20"/>
      <c r="FTM3" s="20"/>
      <c r="FTN3" s="20"/>
      <c r="FTO3" s="20"/>
      <c r="FTP3" s="20"/>
      <c r="FTQ3" s="20"/>
      <c r="FTR3" s="20"/>
      <c r="FTS3" s="20"/>
      <c r="FTT3" s="20"/>
      <c r="FTU3" s="20"/>
      <c r="FTV3" s="20"/>
      <c r="FTW3" s="20"/>
      <c r="FTX3" s="20"/>
      <c r="FTY3" s="20"/>
      <c r="FTZ3" s="20"/>
      <c r="FUA3" s="20"/>
      <c r="FUB3" s="20"/>
      <c r="FUC3" s="20"/>
      <c r="FUD3" s="20"/>
      <c r="FUE3" s="20"/>
      <c r="FUF3" s="20"/>
      <c r="FUG3" s="20"/>
      <c r="FUH3" s="20"/>
      <c r="FUI3" s="20"/>
      <c r="FUJ3" s="20"/>
      <c r="FUK3" s="20"/>
      <c r="FUL3" s="20"/>
      <c r="FUM3" s="20"/>
      <c r="FUN3" s="20"/>
      <c r="FUO3" s="20"/>
      <c r="FUP3" s="20"/>
      <c r="FUQ3" s="20"/>
      <c r="FUR3" s="20"/>
      <c r="FUS3" s="20"/>
      <c r="FUT3" s="20"/>
      <c r="FUU3" s="20"/>
      <c r="FUV3" s="20"/>
      <c r="FUW3" s="20"/>
      <c r="FUX3" s="20"/>
      <c r="FUY3" s="20"/>
      <c r="FUZ3" s="20"/>
      <c r="FVA3" s="20"/>
      <c r="FVB3" s="20"/>
      <c r="FVC3" s="20"/>
      <c r="FVD3" s="20"/>
      <c r="FVE3" s="20"/>
      <c r="FVF3" s="20"/>
      <c r="FVG3" s="20"/>
      <c r="FVH3" s="20"/>
      <c r="FVI3" s="20"/>
      <c r="FVJ3" s="20"/>
      <c r="FVK3" s="20"/>
      <c r="FVL3" s="20"/>
      <c r="FVM3" s="20"/>
      <c r="FVN3" s="20"/>
      <c r="FVO3" s="20"/>
      <c r="FVP3" s="20"/>
      <c r="FVQ3" s="20"/>
      <c r="FVR3" s="20"/>
      <c r="FVS3" s="20"/>
      <c r="FVT3" s="20"/>
      <c r="FVU3" s="20"/>
      <c r="FVV3" s="20"/>
      <c r="FVW3" s="20"/>
      <c r="FVX3" s="20"/>
      <c r="FVY3" s="20"/>
      <c r="FVZ3" s="20"/>
      <c r="FWA3" s="20"/>
      <c r="FWB3" s="20"/>
      <c r="FWC3" s="20"/>
      <c r="FWD3" s="20"/>
      <c r="FWE3" s="20"/>
      <c r="FWF3" s="20"/>
      <c r="FWG3" s="20"/>
      <c r="FWH3" s="20"/>
      <c r="FWI3" s="20"/>
      <c r="FWJ3" s="20"/>
      <c r="FWK3" s="20"/>
      <c r="FWL3" s="20"/>
      <c r="FWM3" s="20"/>
      <c r="FWN3" s="20"/>
      <c r="FWO3" s="20"/>
      <c r="FWP3" s="20"/>
      <c r="FWQ3" s="20"/>
      <c r="FWR3" s="20"/>
      <c r="FWS3" s="20"/>
      <c r="FWT3" s="20"/>
      <c r="FWU3" s="20"/>
      <c r="FWV3" s="20"/>
      <c r="FWW3" s="20"/>
      <c r="FWX3" s="20"/>
      <c r="FWY3" s="20"/>
      <c r="FWZ3" s="20"/>
      <c r="FXA3" s="20"/>
      <c r="FXB3" s="20"/>
      <c r="FXC3" s="20"/>
      <c r="FXD3" s="20"/>
      <c r="FXE3" s="20"/>
      <c r="FXF3" s="20"/>
      <c r="FXG3" s="20"/>
      <c r="FXH3" s="20"/>
      <c r="FXI3" s="20"/>
      <c r="FXJ3" s="20"/>
      <c r="FXK3" s="20"/>
      <c r="FXL3" s="20"/>
      <c r="FXM3" s="20"/>
      <c r="FXN3" s="20"/>
      <c r="FXO3" s="20"/>
      <c r="FXP3" s="20"/>
      <c r="FXQ3" s="20"/>
      <c r="FXR3" s="20"/>
      <c r="FXS3" s="20"/>
      <c r="FXT3" s="20"/>
      <c r="FXU3" s="20"/>
      <c r="FXV3" s="20"/>
      <c r="FXW3" s="20"/>
      <c r="FXX3" s="20"/>
      <c r="FXY3" s="20"/>
      <c r="FXZ3" s="20"/>
      <c r="FYA3" s="20"/>
      <c r="FYB3" s="20"/>
      <c r="FYC3" s="20"/>
      <c r="FYD3" s="20"/>
      <c r="FYE3" s="20"/>
      <c r="FYF3" s="20"/>
      <c r="FYG3" s="20"/>
      <c r="FYH3" s="20"/>
      <c r="FYI3" s="20"/>
      <c r="FYJ3" s="20"/>
      <c r="FYK3" s="20"/>
      <c r="FYL3" s="20"/>
      <c r="FYM3" s="20"/>
      <c r="FYN3" s="20"/>
      <c r="FYO3" s="20"/>
      <c r="FYP3" s="20"/>
      <c r="FYQ3" s="20"/>
      <c r="FYR3" s="20"/>
      <c r="FYS3" s="20"/>
      <c r="FYT3" s="20"/>
      <c r="FYU3" s="20"/>
      <c r="FYV3" s="20"/>
      <c r="FYW3" s="20"/>
      <c r="FYX3" s="20"/>
      <c r="FYY3" s="20"/>
      <c r="FYZ3" s="20"/>
      <c r="FZA3" s="20"/>
      <c r="FZB3" s="20"/>
      <c r="FZC3" s="20"/>
      <c r="FZD3" s="20"/>
      <c r="FZE3" s="20"/>
      <c r="FZF3" s="20"/>
      <c r="FZG3" s="20"/>
      <c r="FZH3" s="20"/>
      <c r="FZI3" s="20"/>
      <c r="FZJ3" s="20"/>
      <c r="FZK3" s="20"/>
      <c r="FZL3" s="20"/>
      <c r="FZM3" s="20"/>
      <c r="FZN3" s="20"/>
      <c r="FZO3" s="20"/>
      <c r="FZP3" s="20"/>
      <c r="FZQ3" s="20"/>
      <c r="FZR3" s="20"/>
      <c r="FZS3" s="20"/>
      <c r="FZT3" s="20"/>
      <c r="FZU3" s="20"/>
      <c r="FZV3" s="20"/>
      <c r="FZW3" s="20"/>
      <c r="FZX3" s="20"/>
      <c r="FZY3" s="20"/>
      <c r="FZZ3" s="20"/>
      <c r="GAA3" s="20"/>
      <c r="GAB3" s="20"/>
      <c r="GAC3" s="20"/>
      <c r="GAD3" s="20"/>
      <c r="GAE3" s="20"/>
      <c r="GAF3" s="20"/>
      <c r="GAG3" s="20"/>
      <c r="GAH3" s="20"/>
      <c r="GAI3" s="20"/>
      <c r="GAJ3" s="20"/>
      <c r="GAK3" s="20"/>
      <c r="GAL3" s="20"/>
      <c r="GAM3" s="20"/>
      <c r="GAN3" s="20"/>
      <c r="GAO3" s="20"/>
      <c r="GAP3" s="20"/>
      <c r="GAQ3" s="20"/>
      <c r="GAR3" s="20"/>
      <c r="GAS3" s="20"/>
      <c r="GAT3" s="20"/>
      <c r="GAU3" s="20"/>
      <c r="GAV3" s="20"/>
      <c r="GAW3" s="20"/>
      <c r="GAX3" s="20"/>
      <c r="GAY3" s="20"/>
      <c r="GAZ3" s="20"/>
      <c r="GBA3" s="20"/>
      <c r="GBB3" s="20"/>
      <c r="GBC3" s="20"/>
      <c r="GBD3" s="20"/>
      <c r="GBE3" s="20"/>
      <c r="GBF3" s="20"/>
      <c r="GBG3" s="20"/>
      <c r="GBH3" s="20"/>
      <c r="GBI3" s="20"/>
      <c r="GBJ3" s="20"/>
      <c r="GBK3" s="20"/>
      <c r="GBL3" s="20"/>
      <c r="GBM3" s="20"/>
      <c r="GBN3" s="20"/>
      <c r="GBO3" s="20"/>
      <c r="GBP3" s="20"/>
      <c r="GBQ3" s="20"/>
      <c r="GBR3" s="20"/>
      <c r="GBS3" s="20"/>
      <c r="GBT3" s="20"/>
      <c r="GBU3" s="20"/>
      <c r="GBV3" s="20"/>
      <c r="GBW3" s="20"/>
      <c r="GBX3" s="20"/>
      <c r="GBY3" s="20"/>
      <c r="GBZ3" s="20"/>
      <c r="GCA3" s="20"/>
      <c r="GCB3" s="20"/>
      <c r="GCC3" s="20"/>
      <c r="GCD3" s="20"/>
      <c r="GCE3" s="20"/>
      <c r="GCF3" s="20"/>
      <c r="GCG3" s="20"/>
      <c r="GCH3" s="20"/>
      <c r="GCI3" s="20"/>
      <c r="GCJ3" s="20"/>
      <c r="GCK3" s="20"/>
      <c r="GCL3" s="20"/>
      <c r="GCM3" s="20"/>
      <c r="GCN3" s="20"/>
      <c r="GCO3" s="20"/>
      <c r="GCP3" s="20"/>
      <c r="GCQ3" s="20"/>
      <c r="GCR3" s="20"/>
      <c r="GCS3" s="20"/>
      <c r="GCT3" s="20"/>
      <c r="GCU3" s="20"/>
      <c r="GCV3" s="20"/>
      <c r="GCW3" s="20"/>
      <c r="GCX3" s="20"/>
      <c r="GCY3" s="20"/>
      <c r="GCZ3" s="20"/>
      <c r="GDA3" s="20"/>
      <c r="GDB3" s="20"/>
      <c r="GDC3" s="20"/>
      <c r="GDD3" s="20"/>
      <c r="GDE3" s="20"/>
      <c r="GDF3" s="20"/>
      <c r="GDG3" s="20"/>
      <c r="GDH3" s="20"/>
      <c r="GDI3" s="20"/>
      <c r="GDJ3" s="20"/>
      <c r="GDK3" s="20"/>
      <c r="GDL3" s="20"/>
      <c r="GDM3" s="20"/>
      <c r="GDN3" s="20"/>
      <c r="GDO3" s="20"/>
      <c r="GDP3" s="20"/>
      <c r="GDQ3" s="20"/>
      <c r="GDR3" s="20"/>
      <c r="GDS3" s="20"/>
      <c r="GDT3" s="20"/>
      <c r="GDU3" s="20"/>
      <c r="GDV3" s="20"/>
      <c r="GDW3" s="20"/>
      <c r="GDX3" s="20"/>
      <c r="GDY3" s="20"/>
      <c r="GDZ3" s="20"/>
      <c r="GEA3" s="20"/>
      <c r="GEB3" s="20"/>
      <c r="GEC3" s="20"/>
      <c r="GED3" s="20"/>
      <c r="GEE3" s="20"/>
      <c r="GEF3" s="20"/>
      <c r="GEG3" s="20"/>
      <c r="GEH3" s="20"/>
      <c r="GEI3" s="20"/>
      <c r="GEJ3" s="20"/>
      <c r="GEK3" s="20"/>
      <c r="GEL3" s="20"/>
      <c r="GEM3" s="20"/>
      <c r="GEN3" s="20"/>
      <c r="GEO3" s="20"/>
      <c r="GEP3" s="20"/>
      <c r="GEQ3" s="20"/>
      <c r="GER3" s="20"/>
      <c r="GES3" s="20"/>
      <c r="GET3" s="20"/>
      <c r="GEU3" s="20"/>
      <c r="GEV3" s="20"/>
      <c r="GEW3" s="20"/>
      <c r="GEX3" s="20"/>
      <c r="GEY3" s="20"/>
      <c r="GEZ3" s="20"/>
      <c r="GFA3" s="20"/>
      <c r="GFB3" s="20"/>
      <c r="GFC3" s="20"/>
      <c r="GFD3" s="20"/>
      <c r="GFE3" s="20"/>
      <c r="GFF3" s="20"/>
      <c r="GFG3" s="20"/>
      <c r="GFH3" s="20"/>
      <c r="GFI3" s="20"/>
      <c r="GFJ3" s="20"/>
      <c r="GFK3" s="20"/>
      <c r="GFL3" s="20"/>
      <c r="GFM3" s="20"/>
      <c r="GFN3" s="20"/>
      <c r="GFO3" s="20"/>
      <c r="GFP3" s="20"/>
      <c r="GFQ3" s="20"/>
      <c r="GFR3" s="20"/>
      <c r="GFS3" s="20"/>
      <c r="GFT3" s="20"/>
      <c r="GFU3" s="20"/>
      <c r="GFV3" s="20"/>
      <c r="GFW3" s="20"/>
      <c r="GFX3" s="20"/>
      <c r="GFY3" s="20"/>
      <c r="GFZ3" s="20"/>
      <c r="GGA3" s="20"/>
      <c r="GGB3" s="20"/>
      <c r="GGC3" s="20"/>
      <c r="GGD3" s="20"/>
      <c r="GGE3" s="20"/>
      <c r="GGF3" s="20"/>
      <c r="GGG3" s="20"/>
      <c r="GGH3" s="20"/>
      <c r="GGI3" s="20"/>
      <c r="GGJ3" s="20"/>
      <c r="GGK3" s="20"/>
      <c r="GGL3" s="20"/>
      <c r="GGM3" s="20"/>
      <c r="GGN3" s="20"/>
      <c r="GGO3" s="20"/>
      <c r="GGP3" s="20"/>
      <c r="GGQ3" s="20"/>
      <c r="GGR3" s="20"/>
      <c r="GGS3" s="20"/>
      <c r="GGT3" s="20"/>
      <c r="GGU3" s="20"/>
      <c r="GGV3" s="20"/>
      <c r="GGW3" s="20"/>
      <c r="GGX3" s="20"/>
      <c r="GGY3" s="20"/>
      <c r="GGZ3" s="20"/>
      <c r="GHA3" s="20"/>
      <c r="GHB3" s="20"/>
      <c r="GHC3" s="20"/>
      <c r="GHD3" s="20"/>
      <c r="GHE3" s="20"/>
      <c r="GHF3" s="20"/>
      <c r="GHG3" s="20"/>
      <c r="GHH3" s="20"/>
      <c r="GHI3" s="20"/>
      <c r="GHJ3" s="20"/>
      <c r="GHK3" s="20"/>
      <c r="GHL3" s="20"/>
      <c r="GHM3" s="20"/>
      <c r="GHN3" s="20"/>
      <c r="GHO3" s="20"/>
      <c r="GHP3" s="20"/>
      <c r="GHQ3" s="20"/>
      <c r="GHR3" s="20"/>
      <c r="GHS3" s="20"/>
      <c r="GHT3" s="20"/>
      <c r="GHU3" s="20"/>
      <c r="GHV3" s="20"/>
      <c r="GHW3" s="20"/>
      <c r="GHX3" s="20"/>
      <c r="GHY3" s="20"/>
      <c r="GHZ3" s="20"/>
      <c r="GIA3" s="20"/>
      <c r="GIB3" s="20"/>
      <c r="GIC3" s="20"/>
      <c r="GID3" s="20"/>
      <c r="GIE3" s="20"/>
      <c r="GIF3" s="20"/>
      <c r="GIG3" s="20"/>
      <c r="GIH3" s="20"/>
      <c r="GII3" s="20"/>
      <c r="GIJ3" s="20"/>
      <c r="GIK3" s="20"/>
      <c r="GIL3" s="20"/>
      <c r="GIM3" s="20"/>
      <c r="GIN3" s="20"/>
      <c r="GIO3" s="20"/>
      <c r="GIP3" s="20"/>
      <c r="GIQ3" s="20"/>
      <c r="GIR3" s="20"/>
      <c r="GIS3" s="20"/>
      <c r="GIT3" s="20"/>
      <c r="GIU3" s="20"/>
      <c r="GIV3" s="20"/>
      <c r="GIW3" s="20"/>
      <c r="GIX3" s="20"/>
      <c r="GIY3" s="20"/>
      <c r="GIZ3" s="20"/>
      <c r="GJA3" s="20"/>
      <c r="GJB3" s="20"/>
      <c r="GJC3" s="20"/>
      <c r="GJD3" s="20"/>
      <c r="GJE3" s="20"/>
      <c r="GJF3" s="20"/>
      <c r="GJG3" s="20"/>
      <c r="GJH3" s="20"/>
      <c r="GJI3" s="20"/>
      <c r="GJJ3" s="20"/>
      <c r="GJK3" s="20"/>
      <c r="GJL3" s="20"/>
      <c r="GJM3" s="20"/>
      <c r="GJN3" s="20"/>
      <c r="GJO3" s="20"/>
      <c r="GJP3" s="20"/>
      <c r="GJQ3" s="20"/>
      <c r="GJR3" s="20"/>
      <c r="GJS3" s="20"/>
      <c r="GJT3" s="20"/>
      <c r="GJU3" s="20"/>
      <c r="GJV3" s="20"/>
      <c r="GJW3" s="20"/>
      <c r="GJX3" s="20"/>
      <c r="GJY3" s="20"/>
      <c r="GJZ3" s="20"/>
      <c r="GKA3" s="20"/>
      <c r="GKB3" s="20"/>
      <c r="GKC3" s="20"/>
      <c r="GKD3" s="20"/>
      <c r="GKE3" s="20"/>
      <c r="GKF3" s="20"/>
      <c r="GKG3" s="20"/>
      <c r="GKH3" s="20"/>
      <c r="GKI3" s="20"/>
      <c r="GKJ3" s="20"/>
      <c r="GKK3" s="20"/>
      <c r="GKL3" s="20"/>
      <c r="GKM3" s="20"/>
      <c r="GKN3" s="20"/>
      <c r="GKO3" s="20"/>
      <c r="GKP3" s="20"/>
      <c r="GKQ3" s="20"/>
      <c r="GKR3" s="20"/>
      <c r="GKS3" s="20"/>
      <c r="GKT3" s="20"/>
      <c r="GKU3" s="20"/>
      <c r="GKV3" s="20"/>
      <c r="GKW3" s="20"/>
      <c r="GKX3" s="20"/>
      <c r="GKY3" s="20"/>
      <c r="GKZ3" s="20"/>
      <c r="GLA3" s="20"/>
      <c r="GLB3" s="20"/>
      <c r="GLC3" s="20"/>
      <c r="GLD3" s="20"/>
      <c r="GLE3" s="20"/>
      <c r="GLF3" s="20"/>
      <c r="GLG3" s="20"/>
      <c r="GLH3" s="20"/>
      <c r="GLI3" s="20"/>
      <c r="GLJ3" s="20"/>
      <c r="GLK3" s="20"/>
      <c r="GLL3" s="20"/>
      <c r="GLM3" s="20"/>
      <c r="GLN3" s="20"/>
      <c r="GLO3" s="20"/>
      <c r="GLP3" s="20"/>
      <c r="GLQ3" s="20"/>
      <c r="GLR3" s="20"/>
      <c r="GLS3" s="20"/>
      <c r="GLT3" s="20"/>
      <c r="GLU3" s="20"/>
      <c r="GLV3" s="20"/>
      <c r="GLW3" s="20"/>
      <c r="GLX3" s="20"/>
      <c r="GLY3" s="20"/>
      <c r="GLZ3" s="20"/>
      <c r="GMA3" s="20"/>
      <c r="GMB3" s="20"/>
      <c r="GMC3" s="20"/>
      <c r="GMD3" s="20"/>
      <c r="GME3" s="20"/>
      <c r="GMF3" s="20"/>
      <c r="GMG3" s="20"/>
      <c r="GMH3" s="20"/>
      <c r="GMI3" s="20"/>
      <c r="GMJ3" s="20"/>
      <c r="GMK3" s="20"/>
      <c r="GML3" s="20"/>
      <c r="GMM3" s="20"/>
      <c r="GMN3" s="20"/>
      <c r="GMO3" s="20"/>
      <c r="GMP3" s="20"/>
      <c r="GMQ3" s="20"/>
      <c r="GMR3" s="20"/>
      <c r="GMS3" s="20"/>
      <c r="GMT3" s="20"/>
      <c r="GMU3" s="20"/>
      <c r="GMV3" s="20"/>
      <c r="GMW3" s="20"/>
      <c r="GMX3" s="20"/>
      <c r="GMY3" s="20"/>
      <c r="GMZ3" s="20"/>
      <c r="GNA3" s="20"/>
      <c r="GNB3" s="20"/>
      <c r="GNC3" s="20"/>
      <c r="GND3" s="20"/>
      <c r="GNE3" s="20"/>
      <c r="GNF3" s="20"/>
      <c r="GNG3" s="20"/>
      <c r="GNH3" s="20"/>
      <c r="GNI3" s="20"/>
      <c r="GNJ3" s="20"/>
      <c r="GNK3" s="20"/>
      <c r="GNL3" s="20"/>
      <c r="GNM3" s="20"/>
      <c r="GNN3" s="20"/>
      <c r="GNO3" s="20"/>
      <c r="GNP3" s="20"/>
      <c r="GNQ3" s="20"/>
      <c r="GNR3" s="20"/>
      <c r="GNS3" s="20"/>
      <c r="GNT3" s="20"/>
      <c r="GNU3" s="20"/>
      <c r="GNV3" s="20"/>
      <c r="GNW3" s="20"/>
      <c r="GNX3" s="20"/>
      <c r="GNY3" s="20"/>
      <c r="GNZ3" s="20"/>
      <c r="GOA3" s="20"/>
      <c r="GOB3" s="20"/>
      <c r="GOC3" s="20"/>
      <c r="GOD3" s="20"/>
      <c r="GOE3" s="20"/>
      <c r="GOF3" s="20"/>
      <c r="GOG3" s="20"/>
      <c r="GOH3" s="20"/>
      <c r="GOI3" s="20"/>
      <c r="GOJ3" s="20"/>
      <c r="GOK3" s="20"/>
      <c r="GOL3" s="20"/>
      <c r="GOM3" s="20"/>
      <c r="GON3" s="20"/>
      <c r="GOO3" s="20"/>
      <c r="GOP3" s="20"/>
      <c r="GOQ3" s="20"/>
      <c r="GOR3" s="20"/>
      <c r="GOS3" s="20"/>
      <c r="GOT3" s="20"/>
      <c r="GOU3" s="20"/>
      <c r="GOV3" s="20"/>
      <c r="GOW3" s="20"/>
      <c r="GOX3" s="20"/>
      <c r="GOY3" s="20"/>
      <c r="GOZ3" s="20"/>
      <c r="GPA3" s="20"/>
      <c r="GPB3" s="20"/>
      <c r="GPC3" s="20"/>
      <c r="GPD3" s="20"/>
      <c r="GPE3" s="20"/>
      <c r="GPF3" s="20"/>
      <c r="GPG3" s="20"/>
      <c r="GPH3" s="20"/>
      <c r="GPI3" s="20"/>
      <c r="GPJ3" s="20"/>
      <c r="GPK3" s="20"/>
      <c r="GPL3" s="20"/>
      <c r="GPM3" s="20"/>
      <c r="GPN3" s="20"/>
      <c r="GPO3" s="20"/>
      <c r="GPP3" s="20"/>
      <c r="GPQ3" s="20"/>
      <c r="GPR3" s="20"/>
      <c r="GPS3" s="20"/>
      <c r="GPT3" s="20"/>
      <c r="GPU3" s="20"/>
      <c r="GPV3" s="20"/>
      <c r="GPW3" s="20"/>
      <c r="GPX3" s="20"/>
      <c r="GPY3" s="20"/>
      <c r="GPZ3" s="20"/>
      <c r="GQA3" s="20"/>
      <c r="GQB3" s="20"/>
      <c r="GQC3" s="20"/>
      <c r="GQD3" s="20"/>
      <c r="GQE3" s="20"/>
      <c r="GQF3" s="20"/>
      <c r="GQG3" s="20"/>
      <c r="GQH3" s="20"/>
      <c r="GQI3" s="20"/>
      <c r="GQJ3" s="20"/>
      <c r="GQK3" s="20"/>
      <c r="GQL3" s="20"/>
      <c r="GQM3" s="20"/>
      <c r="GQN3" s="20"/>
      <c r="GQO3" s="20"/>
      <c r="GQP3" s="20"/>
      <c r="GQQ3" s="20"/>
      <c r="GQR3" s="20"/>
      <c r="GQS3" s="20"/>
      <c r="GQT3" s="20"/>
      <c r="GQU3" s="20"/>
      <c r="GQV3" s="20"/>
      <c r="GQW3" s="20"/>
      <c r="GQX3" s="20"/>
      <c r="GQY3" s="20"/>
      <c r="GQZ3" s="20"/>
      <c r="GRA3" s="20"/>
      <c r="GRB3" s="20"/>
      <c r="GRC3" s="20"/>
      <c r="GRD3" s="20"/>
      <c r="GRE3" s="20"/>
      <c r="GRF3" s="20"/>
      <c r="GRG3" s="20"/>
      <c r="GRH3" s="20"/>
      <c r="GRI3" s="20"/>
      <c r="GRJ3" s="20"/>
      <c r="GRK3" s="20"/>
      <c r="GRL3" s="20"/>
      <c r="GRM3" s="20"/>
      <c r="GRN3" s="20"/>
      <c r="GRO3" s="20"/>
      <c r="GRP3" s="20"/>
      <c r="GRQ3" s="20"/>
      <c r="GRR3" s="20"/>
      <c r="GRS3" s="20"/>
      <c r="GRT3" s="20"/>
      <c r="GRU3" s="20"/>
      <c r="GRV3" s="20"/>
      <c r="GRW3" s="20"/>
      <c r="GRX3" s="20"/>
      <c r="GRY3" s="20"/>
      <c r="GRZ3" s="20"/>
      <c r="GSA3" s="20"/>
      <c r="GSB3" s="20"/>
      <c r="GSC3" s="20"/>
      <c r="GSD3" s="20"/>
      <c r="GSE3" s="20"/>
      <c r="GSF3" s="20"/>
      <c r="GSG3" s="20"/>
      <c r="GSH3" s="20"/>
      <c r="GSI3" s="20"/>
      <c r="GSJ3" s="20"/>
      <c r="GSK3" s="20"/>
      <c r="GSL3" s="20"/>
      <c r="GSM3" s="20"/>
      <c r="GSN3" s="20"/>
      <c r="GSO3" s="20"/>
      <c r="GSP3" s="20"/>
      <c r="GSQ3" s="20"/>
      <c r="GSR3" s="20"/>
      <c r="GSS3" s="20"/>
      <c r="GST3" s="20"/>
      <c r="GSU3" s="20"/>
      <c r="GSV3" s="20"/>
      <c r="GSW3" s="20"/>
      <c r="GSX3" s="20"/>
      <c r="GSY3" s="20"/>
      <c r="GSZ3" s="20"/>
      <c r="GTA3" s="20"/>
      <c r="GTB3" s="20"/>
      <c r="GTC3" s="20"/>
      <c r="GTD3" s="20"/>
      <c r="GTE3" s="20"/>
      <c r="GTF3" s="20"/>
      <c r="GTG3" s="20"/>
      <c r="GTH3" s="20"/>
      <c r="GTI3" s="20"/>
      <c r="GTJ3" s="20"/>
      <c r="GTK3" s="20"/>
      <c r="GTL3" s="20"/>
      <c r="GTM3" s="20"/>
      <c r="GTN3" s="20"/>
      <c r="GTO3" s="20"/>
      <c r="GTP3" s="20"/>
      <c r="GTQ3" s="20"/>
      <c r="GTR3" s="20"/>
      <c r="GTS3" s="20"/>
      <c r="GTT3" s="20"/>
      <c r="GTU3" s="20"/>
      <c r="GTV3" s="20"/>
      <c r="GTW3" s="20"/>
      <c r="GTX3" s="20"/>
      <c r="GTY3" s="20"/>
      <c r="GTZ3" s="20"/>
      <c r="GUA3" s="20"/>
      <c r="GUB3" s="20"/>
      <c r="GUC3" s="20"/>
      <c r="GUD3" s="20"/>
      <c r="GUE3" s="20"/>
      <c r="GUF3" s="20"/>
      <c r="GUG3" s="20"/>
      <c r="GUH3" s="20"/>
      <c r="GUI3" s="20"/>
      <c r="GUJ3" s="20"/>
      <c r="GUK3" s="20"/>
      <c r="GUL3" s="20"/>
      <c r="GUM3" s="20"/>
      <c r="GUN3" s="20"/>
      <c r="GUO3" s="20"/>
      <c r="GUP3" s="20"/>
      <c r="GUQ3" s="20"/>
      <c r="GUR3" s="20"/>
      <c r="GUS3" s="20"/>
      <c r="GUT3" s="20"/>
      <c r="GUU3" s="20"/>
      <c r="GUV3" s="20"/>
      <c r="GUW3" s="20"/>
      <c r="GUX3" s="20"/>
      <c r="GUY3" s="20"/>
      <c r="GUZ3" s="20"/>
      <c r="GVA3" s="20"/>
      <c r="GVB3" s="20"/>
      <c r="GVC3" s="20"/>
      <c r="GVD3" s="20"/>
      <c r="GVE3" s="20"/>
      <c r="GVF3" s="20"/>
      <c r="GVG3" s="20"/>
      <c r="GVH3" s="20"/>
      <c r="GVI3" s="20"/>
      <c r="GVJ3" s="20"/>
      <c r="GVK3" s="20"/>
      <c r="GVL3" s="20"/>
      <c r="GVM3" s="20"/>
      <c r="GVN3" s="20"/>
      <c r="GVO3" s="20"/>
      <c r="GVP3" s="20"/>
      <c r="GVQ3" s="20"/>
      <c r="GVR3" s="20"/>
      <c r="GVS3" s="20"/>
      <c r="GVT3" s="20"/>
      <c r="GVU3" s="20"/>
      <c r="GVV3" s="20"/>
      <c r="GVW3" s="20"/>
      <c r="GVX3" s="20"/>
      <c r="GVY3" s="20"/>
      <c r="GVZ3" s="20"/>
      <c r="GWA3" s="20"/>
      <c r="GWB3" s="20"/>
      <c r="GWC3" s="20"/>
      <c r="GWD3" s="20"/>
      <c r="GWE3" s="20"/>
      <c r="GWF3" s="20"/>
      <c r="GWG3" s="20"/>
      <c r="GWH3" s="20"/>
      <c r="GWI3" s="20"/>
      <c r="GWJ3" s="20"/>
      <c r="GWK3" s="20"/>
      <c r="GWL3" s="20"/>
      <c r="GWM3" s="20"/>
      <c r="GWN3" s="20"/>
      <c r="GWO3" s="20"/>
      <c r="GWP3" s="20"/>
      <c r="GWQ3" s="20"/>
      <c r="GWR3" s="20"/>
      <c r="GWS3" s="20"/>
      <c r="GWT3" s="20"/>
      <c r="GWU3" s="20"/>
      <c r="GWV3" s="20"/>
      <c r="GWW3" s="20"/>
      <c r="GWX3" s="20"/>
      <c r="GWY3" s="20"/>
      <c r="GWZ3" s="20"/>
      <c r="GXA3" s="20"/>
      <c r="GXB3" s="20"/>
      <c r="GXC3" s="20"/>
      <c r="GXD3" s="20"/>
      <c r="GXE3" s="20"/>
      <c r="GXF3" s="20"/>
      <c r="GXG3" s="20"/>
      <c r="GXH3" s="20"/>
      <c r="GXI3" s="20"/>
      <c r="GXJ3" s="20"/>
      <c r="GXK3" s="20"/>
      <c r="GXL3" s="20"/>
      <c r="GXM3" s="20"/>
      <c r="GXN3" s="20"/>
      <c r="GXO3" s="20"/>
      <c r="GXP3" s="20"/>
      <c r="GXQ3" s="20"/>
      <c r="GXR3" s="20"/>
      <c r="GXS3" s="20"/>
      <c r="GXT3" s="20"/>
      <c r="GXU3" s="20"/>
      <c r="GXV3" s="20"/>
      <c r="GXW3" s="20"/>
      <c r="GXX3" s="20"/>
      <c r="GXY3" s="20"/>
      <c r="GXZ3" s="20"/>
      <c r="GYA3" s="20"/>
      <c r="GYB3" s="20"/>
      <c r="GYC3" s="20"/>
      <c r="GYD3" s="20"/>
      <c r="GYE3" s="20"/>
      <c r="GYF3" s="20"/>
      <c r="GYG3" s="20"/>
      <c r="GYH3" s="20"/>
      <c r="GYI3" s="20"/>
      <c r="GYJ3" s="20"/>
      <c r="GYK3" s="20"/>
      <c r="GYL3" s="20"/>
      <c r="GYM3" s="20"/>
      <c r="GYN3" s="20"/>
      <c r="GYO3" s="20"/>
      <c r="GYP3" s="20"/>
      <c r="GYQ3" s="20"/>
      <c r="GYR3" s="20"/>
      <c r="GYS3" s="20"/>
      <c r="GYT3" s="20"/>
      <c r="GYU3" s="20"/>
      <c r="GYV3" s="20"/>
      <c r="GYW3" s="20"/>
      <c r="GYX3" s="20"/>
      <c r="GYY3" s="20"/>
      <c r="GYZ3" s="20"/>
      <c r="GZA3" s="20"/>
      <c r="GZB3" s="20"/>
      <c r="GZC3" s="20"/>
      <c r="GZD3" s="20"/>
      <c r="GZE3" s="20"/>
      <c r="GZF3" s="20"/>
      <c r="GZG3" s="20"/>
      <c r="GZH3" s="20"/>
      <c r="GZI3" s="20"/>
      <c r="GZJ3" s="20"/>
      <c r="GZK3" s="20"/>
      <c r="GZL3" s="20"/>
      <c r="GZM3" s="20"/>
      <c r="GZN3" s="20"/>
      <c r="GZO3" s="20"/>
      <c r="GZP3" s="20"/>
      <c r="GZQ3" s="20"/>
      <c r="GZR3" s="20"/>
      <c r="GZS3" s="20"/>
      <c r="GZT3" s="20"/>
      <c r="GZU3" s="20"/>
      <c r="GZV3" s="20"/>
      <c r="GZW3" s="20"/>
      <c r="GZX3" s="20"/>
      <c r="GZY3" s="20"/>
      <c r="GZZ3" s="20"/>
      <c r="HAA3" s="20"/>
      <c r="HAB3" s="20"/>
      <c r="HAC3" s="20"/>
      <c r="HAD3" s="20"/>
      <c r="HAE3" s="20"/>
      <c r="HAF3" s="20"/>
      <c r="HAG3" s="20"/>
      <c r="HAH3" s="20"/>
      <c r="HAI3" s="20"/>
      <c r="HAJ3" s="20"/>
      <c r="HAK3" s="20"/>
      <c r="HAL3" s="20"/>
      <c r="HAM3" s="20"/>
      <c r="HAN3" s="20"/>
      <c r="HAO3" s="20"/>
      <c r="HAP3" s="20"/>
      <c r="HAQ3" s="20"/>
      <c r="HAR3" s="20"/>
      <c r="HAS3" s="20"/>
      <c r="HAT3" s="20"/>
      <c r="HAU3" s="20"/>
      <c r="HAV3" s="20"/>
      <c r="HAW3" s="20"/>
      <c r="HAX3" s="20"/>
      <c r="HAY3" s="20"/>
      <c r="HAZ3" s="20"/>
      <c r="HBA3" s="20"/>
      <c r="HBB3" s="20"/>
      <c r="HBC3" s="20"/>
      <c r="HBD3" s="20"/>
      <c r="HBE3" s="20"/>
      <c r="HBF3" s="20"/>
      <c r="HBG3" s="20"/>
      <c r="HBH3" s="20"/>
      <c r="HBI3" s="20"/>
      <c r="HBJ3" s="20"/>
      <c r="HBK3" s="20"/>
      <c r="HBL3" s="20"/>
      <c r="HBM3" s="20"/>
      <c r="HBN3" s="20"/>
      <c r="HBO3" s="20"/>
      <c r="HBP3" s="20"/>
      <c r="HBQ3" s="20"/>
      <c r="HBR3" s="20"/>
      <c r="HBS3" s="20"/>
      <c r="HBT3" s="20"/>
      <c r="HBU3" s="20"/>
      <c r="HBV3" s="20"/>
      <c r="HBW3" s="20"/>
      <c r="HBX3" s="20"/>
      <c r="HBY3" s="20"/>
      <c r="HBZ3" s="20"/>
      <c r="HCA3" s="20"/>
      <c r="HCB3" s="20"/>
      <c r="HCC3" s="20"/>
      <c r="HCD3" s="20"/>
      <c r="HCE3" s="20"/>
      <c r="HCF3" s="20"/>
      <c r="HCG3" s="20"/>
      <c r="HCH3" s="20"/>
      <c r="HCI3" s="20"/>
      <c r="HCJ3" s="20"/>
      <c r="HCK3" s="20"/>
      <c r="HCL3" s="20"/>
      <c r="HCM3" s="20"/>
      <c r="HCN3" s="20"/>
      <c r="HCO3" s="20"/>
      <c r="HCP3" s="20"/>
      <c r="HCQ3" s="20"/>
      <c r="HCR3" s="20"/>
      <c r="HCS3" s="20"/>
      <c r="HCT3" s="20"/>
      <c r="HCU3" s="20"/>
      <c r="HCV3" s="20"/>
      <c r="HCW3" s="20"/>
      <c r="HCX3" s="20"/>
      <c r="HCY3" s="20"/>
      <c r="HCZ3" s="20"/>
      <c r="HDA3" s="20"/>
      <c r="HDB3" s="20"/>
      <c r="HDC3" s="20"/>
      <c r="HDD3" s="20"/>
      <c r="HDE3" s="20"/>
      <c r="HDF3" s="20"/>
      <c r="HDG3" s="20"/>
      <c r="HDH3" s="20"/>
      <c r="HDI3" s="20"/>
      <c r="HDJ3" s="20"/>
      <c r="HDK3" s="20"/>
      <c r="HDL3" s="20"/>
      <c r="HDM3" s="20"/>
      <c r="HDN3" s="20"/>
      <c r="HDO3" s="20"/>
      <c r="HDP3" s="20"/>
      <c r="HDQ3" s="20"/>
      <c r="HDR3" s="20"/>
      <c r="HDS3" s="20"/>
      <c r="HDT3" s="20"/>
      <c r="HDU3" s="20"/>
      <c r="HDV3" s="20"/>
      <c r="HDW3" s="20"/>
      <c r="HDX3" s="20"/>
      <c r="HDY3" s="20"/>
      <c r="HDZ3" s="20"/>
      <c r="HEA3" s="20"/>
      <c r="HEB3" s="20"/>
      <c r="HEC3" s="20"/>
      <c r="HED3" s="20"/>
      <c r="HEE3" s="20"/>
      <c r="HEF3" s="20"/>
      <c r="HEG3" s="20"/>
      <c r="HEH3" s="20"/>
      <c r="HEI3" s="20"/>
      <c r="HEJ3" s="20"/>
      <c r="HEK3" s="20"/>
      <c r="HEL3" s="20"/>
      <c r="HEM3" s="20"/>
      <c r="HEN3" s="20"/>
      <c r="HEO3" s="20"/>
      <c r="HEP3" s="20"/>
      <c r="HEQ3" s="20"/>
      <c r="HER3" s="20"/>
      <c r="HES3" s="20"/>
      <c r="HET3" s="20"/>
      <c r="HEU3" s="20"/>
      <c r="HEV3" s="20"/>
      <c r="HEW3" s="20"/>
      <c r="HEX3" s="20"/>
      <c r="HEY3" s="20"/>
      <c r="HEZ3" s="20"/>
      <c r="HFA3" s="20"/>
      <c r="HFB3" s="20"/>
      <c r="HFC3" s="20"/>
      <c r="HFD3" s="20"/>
      <c r="HFE3" s="20"/>
      <c r="HFF3" s="20"/>
      <c r="HFG3" s="20"/>
      <c r="HFH3" s="20"/>
      <c r="HFI3" s="20"/>
      <c r="HFJ3" s="20"/>
      <c r="HFK3" s="20"/>
      <c r="HFL3" s="20"/>
      <c r="HFM3" s="20"/>
      <c r="HFN3" s="20"/>
      <c r="HFO3" s="20"/>
      <c r="HFP3" s="20"/>
      <c r="HFQ3" s="20"/>
      <c r="HFR3" s="20"/>
      <c r="HFS3" s="20"/>
      <c r="HFT3" s="20"/>
      <c r="HFU3" s="20"/>
      <c r="HFV3" s="20"/>
      <c r="HFW3" s="20"/>
      <c r="HFX3" s="20"/>
      <c r="HFY3" s="20"/>
      <c r="HFZ3" s="20"/>
      <c r="HGA3" s="20"/>
      <c r="HGB3" s="20"/>
      <c r="HGC3" s="20"/>
      <c r="HGD3" s="20"/>
      <c r="HGE3" s="20"/>
      <c r="HGF3" s="20"/>
      <c r="HGG3" s="20"/>
      <c r="HGH3" s="20"/>
      <c r="HGI3" s="20"/>
      <c r="HGJ3" s="20"/>
      <c r="HGK3" s="20"/>
      <c r="HGL3" s="20"/>
      <c r="HGM3" s="20"/>
      <c r="HGN3" s="20"/>
      <c r="HGO3" s="20"/>
      <c r="HGP3" s="20"/>
      <c r="HGQ3" s="20"/>
      <c r="HGR3" s="20"/>
      <c r="HGS3" s="20"/>
      <c r="HGT3" s="20"/>
      <c r="HGU3" s="20"/>
      <c r="HGV3" s="20"/>
      <c r="HGW3" s="20"/>
      <c r="HGX3" s="20"/>
      <c r="HGY3" s="20"/>
      <c r="HGZ3" s="20"/>
      <c r="HHA3" s="20"/>
      <c r="HHB3" s="20"/>
      <c r="HHC3" s="20"/>
      <c r="HHD3" s="20"/>
      <c r="HHE3" s="20"/>
      <c r="HHF3" s="20"/>
      <c r="HHG3" s="20"/>
      <c r="HHH3" s="20"/>
      <c r="HHI3" s="20"/>
      <c r="HHJ3" s="20"/>
      <c r="HHK3" s="20"/>
      <c r="HHL3" s="20"/>
      <c r="HHM3" s="20"/>
      <c r="HHN3" s="20"/>
      <c r="HHO3" s="20"/>
      <c r="HHP3" s="20"/>
      <c r="HHQ3" s="20"/>
      <c r="HHR3" s="20"/>
      <c r="HHS3" s="20"/>
      <c r="HHT3" s="20"/>
      <c r="HHU3" s="20"/>
      <c r="HHV3" s="20"/>
      <c r="HHW3" s="20"/>
      <c r="HHX3" s="20"/>
      <c r="HHY3" s="20"/>
      <c r="HHZ3" s="20"/>
      <c r="HIA3" s="20"/>
      <c r="HIB3" s="20"/>
      <c r="HIC3" s="20"/>
      <c r="HID3" s="20"/>
      <c r="HIE3" s="20"/>
      <c r="HIF3" s="20"/>
      <c r="HIG3" s="20"/>
      <c r="HIH3" s="20"/>
      <c r="HII3" s="20"/>
      <c r="HIJ3" s="20"/>
      <c r="HIK3" s="20"/>
      <c r="HIL3" s="20"/>
      <c r="HIM3" s="20"/>
      <c r="HIN3" s="20"/>
      <c r="HIO3" s="20"/>
      <c r="HIP3" s="20"/>
      <c r="HIQ3" s="20"/>
      <c r="HIR3" s="20"/>
      <c r="HIS3" s="20"/>
      <c r="HIT3" s="20"/>
      <c r="HIU3" s="20"/>
      <c r="HIV3" s="20"/>
      <c r="HIW3" s="20"/>
      <c r="HIX3" s="20"/>
      <c r="HIY3" s="20"/>
      <c r="HIZ3" s="20"/>
      <c r="HJA3" s="20"/>
      <c r="HJB3" s="20"/>
      <c r="HJC3" s="20"/>
      <c r="HJD3" s="20"/>
      <c r="HJE3" s="20"/>
      <c r="HJF3" s="20"/>
      <c r="HJG3" s="20"/>
      <c r="HJH3" s="20"/>
      <c r="HJI3" s="20"/>
      <c r="HJJ3" s="20"/>
      <c r="HJK3" s="20"/>
      <c r="HJL3" s="20"/>
      <c r="HJM3" s="20"/>
      <c r="HJN3" s="20"/>
      <c r="HJO3" s="20"/>
      <c r="HJP3" s="20"/>
      <c r="HJQ3" s="20"/>
      <c r="HJR3" s="20"/>
      <c r="HJS3" s="20"/>
      <c r="HJT3" s="20"/>
      <c r="HJU3" s="20"/>
      <c r="HJV3" s="20"/>
      <c r="HJW3" s="20"/>
      <c r="HJX3" s="20"/>
      <c r="HJY3" s="20"/>
      <c r="HJZ3" s="20"/>
      <c r="HKA3" s="20"/>
      <c r="HKB3" s="20"/>
      <c r="HKC3" s="20"/>
      <c r="HKD3" s="20"/>
      <c r="HKE3" s="20"/>
      <c r="HKF3" s="20"/>
      <c r="HKG3" s="20"/>
      <c r="HKH3" s="20"/>
      <c r="HKI3" s="20"/>
      <c r="HKJ3" s="20"/>
      <c r="HKK3" s="20"/>
      <c r="HKL3" s="20"/>
      <c r="HKM3" s="20"/>
      <c r="HKN3" s="20"/>
      <c r="HKO3" s="20"/>
      <c r="HKP3" s="20"/>
      <c r="HKQ3" s="20"/>
      <c r="HKR3" s="20"/>
      <c r="HKS3" s="20"/>
      <c r="HKT3" s="20"/>
      <c r="HKU3" s="20"/>
      <c r="HKV3" s="20"/>
      <c r="HKW3" s="20"/>
      <c r="HKX3" s="20"/>
      <c r="HKY3" s="20"/>
      <c r="HKZ3" s="20"/>
      <c r="HLA3" s="20"/>
      <c r="HLB3" s="20"/>
      <c r="HLC3" s="20"/>
      <c r="HLD3" s="20"/>
      <c r="HLE3" s="20"/>
      <c r="HLF3" s="20"/>
      <c r="HLG3" s="20"/>
      <c r="HLH3" s="20"/>
      <c r="HLI3" s="20"/>
      <c r="HLJ3" s="20"/>
      <c r="HLK3" s="20"/>
      <c r="HLL3" s="20"/>
      <c r="HLM3" s="20"/>
      <c r="HLN3" s="20"/>
      <c r="HLO3" s="20"/>
      <c r="HLP3" s="20"/>
      <c r="HLQ3" s="20"/>
      <c r="HLR3" s="20"/>
      <c r="HLS3" s="20"/>
      <c r="HLT3" s="20"/>
      <c r="HLU3" s="20"/>
      <c r="HLV3" s="20"/>
      <c r="HLW3" s="20"/>
      <c r="HLX3" s="20"/>
      <c r="HLY3" s="20"/>
      <c r="HLZ3" s="20"/>
      <c r="HMA3" s="20"/>
      <c r="HMB3" s="20"/>
      <c r="HMC3" s="20"/>
      <c r="HMD3" s="20"/>
      <c r="HME3" s="20"/>
      <c r="HMF3" s="20"/>
      <c r="HMG3" s="20"/>
      <c r="HMH3" s="20"/>
      <c r="HMI3" s="20"/>
      <c r="HMJ3" s="20"/>
      <c r="HMK3" s="20"/>
      <c r="HML3" s="20"/>
      <c r="HMM3" s="20"/>
      <c r="HMN3" s="20"/>
      <c r="HMO3" s="20"/>
      <c r="HMP3" s="20"/>
      <c r="HMQ3" s="20"/>
      <c r="HMR3" s="20"/>
      <c r="HMS3" s="20"/>
      <c r="HMT3" s="20"/>
      <c r="HMU3" s="20"/>
      <c r="HMV3" s="20"/>
      <c r="HMW3" s="20"/>
      <c r="HMX3" s="20"/>
      <c r="HMY3" s="20"/>
      <c r="HMZ3" s="20"/>
      <c r="HNA3" s="20"/>
      <c r="HNB3" s="20"/>
      <c r="HNC3" s="20"/>
      <c r="HND3" s="20"/>
      <c r="HNE3" s="20"/>
      <c r="HNF3" s="20"/>
      <c r="HNG3" s="20"/>
      <c r="HNH3" s="20"/>
      <c r="HNI3" s="20"/>
      <c r="HNJ3" s="20"/>
      <c r="HNK3" s="20"/>
      <c r="HNL3" s="20"/>
      <c r="HNM3" s="20"/>
      <c r="HNN3" s="20"/>
      <c r="HNO3" s="20"/>
      <c r="HNP3" s="20"/>
      <c r="HNQ3" s="20"/>
      <c r="HNR3" s="20"/>
      <c r="HNS3" s="20"/>
      <c r="HNT3" s="20"/>
      <c r="HNU3" s="20"/>
      <c r="HNV3" s="20"/>
      <c r="HNW3" s="20"/>
      <c r="HNX3" s="20"/>
      <c r="HNY3" s="20"/>
      <c r="HNZ3" s="20"/>
      <c r="HOA3" s="20"/>
      <c r="HOB3" s="20"/>
      <c r="HOC3" s="20"/>
      <c r="HOD3" s="20"/>
      <c r="HOE3" s="20"/>
      <c r="HOF3" s="20"/>
      <c r="HOG3" s="20"/>
      <c r="HOH3" s="20"/>
      <c r="HOI3" s="20"/>
      <c r="HOJ3" s="20"/>
      <c r="HOK3" s="20"/>
      <c r="HOL3" s="20"/>
      <c r="HOM3" s="20"/>
      <c r="HON3" s="20"/>
      <c r="HOO3" s="20"/>
      <c r="HOP3" s="20"/>
      <c r="HOQ3" s="20"/>
      <c r="HOR3" s="20"/>
      <c r="HOS3" s="20"/>
      <c r="HOT3" s="20"/>
      <c r="HOU3" s="20"/>
      <c r="HOV3" s="20"/>
      <c r="HOW3" s="20"/>
      <c r="HOX3" s="20"/>
      <c r="HOY3" s="20"/>
      <c r="HOZ3" s="20"/>
      <c r="HPA3" s="20"/>
      <c r="HPB3" s="20"/>
      <c r="HPC3" s="20"/>
      <c r="HPD3" s="20"/>
      <c r="HPE3" s="20"/>
      <c r="HPF3" s="20"/>
      <c r="HPG3" s="20"/>
      <c r="HPH3" s="20"/>
      <c r="HPI3" s="20"/>
      <c r="HPJ3" s="20"/>
      <c r="HPK3" s="20"/>
      <c r="HPL3" s="20"/>
      <c r="HPM3" s="20"/>
      <c r="HPN3" s="20"/>
      <c r="HPO3" s="20"/>
      <c r="HPP3" s="20"/>
      <c r="HPQ3" s="20"/>
      <c r="HPR3" s="20"/>
      <c r="HPS3" s="20"/>
      <c r="HPT3" s="20"/>
      <c r="HPU3" s="20"/>
      <c r="HPV3" s="20"/>
      <c r="HPW3" s="20"/>
      <c r="HPX3" s="20"/>
      <c r="HPY3" s="20"/>
      <c r="HPZ3" s="20"/>
      <c r="HQA3" s="20"/>
      <c r="HQB3" s="20"/>
      <c r="HQC3" s="20"/>
      <c r="HQD3" s="20"/>
      <c r="HQE3" s="20"/>
      <c r="HQF3" s="20"/>
      <c r="HQG3" s="20"/>
      <c r="HQH3" s="20"/>
      <c r="HQI3" s="20"/>
      <c r="HQJ3" s="20"/>
      <c r="HQK3" s="20"/>
      <c r="HQL3" s="20"/>
      <c r="HQM3" s="20"/>
      <c r="HQN3" s="20"/>
      <c r="HQO3" s="20"/>
      <c r="HQP3" s="20"/>
      <c r="HQQ3" s="20"/>
      <c r="HQR3" s="20"/>
      <c r="HQS3" s="20"/>
      <c r="HQT3" s="20"/>
      <c r="HQU3" s="20"/>
      <c r="HQV3" s="20"/>
      <c r="HQW3" s="20"/>
      <c r="HQX3" s="20"/>
      <c r="HQY3" s="20"/>
      <c r="HQZ3" s="20"/>
      <c r="HRA3" s="20"/>
      <c r="HRB3" s="20"/>
      <c r="HRC3" s="20"/>
      <c r="HRD3" s="20"/>
      <c r="HRE3" s="20"/>
      <c r="HRF3" s="20"/>
      <c r="HRG3" s="20"/>
      <c r="HRH3" s="20"/>
      <c r="HRI3" s="20"/>
      <c r="HRJ3" s="20"/>
      <c r="HRK3" s="20"/>
      <c r="HRL3" s="20"/>
      <c r="HRM3" s="20"/>
      <c r="HRN3" s="20"/>
      <c r="HRO3" s="20"/>
      <c r="HRP3" s="20"/>
      <c r="HRQ3" s="20"/>
      <c r="HRR3" s="20"/>
      <c r="HRS3" s="20"/>
      <c r="HRT3" s="20"/>
      <c r="HRU3" s="20"/>
      <c r="HRV3" s="20"/>
      <c r="HRW3" s="20"/>
      <c r="HRX3" s="20"/>
      <c r="HRY3" s="20"/>
      <c r="HRZ3" s="20"/>
      <c r="HSA3" s="20"/>
      <c r="HSB3" s="20"/>
      <c r="HSC3" s="20"/>
      <c r="HSD3" s="20"/>
      <c r="HSE3" s="20"/>
      <c r="HSF3" s="20"/>
      <c r="HSG3" s="20"/>
      <c r="HSH3" s="20"/>
      <c r="HSI3" s="20"/>
      <c r="HSJ3" s="20"/>
      <c r="HSK3" s="20"/>
      <c r="HSL3" s="20"/>
      <c r="HSM3" s="20"/>
      <c r="HSN3" s="20"/>
      <c r="HSO3" s="20"/>
      <c r="HSP3" s="20"/>
      <c r="HSQ3" s="20"/>
      <c r="HSR3" s="20"/>
      <c r="HSS3" s="20"/>
      <c r="HST3" s="20"/>
      <c r="HSU3" s="20"/>
      <c r="HSV3" s="20"/>
      <c r="HSW3" s="20"/>
      <c r="HSX3" s="20"/>
      <c r="HSY3" s="20"/>
      <c r="HSZ3" s="20"/>
      <c r="HTA3" s="20"/>
      <c r="HTB3" s="20"/>
      <c r="HTC3" s="20"/>
      <c r="HTD3" s="20"/>
      <c r="HTE3" s="20"/>
      <c r="HTF3" s="20"/>
      <c r="HTG3" s="20"/>
      <c r="HTH3" s="20"/>
      <c r="HTI3" s="20"/>
      <c r="HTJ3" s="20"/>
      <c r="HTK3" s="20"/>
      <c r="HTL3" s="20"/>
      <c r="HTM3" s="20"/>
      <c r="HTN3" s="20"/>
      <c r="HTO3" s="20"/>
      <c r="HTP3" s="20"/>
      <c r="HTQ3" s="20"/>
      <c r="HTR3" s="20"/>
      <c r="HTS3" s="20"/>
      <c r="HTT3" s="20"/>
      <c r="HTU3" s="20"/>
      <c r="HTV3" s="20"/>
      <c r="HTW3" s="20"/>
      <c r="HTX3" s="20"/>
      <c r="HTY3" s="20"/>
      <c r="HTZ3" s="20"/>
      <c r="HUA3" s="20"/>
      <c r="HUB3" s="20"/>
      <c r="HUC3" s="20"/>
      <c r="HUD3" s="20"/>
      <c r="HUE3" s="20"/>
      <c r="HUF3" s="20"/>
      <c r="HUG3" s="20"/>
      <c r="HUH3" s="20"/>
      <c r="HUI3" s="20"/>
      <c r="HUJ3" s="20"/>
      <c r="HUK3" s="20"/>
      <c r="HUL3" s="20"/>
      <c r="HUM3" s="20"/>
      <c r="HUN3" s="20"/>
      <c r="HUO3" s="20"/>
      <c r="HUP3" s="20"/>
      <c r="HUQ3" s="20"/>
      <c r="HUR3" s="20"/>
      <c r="HUS3" s="20"/>
      <c r="HUT3" s="20"/>
      <c r="HUU3" s="20"/>
      <c r="HUV3" s="20"/>
      <c r="HUW3" s="20"/>
      <c r="HUX3" s="20"/>
      <c r="HUY3" s="20"/>
      <c r="HUZ3" s="20"/>
      <c r="HVA3" s="20"/>
      <c r="HVB3" s="20"/>
      <c r="HVC3" s="20"/>
      <c r="HVD3" s="20"/>
      <c r="HVE3" s="20"/>
      <c r="HVF3" s="20"/>
      <c r="HVG3" s="20"/>
      <c r="HVH3" s="20"/>
      <c r="HVI3" s="20"/>
      <c r="HVJ3" s="20"/>
      <c r="HVK3" s="20"/>
      <c r="HVL3" s="20"/>
      <c r="HVM3" s="20"/>
      <c r="HVN3" s="20"/>
      <c r="HVO3" s="20"/>
      <c r="HVP3" s="20"/>
      <c r="HVQ3" s="20"/>
      <c r="HVR3" s="20"/>
      <c r="HVS3" s="20"/>
      <c r="HVT3" s="20"/>
      <c r="HVU3" s="20"/>
      <c r="HVV3" s="20"/>
      <c r="HVW3" s="20"/>
      <c r="HVX3" s="20"/>
      <c r="HVY3" s="20"/>
      <c r="HVZ3" s="20"/>
      <c r="HWA3" s="20"/>
      <c r="HWB3" s="20"/>
      <c r="HWC3" s="20"/>
      <c r="HWD3" s="20"/>
      <c r="HWE3" s="20"/>
      <c r="HWF3" s="20"/>
      <c r="HWG3" s="20"/>
      <c r="HWH3" s="20"/>
      <c r="HWI3" s="20"/>
      <c r="HWJ3" s="20"/>
      <c r="HWK3" s="20"/>
      <c r="HWL3" s="20"/>
      <c r="HWM3" s="20"/>
      <c r="HWN3" s="20"/>
      <c r="HWO3" s="20"/>
      <c r="HWP3" s="20"/>
      <c r="HWQ3" s="20"/>
      <c r="HWR3" s="20"/>
      <c r="HWS3" s="20"/>
      <c r="HWT3" s="20"/>
      <c r="HWU3" s="20"/>
      <c r="HWV3" s="20"/>
      <c r="HWW3" s="20"/>
      <c r="HWX3" s="20"/>
      <c r="HWY3" s="20"/>
      <c r="HWZ3" s="20"/>
      <c r="HXA3" s="20"/>
      <c r="HXB3" s="20"/>
      <c r="HXC3" s="20"/>
      <c r="HXD3" s="20"/>
      <c r="HXE3" s="20"/>
      <c r="HXF3" s="20"/>
      <c r="HXG3" s="20"/>
      <c r="HXH3" s="20"/>
      <c r="HXI3" s="20"/>
      <c r="HXJ3" s="20"/>
      <c r="HXK3" s="20"/>
      <c r="HXL3" s="20"/>
      <c r="HXM3" s="20"/>
      <c r="HXN3" s="20"/>
      <c r="HXO3" s="20"/>
      <c r="HXP3" s="20"/>
      <c r="HXQ3" s="20"/>
      <c r="HXR3" s="20"/>
      <c r="HXS3" s="20"/>
      <c r="HXT3" s="20"/>
      <c r="HXU3" s="20"/>
      <c r="HXV3" s="20"/>
      <c r="HXW3" s="20"/>
      <c r="HXX3" s="20"/>
      <c r="HXY3" s="20"/>
      <c r="HXZ3" s="20"/>
      <c r="HYA3" s="20"/>
      <c r="HYB3" s="20"/>
      <c r="HYC3" s="20"/>
      <c r="HYD3" s="20"/>
      <c r="HYE3" s="20"/>
      <c r="HYF3" s="20"/>
      <c r="HYG3" s="20"/>
      <c r="HYH3" s="20"/>
      <c r="HYI3" s="20"/>
      <c r="HYJ3" s="20"/>
      <c r="HYK3" s="20"/>
      <c r="HYL3" s="20"/>
      <c r="HYM3" s="20"/>
      <c r="HYN3" s="20"/>
      <c r="HYO3" s="20"/>
      <c r="HYP3" s="20"/>
      <c r="HYQ3" s="20"/>
      <c r="HYR3" s="20"/>
      <c r="HYS3" s="20"/>
      <c r="HYT3" s="20"/>
      <c r="HYU3" s="20"/>
      <c r="HYV3" s="20"/>
      <c r="HYW3" s="20"/>
      <c r="HYX3" s="20"/>
      <c r="HYY3" s="20"/>
      <c r="HYZ3" s="20"/>
      <c r="HZA3" s="20"/>
      <c r="HZB3" s="20"/>
      <c r="HZC3" s="20"/>
      <c r="HZD3" s="20"/>
      <c r="HZE3" s="20"/>
      <c r="HZF3" s="20"/>
      <c r="HZG3" s="20"/>
      <c r="HZH3" s="20"/>
      <c r="HZI3" s="20"/>
      <c r="HZJ3" s="20"/>
      <c r="HZK3" s="20"/>
      <c r="HZL3" s="20"/>
      <c r="HZM3" s="20"/>
      <c r="HZN3" s="20"/>
      <c r="HZO3" s="20"/>
      <c r="HZP3" s="20"/>
      <c r="HZQ3" s="20"/>
      <c r="HZR3" s="20"/>
      <c r="HZS3" s="20"/>
      <c r="HZT3" s="20"/>
      <c r="HZU3" s="20"/>
      <c r="HZV3" s="20"/>
      <c r="HZW3" s="20"/>
      <c r="HZX3" s="20"/>
      <c r="HZY3" s="20"/>
      <c r="HZZ3" s="20"/>
      <c r="IAA3" s="20"/>
      <c r="IAB3" s="20"/>
      <c r="IAC3" s="20"/>
      <c r="IAD3" s="20"/>
      <c r="IAE3" s="20"/>
      <c r="IAF3" s="20"/>
      <c r="IAG3" s="20"/>
      <c r="IAH3" s="20"/>
      <c r="IAI3" s="20"/>
      <c r="IAJ3" s="20"/>
      <c r="IAK3" s="20"/>
      <c r="IAL3" s="20"/>
      <c r="IAM3" s="20"/>
      <c r="IAN3" s="20"/>
      <c r="IAO3" s="20"/>
      <c r="IAP3" s="20"/>
      <c r="IAQ3" s="20"/>
      <c r="IAR3" s="20"/>
      <c r="IAS3" s="20"/>
      <c r="IAT3" s="20"/>
      <c r="IAU3" s="20"/>
      <c r="IAV3" s="20"/>
      <c r="IAW3" s="20"/>
      <c r="IAX3" s="20"/>
      <c r="IAY3" s="20"/>
      <c r="IAZ3" s="20"/>
      <c r="IBA3" s="20"/>
      <c r="IBB3" s="20"/>
      <c r="IBC3" s="20"/>
      <c r="IBD3" s="20"/>
      <c r="IBE3" s="20"/>
      <c r="IBF3" s="20"/>
      <c r="IBG3" s="20"/>
      <c r="IBH3" s="20"/>
      <c r="IBI3" s="20"/>
      <c r="IBJ3" s="20"/>
      <c r="IBK3" s="20"/>
      <c r="IBL3" s="20"/>
      <c r="IBM3" s="20"/>
      <c r="IBN3" s="20"/>
      <c r="IBO3" s="20"/>
      <c r="IBP3" s="20"/>
      <c r="IBQ3" s="20"/>
      <c r="IBR3" s="20"/>
      <c r="IBS3" s="20"/>
      <c r="IBT3" s="20"/>
      <c r="IBU3" s="20"/>
      <c r="IBV3" s="20"/>
      <c r="IBW3" s="20"/>
      <c r="IBX3" s="20"/>
      <c r="IBY3" s="20"/>
      <c r="IBZ3" s="20"/>
      <c r="ICA3" s="20"/>
      <c r="ICB3" s="20"/>
      <c r="ICC3" s="20"/>
      <c r="ICD3" s="20"/>
      <c r="ICE3" s="20"/>
      <c r="ICF3" s="20"/>
      <c r="ICG3" s="20"/>
      <c r="ICH3" s="20"/>
      <c r="ICI3" s="20"/>
      <c r="ICJ3" s="20"/>
      <c r="ICK3" s="20"/>
      <c r="ICL3" s="20"/>
      <c r="ICM3" s="20"/>
      <c r="ICN3" s="20"/>
      <c r="ICO3" s="20"/>
      <c r="ICP3" s="20"/>
      <c r="ICQ3" s="20"/>
      <c r="ICR3" s="20"/>
      <c r="ICS3" s="20"/>
      <c r="ICT3" s="20"/>
      <c r="ICU3" s="20"/>
      <c r="ICV3" s="20"/>
      <c r="ICW3" s="20"/>
      <c r="ICX3" s="20"/>
      <c r="ICY3" s="20"/>
      <c r="ICZ3" s="20"/>
      <c r="IDA3" s="20"/>
      <c r="IDB3" s="20"/>
      <c r="IDC3" s="20"/>
      <c r="IDD3" s="20"/>
      <c r="IDE3" s="20"/>
      <c r="IDF3" s="20"/>
      <c r="IDG3" s="20"/>
      <c r="IDH3" s="20"/>
      <c r="IDI3" s="20"/>
      <c r="IDJ3" s="20"/>
      <c r="IDK3" s="20"/>
      <c r="IDL3" s="20"/>
      <c r="IDM3" s="20"/>
      <c r="IDN3" s="20"/>
      <c r="IDO3" s="20"/>
      <c r="IDP3" s="20"/>
      <c r="IDQ3" s="20"/>
      <c r="IDR3" s="20"/>
      <c r="IDS3" s="20"/>
      <c r="IDT3" s="20"/>
      <c r="IDU3" s="20"/>
      <c r="IDV3" s="20"/>
      <c r="IDW3" s="20"/>
      <c r="IDX3" s="20"/>
      <c r="IDY3" s="20"/>
      <c r="IDZ3" s="20"/>
      <c r="IEA3" s="20"/>
      <c r="IEB3" s="20"/>
      <c r="IEC3" s="20"/>
      <c r="IED3" s="20"/>
      <c r="IEE3" s="20"/>
      <c r="IEF3" s="20"/>
      <c r="IEG3" s="20"/>
      <c r="IEH3" s="20"/>
      <c r="IEI3" s="20"/>
      <c r="IEJ3" s="20"/>
      <c r="IEK3" s="20"/>
      <c r="IEL3" s="20"/>
      <c r="IEM3" s="20"/>
      <c r="IEN3" s="20"/>
      <c r="IEO3" s="20"/>
      <c r="IEP3" s="20"/>
      <c r="IEQ3" s="20"/>
      <c r="IER3" s="20"/>
      <c r="IES3" s="20"/>
      <c r="IET3" s="20"/>
      <c r="IEU3" s="20"/>
      <c r="IEV3" s="20"/>
      <c r="IEW3" s="20"/>
      <c r="IEX3" s="20"/>
      <c r="IEY3" s="20"/>
      <c r="IEZ3" s="20"/>
      <c r="IFA3" s="20"/>
      <c r="IFB3" s="20"/>
      <c r="IFC3" s="20"/>
      <c r="IFD3" s="20"/>
      <c r="IFE3" s="20"/>
      <c r="IFF3" s="20"/>
      <c r="IFG3" s="20"/>
      <c r="IFH3" s="20"/>
      <c r="IFI3" s="20"/>
      <c r="IFJ3" s="20"/>
      <c r="IFK3" s="20"/>
      <c r="IFL3" s="20"/>
      <c r="IFM3" s="20"/>
      <c r="IFN3" s="20"/>
      <c r="IFO3" s="20"/>
      <c r="IFP3" s="20"/>
      <c r="IFQ3" s="20"/>
      <c r="IFR3" s="20"/>
      <c r="IFS3" s="20"/>
      <c r="IFT3" s="20"/>
      <c r="IFU3" s="20"/>
      <c r="IFV3" s="20"/>
      <c r="IFW3" s="20"/>
      <c r="IFX3" s="20"/>
      <c r="IFY3" s="20"/>
      <c r="IFZ3" s="20"/>
      <c r="IGA3" s="20"/>
      <c r="IGB3" s="20"/>
      <c r="IGC3" s="20"/>
      <c r="IGD3" s="20"/>
      <c r="IGE3" s="20"/>
      <c r="IGF3" s="20"/>
      <c r="IGG3" s="20"/>
      <c r="IGH3" s="20"/>
      <c r="IGI3" s="20"/>
      <c r="IGJ3" s="20"/>
      <c r="IGK3" s="20"/>
      <c r="IGL3" s="20"/>
      <c r="IGM3" s="20"/>
      <c r="IGN3" s="20"/>
      <c r="IGO3" s="20"/>
      <c r="IGP3" s="20"/>
      <c r="IGQ3" s="20"/>
      <c r="IGR3" s="20"/>
      <c r="IGS3" s="20"/>
      <c r="IGT3" s="20"/>
      <c r="IGU3" s="20"/>
      <c r="IGV3" s="20"/>
      <c r="IGW3" s="20"/>
      <c r="IGX3" s="20"/>
      <c r="IGY3" s="20"/>
      <c r="IGZ3" s="20"/>
      <c r="IHA3" s="20"/>
      <c r="IHB3" s="20"/>
      <c r="IHC3" s="20"/>
      <c r="IHD3" s="20"/>
      <c r="IHE3" s="20"/>
      <c r="IHF3" s="20"/>
      <c r="IHG3" s="20"/>
      <c r="IHH3" s="20"/>
      <c r="IHI3" s="20"/>
      <c r="IHJ3" s="20"/>
      <c r="IHK3" s="20"/>
      <c r="IHL3" s="20"/>
      <c r="IHM3" s="20"/>
      <c r="IHN3" s="20"/>
      <c r="IHO3" s="20"/>
      <c r="IHP3" s="20"/>
      <c r="IHQ3" s="20"/>
      <c r="IHR3" s="20"/>
      <c r="IHS3" s="20"/>
      <c r="IHT3" s="20"/>
      <c r="IHU3" s="20"/>
      <c r="IHV3" s="20"/>
      <c r="IHW3" s="20"/>
      <c r="IHX3" s="20"/>
      <c r="IHY3" s="20"/>
      <c r="IHZ3" s="20"/>
      <c r="IIA3" s="20"/>
      <c r="IIB3" s="20"/>
      <c r="IIC3" s="20"/>
      <c r="IID3" s="20"/>
      <c r="IIE3" s="20"/>
      <c r="IIF3" s="20"/>
      <c r="IIG3" s="20"/>
      <c r="IIH3" s="20"/>
      <c r="III3" s="20"/>
      <c r="IIJ3" s="20"/>
      <c r="IIK3" s="20"/>
      <c r="IIL3" s="20"/>
      <c r="IIM3" s="20"/>
      <c r="IIN3" s="20"/>
      <c r="IIO3" s="20"/>
      <c r="IIP3" s="20"/>
      <c r="IIQ3" s="20"/>
      <c r="IIR3" s="20"/>
      <c r="IIS3" s="20"/>
      <c r="IIT3" s="20"/>
      <c r="IIU3" s="20"/>
      <c r="IIV3" s="20"/>
      <c r="IIW3" s="20"/>
      <c r="IIX3" s="20"/>
      <c r="IIY3" s="20"/>
      <c r="IIZ3" s="20"/>
      <c r="IJA3" s="20"/>
      <c r="IJB3" s="20"/>
      <c r="IJC3" s="20"/>
      <c r="IJD3" s="20"/>
      <c r="IJE3" s="20"/>
      <c r="IJF3" s="20"/>
      <c r="IJG3" s="20"/>
      <c r="IJH3" s="20"/>
      <c r="IJI3" s="20"/>
      <c r="IJJ3" s="20"/>
      <c r="IJK3" s="20"/>
      <c r="IJL3" s="20"/>
      <c r="IJM3" s="20"/>
      <c r="IJN3" s="20"/>
      <c r="IJO3" s="20"/>
      <c r="IJP3" s="20"/>
      <c r="IJQ3" s="20"/>
      <c r="IJR3" s="20"/>
      <c r="IJS3" s="20"/>
      <c r="IJT3" s="20"/>
      <c r="IJU3" s="20"/>
      <c r="IJV3" s="20"/>
      <c r="IJW3" s="20"/>
      <c r="IJX3" s="20"/>
      <c r="IJY3" s="20"/>
      <c r="IJZ3" s="20"/>
      <c r="IKA3" s="20"/>
      <c r="IKB3" s="20"/>
      <c r="IKC3" s="20"/>
      <c r="IKD3" s="20"/>
      <c r="IKE3" s="20"/>
      <c r="IKF3" s="20"/>
      <c r="IKG3" s="20"/>
      <c r="IKH3" s="20"/>
      <c r="IKI3" s="20"/>
      <c r="IKJ3" s="20"/>
      <c r="IKK3" s="20"/>
      <c r="IKL3" s="20"/>
      <c r="IKM3" s="20"/>
      <c r="IKN3" s="20"/>
      <c r="IKO3" s="20"/>
      <c r="IKP3" s="20"/>
      <c r="IKQ3" s="20"/>
      <c r="IKR3" s="20"/>
      <c r="IKS3" s="20"/>
      <c r="IKT3" s="20"/>
      <c r="IKU3" s="20"/>
      <c r="IKV3" s="20"/>
      <c r="IKW3" s="20"/>
      <c r="IKX3" s="20"/>
      <c r="IKY3" s="20"/>
      <c r="IKZ3" s="20"/>
      <c r="ILA3" s="20"/>
      <c r="ILB3" s="20"/>
      <c r="ILC3" s="20"/>
      <c r="ILD3" s="20"/>
      <c r="ILE3" s="20"/>
      <c r="ILF3" s="20"/>
      <c r="ILG3" s="20"/>
      <c r="ILH3" s="20"/>
      <c r="ILI3" s="20"/>
      <c r="ILJ3" s="20"/>
      <c r="ILK3" s="20"/>
      <c r="ILL3" s="20"/>
      <c r="ILM3" s="20"/>
      <c r="ILN3" s="20"/>
      <c r="ILO3" s="20"/>
      <c r="ILP3" s="20"/>
      <c r="ILQ3" s="20"/>
      <c r="ILR3" s="20"/>
      <c r="ILS3" s="20"/>
      <c r="ILT3" s="20"/>
      <c r="ILU3" s="20"/>
      <c r="ILV3" s="20"/>
      <c r="ILW3" s="20"/>
      <c r="ILX3" s="20"/>
      <c r="ILY3" s="20"/>
      <c r="ILZ3" s="20"/>
      <c r="IMA3" s="20"/>
      <c r="IMB3" s="20"/>
      <c r="IMC3" s="20"/>
      <c r="IMD3" s="20"/>
      <c r="IME3" s="20"/>
      <c r="IMF3" s="20"/>
      <c r="IMG3" s="20"/>
      <c r="IMH3" s="20"/>
      <c r="IMI3" s="20"/>
      <c r="IMJ3" s="20"/>
      <c r="IMK3" s="20"/>
      <c r="IML3" s="20"/>
      <c r="IMM3" s="20"/>
      <c r="IMN3" s="20"/>
      <c r="IMO3" s="20"/>
      <c r="IMP3" s="20"/>
      <c r="IMQ3" s="20"/>
      <c r="IMR3" s="20"/>
      <c r="IMS3" s="20"/>
      <c r="IMT3" s="20"/>
      <c r="IMU3" s="20"/>
      <c r="IMV3" s="20"/>
      <c r="IMW3" s="20"/>
      <c r="IMX3" s="20"/>
      <c r="IMY3" s="20"/>
      <c r="IMZ3" s="20"/>
      <c r="INA3" s="20"/>
      <c r="INB3" s="20"/>
      <c r="INC3" s="20"/>
      <c r="IND3" s="20"/>
      <c r="INE3" s="20"/>
      <c r="INF3" s="20"/>
      <c r="ING3" s="20"/>
      <c r="INH3" s="20"/>
      <c r="INI3" s="20"/>
      <c r="INJ3" s="20"/>
      <c r="INK3" s="20"/>
      <c r="INL3" s="20"/>
      <c r="INM3" s="20"/>
      <c r="INN3" s="20"/>
      <c r="INO3" s="20"/>
      <c r="INP3" s="20"/>
      <c r="INQ3" s="20"/>
      <c r="INR3" s="20"/>
      <c r="INS3" s="20"/>
      <c r="INT3" s="20"/>
      <c r="INU3" s="20"/>
      <c r="INV3" s="20"/>
      <c r="INW3" s="20"/>
      <c r="INX3" s="20"/>
      <c r="INY3" s="20"/>
      <c r="INZ3" s="20"/>
      <c r="IOA3" s="20"/>
      <c r="IOB3" s="20"/>
      <c r="IOC3" s="20"/>
      <c r="IOD3" s="20"/>
      <c r="IOE3" s="20"/>
      <c r="IOF3" s="20"/>
      <c r="IOG3" s="20"/>
      <c r="IOH3" s="20"/>
      <c r="IOI3" s="20"/>
      <c r="IOJ3" s="20"/>
      <c r="IOK3" s="20"/>
      <c r="IOL3" s="20"/>
      <c r="IOM3" s="20"/>
      <c r="ION3" s="20"/>
      <c r="IOO3" s="20"/>
      <c r="IOP3" s="20"/>
      <c r="IOQ3" s="20"/>
      <c r="IOR3" s="20"/>
      <c r="IOS3" s="20"/>
      <c r="IOT3" s="20"/>
      <c r="IOU3" s="20"/>
      <c r="IOV3" s="20"/>
      <c r="IOW3" s="20"/>
      <c r="IOX3" s="20"/>
      <c r="IOY3" s="20"/>
      <c r="IOZ3" s="20"/>
      <c r="IPA3" s="20"/>
      <c r="IPB3" s="20"/>
      <c r="IPC3" s="20"/>
      <c r="IPD3" s="20"/>
      <c r="IPE3" s="20"/>
      <c r="IPF3" s="20"/>
      <c r="IPG3" s="20"/>
      <c r="IPH3" s="20"/>
      <c r="IPI3" s="20"/>
      <c r="IPJ3" s="20"/>
      <c r="IPK3" s="20"/>
      <c r="IPL3" s="20"/>
      <c r="IPM3" s="20"/>
      <c r="IPN3" s="20"/>
      <c r="IPO3" s="20"/>
      <c r="IPP3" s="20"/>
      <c r="IPQ3" s="20"/>
      <c r="IPR3" s="20"/>
      <c r="IPS3" s="20"/>
      <c r="IPT3" s="20"/>
      <c r="IPU3" s="20"/>
      <c r="IPV3" s="20"/>
      <c r="IPW3" s="20"/>
      <c r="IPX3" s="20"/>
      <c r="IPY3" s="20"/>
      <c r="IPZ3" s="20"/>
      <c r="IQA3" s="20"/>
      <c r="IQB3" s="20"/>
      <c r="IQC3" s="20"/>
      <c r="IQD3" s="20"/>
      <c r="IQE3" s="20"/>
      <c r="IQF3" s="20"/>
      <c r="IQG3" s="20"/>
      <c r="IQH3" s="20"/>
      <c r="IQI3" s="20"/>
      <c r="IQJ3" s="20"/>
      <c r="IQK3" s="20"/>
      <c r="IQL3" s="20"/>
      <c r="IQM3" s="20"/>
      <c r="IQN3" s="20"/>
      <c r="IQO3" s="20"/>
      <c r="IQP3" s="20"/>
      <c r="IQQ3" s="20"/>
      <c r="IQR3" s="20"/>
      <c r="IQS3" s="20"/>
      <c r="IQT3" s="20"/>
      <c r="IQU3" s="20"/>
      <c r="IQV3" s="20"/>
      <c r="IQW3" s="20"/>
      <c r="IQX3" s="20"/>
      <c r="IQY3" s="20"/>
      <c r="IQZ3" s="20"/>
      <c r="IRA3" s="20"/>
      <c r="IRB3" s="20"/>
      <c r="IRC3" s="20"/>
      <c r="IRD3" s="20"/>
      <c r="IRE3" s="20"/>
      <c r="IRF3" s="20"/>
      <c r="IRG3" s="20"/>
      <c r="IRH3" s="20"/>
      <c r="IRI3" s="20"/>
      <c r="IRJ3" s="20"/>
      <c r="IRK3" s="20"/>
      <c r="IRL3" s="20"/>
      <c r="IRM3" s="20"/>
      <c r="IRN3" s="20"/>
      <c r="IRO3" s="20"/>
      <c r="IRP3" s="20"/>
      <c r="IRQ3" s="20"/>
      <c r="IRR3" s="20"/>
      <c r="IRS3" s="20"/>
      <c r="IRT3" s="20"/>
      <c r="IRU3" s="20"/>
      <c r="IRV3" s="20"/>
      <c r="IRW3" s="20"/>
      <c r="IRX3" s="20"/>
      <c r="IRY3" s="20"/>
      <c r="IRZ3" s="20"/>
      <c r="ISA3" s="20"/>
      <c r="ISB3" s="20"/>
      <c r="ISC3" s="20"/>
      <c r="ISD3" s="20"/>
      <c r="ISE3" s="20"/>
      <c r="ISF3" s="20"/>
      <c r="ISG3" s="20"/>
      <c r="ISH3" s="20"/>
      <c r="ISI3" s="20"/>
      <c r="ISJ3" s="20"/>
      <c r="ISK3" s="20"/>
      <c r="ISL3" s="20"/>
      <c r="ISM3" s="20"/>
      <c r="ISN3" s="20"/>
      <c r="ISO3" s="20"/>
      <c r="ISP3" s="20"/>
      <c r="ISQ3" s="20"/>
      <c r="ISR3" s="20"/>
      <c r="ISS3" s="20"/>
      <c r="IST3" s="20"/>
      <c r="ISU3" s="20"/>
      <c r="ISV3" s="20"/>
      <c r="ISW3" s="20"/>
      <c r="ISX3" s="20"/>
      <c r="ISY3" s="20"/>
      <c r="ISZ3" s="20"/>
      <c r="ITA3" s="20"/>
      <c r="ITB3" s="20"/>
      <c r="ITC3" s="20"/>
      <c r="ITD3" s="20"/>
      <c r="ITE3" s="20"/>
      <c r="ITF3" s="20"/>
      <c r="ITG3" s="20"/>
      <c r="ITH3" s="20"/>
      <c r="ITI3" s="20"/>
      <c r="ITJ3" s="20"/>
      <c r="ITK3" s="20"/>
      <c r="ITL3" s="20"/>
      <c r="ITM3" s="20"/>
      <c r="ITN3" s="20"/>
      <c r="ITO3" s="20"/>
      <c r="ITP3" s="20"/>
      <c r="ITQ3" s="20"/>
      <c r="ITR3" s="20"/>
      <c r="ITS3" s="20"/>
      <c r="ITT3" s="20"/>
      <c r="ITU3" s="20"/>
      <c r="ITV3" s="20"/>
      <c r="ITW3" s="20"/>
      <c r="ITX3" s="20"/>
      <c r="ITY3" s="20"/>
      <c r="ITZ3" s="20"/>
      <c r="IUA3" s="20"/>
      <c r="IUB3" s="20"/>
      <c r="IUC3" s="20"/>
      <c r="IUD3" s="20"/>
      <c r="IUE3" s="20"/>
      <c r="IUF3" s="20"/>
      <c r="IUG3" s="20"/>
      <c r="IUH3" s="20"/>
      <c r="IUI3" s="20"/>
      <c r="IUJ3" s="20"/>
      <c r="IUK3" s="20"/>
      <c r="IUL3" s="20"/>
      <c r="IUM3" s="20"/>
      <c r="IUN3" s="20"/>
      <c r="IUO3" s="20"/>
      <c r="IUP3" s="20"/>
      <c r="IUQ3" s="20"/>
      <c r="IUR3" s="20"/>
      <c r="IUS3" s="20"/>
      <c r="IUT3" s="20"/>
      <c r="IUU3" s="20"/>
      <c r="IUV3" s="20"/>
      <c r="IUW3" s="20"/>
      <c r="IUX3" s="20"/>
      <c r="IUY3" s="20"/>
      <c r="IUZ3" s="20"/>
      <c r="IVA3" s="20"/>
      <c r="IVB3" s="20"/>
      <c r="IVC3" s="20"/>
      <c r="IVD3" s="20"/>
      <c r="IVE3" s="20"/>
      <c r="IVF3" s="20"/>
      <c r="IVG3" s="20"/>
      <c r="IVH3" s="20"/>
      <c r="IVI3" s="20"/>
      <c r="IVJ3" s="20"/>
      <c r="IVK3" s="20"/>
      <c r="IVL3" s="20"/>
      <c r="IVM3" s="20"/>
      <c r="IVN3" s="20"/>
      <c r="IVO3" s="20"/>
      <c r="IVP3" s="20"/>
      <c r="IVQ3" s="20"/>
      <c r="IVR3" s="20"/>
      <c r="IVS3" s="20"/>
      <c r="IVT3" s="20"/>
      <c r="IVU3" s="20"/>
      <c r="IVV3" s="20"/>
      <c r="IVW3" s="20"/>
      <c r="IVX3" s="20"/>
      <c r="IVY3" s="20"/>
      <c r="IVZ3" s="20"/>
      <c r="IWA3" s="20"/>
      <c r="IWB3" s="20"/>
      <c r="IWC3" s="20"/>
      <c r="IWD3" s="20"/>
      <c r="IWE3" s="20"/>
      <c r="IWF3" s="20"/>
      <c r="IWG3" s="20"/>
      <c r="IWH3" s="20"/>
      <c r="IWI3" s="20"/>
      <c r="IWJ3" s="20"/>
      <c r="IWK3" s="20"/>
      <c r="IWL3" s="20"/>
      <c r="IWM3" s="20"/>
      <c r="IWN3" s="20"/>
      <c r="IWO3" s="20"/>
      <c r="IWP3" s="20"/>
      <c r="IWQ3" s="20"/>
      <c r="IWR3" s="20"/>
      <c r="IWS3" s="20"/>
      <c r="IWT3" s="20"/>
      <c r="IWU3" s="20"/>
      <c r="IWV3" s="20"/>
      <c r="IWW3" s="20"/>
      <c r="IWX3" s="20"/>
      <c r="IWY3" s="20"/>
      <c r="IWZ3" s="20"/>
      <c r="IXA3" s="20"/>
      <c r="IXB3" s="20"/>
      <c r="IXC3" s="20"/>
      <c r="IXD3" s="20"/>
      <c r="IXE3" s="20"/>
      <c r="IXF3" s="20"/>
      <c r="IXG3" s="20"/>
      <c r="IXH3" s="20"/>
      <c r="IXI3" s="20"/>
      <c r="IXJ3" s="20"/>
      <c r="IXK3" s="20"/>
      <c r="IXL3" s="20"/>
      <c r="IXM3" s="20"/>
      <c r="IXN3" s="20"/>
      <c r="IXO3" s="20"/>
      <c r="IXP3" s="20"/>
      <c r="IXQ3" s="20"/>
      <c r="IXR3" s="20"/>
      <c r="IXS3" s="20"/>
      <c r="IXT3" s="20"/>
      <c r="IXU3" s="20"/>
      <c r="IXV3" s="20"/>
      <c r="IXW3" s="20"/>
      <c r="IXX3" s="20"/>
      <c r="IXY3" s="20"/>
      <c r="IXZ3" s="20"/>
      <c r="IYA3" s="20"/>
      <c r="IYB3" s="20"/>
      <c r="IYC3" s="20"/>
      <c r="IYD3" s="20"/>
      <c r="IYE3" s="20"/>
      <c r="IYF3" s="20"/>
      <c r="IYG3" s="20"/>
      <c r="IYH3" s="20"/>
      <c r="IYI3" s="20"/>
      <c r="IYJ3" s="20"/>
      <c r="IYK3" s="20"/>
      <c r="IYL3" s="20"/>
      <c r="IYM3" s="20"/>
      <c r="IYN3" s="20"/>
      <c r="IYO3" s="20"/>
      <c r="IYP3" s="20"/>
      <c r="IYQ3" s="20"/>
      <c r="IYR3" s="20"/>
      <c r="IYS3" s="20"/>
      <c r="IYT3" s="20"/>
      <c r="IYU3" s="20"/>
      <c r="IYV3" s="20"/>
      <c r="IYW3" s="20"/>
      <c r="IYX3" s="20"/>
      <c r="IYY3" s="20"/>
      <c r="IYZ3" s="20"/>
      <c r="IZA3" s="20"/>
      <c r="IZB3" s="20"/>
      <c r="IZC3" s="20"/>
      <c r="IZD3" s="20"/>
      <c r="IZE3" s="20"/>
      <c r="IZF3" s="20"/>
      <c r="IZG3" s="20"/>
      <c r="IZH3" s="20"/>
      <c r="IZI3" s="20"/>
      <c r="IZJ3" s="20"/>
      <c r="IZK3" s="20"/>
      <c r="IZL3" s="20"/>
      <c r="IZM3" s="20"/>
      <c r="IZN3" s="20"/>
      <c r="IZO3" s="20"/>
      <c r="IZP3" s="20"/>
      <c r="IZQ3" s="20"/>
      <c r="IZR3" s="20"/>
      <c r="IZS3" s="20"/>
      <c r="IZT3" s="20"/>
      <c r="IZU3" s="20"/>
      <c r="IZV3" s="20"/>
      <c r="IZW3" s="20"/>
      <c r="IZX3" s="20"/>
      <c r="IZY3" s="20"/>
      <c r="IZZ3" s="20"/>
      <c r="JAA3" s="20"/>
      <c r="JAB3" s="20"/>
      <c r="JAC3" s="20"/>
      <c r="JAD3" s="20"/>
      <c r="JAE3" s="20"/>
      <c r="JAF3" s="20"/>
      <c r="JAG3" s="20"/>
      <c r="JAH3" s="20"/>
      <c r="JAI3" s="20"/>
      <c r="JAJ3" s="20"/>
      <c r="JAK3" s="20"/>
      <c r="JAL3" s="20"/>
      <c r="JAM3" s="20"/>
      <c r="JAN3" s="20"/>
      <c r="JAO3" s="20"/>
      <c r="JAP3" s="20"/>
      <c r="JAQ3" s="20"/>
      <c r="JAR3" s="20"/>
      <c r="JAS3" s="20"/>
      <c r="JAT3" s="20"/>
      <c r="JAU3" s="20"/>
      <c r="JAV3" s="20"/>
      <c r="JAW3" s="20"/>
      <c r="JAX3" s="20"/>
      <c r="JAY3" s="20"/>
      <c r="JAZ3" s="20"/>
      <c r="JBA3" s="20"/>
      <c r="JBB3" s="20"/>
      <c r="JBC3" s="20"/>
      <c r="JBD3" s="20"/>
      <c r="JBE3" s="20"/>
      <c r="JBF3" s="20"/>
      <c r="JBG3" s="20"/>
      <c r="JBH3" s="20"/>
      <c r="JBI3" s="20"/>
      <c r="JBJ3" s="20"/>
      <c r="JBK3" s="20"/>
      <c r="JBL3" s="20"/>
      <c r="JBM3" s="20"/>
      <c r="JBN3" s="20"/>
      <c r="JBO3" s="20"/>
      <c r="JBP3" s="20"/>
      <c r="JBQ3" s="20"/>
      <c r="JBR3" s="20"/>
      <c r="JBS3" s="20"/>
      <c r="JBT3" s="20"/>
      <c r="JBU3" s="20"/>
      <c r="JBV3" s="20"/>
      <c r="JBW3" s="20"/>
      <c r="JBX3" s="20"/>
      <c r="JBY3" s="20"/>
      <c r="JBZ3" s="20"/>
      <c r="JCA3" s="20"/>
      <c r="JCB3" s="20"/>
      <c r="JCC3" s="20"/>
      <c r="JCD3" s="20"/>
      <c r="JCE3" s="20"/>
      <c r="JCF3" s="20"/>
      <c r="JCG3" s="20"/>
      <c r="JCH3" s="20"/>
      <c r="JCI3" s="20"/>
      <c r="JCJ3" s="20"/>
      <c r="JCK3" s="20"/>
      <c r="JCL3" s="20"/>
      <c r="JCM3" s="20"/>
      <c r="JCN3" s="20"/>
      <c r="JCO3" s="20"/>
      <c r="JCP3" s="20"/>
      <c r="JCQ3" s="20"/>
      <c r="JCR3" s="20"/>
      <c r="JCS3" s="20"/>
      <c r="JCT3" s="20"/>
      <c r="JCU3" s="20"/>
      <c r="JCV3" s="20"/>
      <c r="JCW3" s="20"/>
      <c r="JCX3" s="20"/>
      <c r="JCY3" s="20"/>
      <c r="JCZ3" s="20"/>
      <c r="JDA3" s="20"/>
      <c r="JDB3" s="20"/>
      <c r="JDC3" s="20"/>
      <c r="JDD3" s="20"/>
      <c r="JDE3" s="20"/>
      <c r="JDF3" s="20"/>
      <c r="JDG3" s="20"/>
      <c r="JDH3" s="20"/>
      <c r="JDI3" s="20"/>
      <c r="JDJ3" s="20"/>
      <c r="JDK3" s="20"/>
      <c r="JDL3" s="20"/>
      <c r="JDM3" s="20"/>
      <c r="JDN3" s="20"/>
      <c r="JDO3" s="20"/>
      <c r="JDP3" s="20"/>
      <c r="JDQ3" s="20"/>
      <c r="JDR3" s="20"/>
      <c r="JDS3" s="20"/>
      <c r="JDT3" s="20"/>
      <c r="JDU3" s="20"/>
      <c r="JDV3" s="20"/>
      <c r="JDW3" s="20"/>
      <c r="JDX3" s="20"/>
      <c r="JDY3" s="20"/>
      <c r="JDZ3" s="20"/>
      <c r="JEA3" s="20"/>
      <c r="JEB3" s="20"/>
      <c r="JEC3" s="20"/>
      <c r="JED3" s="20"/>
      <c r="JEE3" s="20"/>
      <c r="JEF3" s="20"/>
      <c r="JEG3" s="20"/>
      <c r="JEH3" s="20"/>
      <c r="JEI3" s="20"/>
      <c r="JEJ3" s="20"/>
      <c r="JEK3" s="20"/>
      <c r="JEL3" s="20"/>
      <c r="JEM3" s="20"/>
      <c r="JEN3" s="20"/>
      <c r="JEO3" s="20"/>
      <c r="JEP3" s="20"/>
      <c r="JEQ3" s="20"/>
      <c r="JER3" s="20"/>
      <c r="JES3" s="20"/>
      <c r="JET3" s="20"/>
      <c r="JEU3" s="20"/>
      <c r="JEV3" s="20"/>
      <c r="JEW3" s="20"/>
      <c r="JEX3" s="20"/>
      <c r="JEY3" s="20"/>
      <c r="JEZ3" s="20"/>
      <c r="JFA3" s="20"/>
      <c r="JFB3" s="20"/>
      <c r="JFC3" s="20"/>
      <c r="JFD3" s="20"/>
      <c r="JFE3" s="20"/>
      <c r="JFF3" s="20"/>
      <c r="JFG3" s="20"/>
      <c r="JFH3" s="20"/>
      <c r="JFI3" s="20"/>
      <c r="JFJ3" s="20"/>
      <c r="JFK3" s="20"/>
      <c r="JFL3" s="20"/>
      <c r="JFM3" s="20"/>
      <c r="JFN3" s="20"/>
      <c r="JFO3" s="20"/>
      <c r="JFP3" s="20"/>
      <c r="JFQ3" s="20"/>
      <c r="JFR3" s="20"/>
      <c r="JFS3" s="20"/>
      <c r="JFT3" s="20"/>
      <c r="JFU3" s="20"/>
      <c r="JFV3" s="20"/>
      <c r="JFW3" s="20"/>
      <c r="JFX3" s="20"/>
      <c r="JFY3" s="20"/>
      <c r="JFZ3" s="20"/>
      <c r="JGA3" s="20"/>
      <c r="JGB3" s="20"/>
      <c r="JGC3" s="20"/>
      <c r="JGD3" s="20"/>
      <c r="JGE3" s="20"/>
      <c r="JGF3" s="20"/>
      <c r="JGG3" s="20"/>
      <c r="JGH3" s="20"/>
      <c r="JGI3" s="20"/>
      <c r="JGJ3" s="20"/>
      <c r="JGK3" s="20"/>
      <c r="JGL3" s="20"/>
      <c r="JGM3" s="20"/>
      <c r="JGN3" s="20"/>
      <c r="JGO3" s="20"/>
      <c r="JGP3" s="20"/>
      <c r="JGQ3" s="20"/>
      <c r="JGR3" s="20"/>
      <c r="JGS3" s="20"/>
      <c r="JGT3" s="20"/>
      <c r="JGU3" s="20"/>
      <c r="JGV3" s="20"/>
      <c r="JGW3" s="20"/>
      <c r="JGX3" s="20"/>
      <c r="JGY3" s="20"/>
      <c r="JGZ3" s="20"/>
      <c r="JHA3" s="20"/>
      <c r="JHB3" s="20"/>
      <c r="JHC3" s="20"/>
      <c r="JHD3" s="20"/>
      <c r="JHE3" s="20"/>
      <c r="JHF3" s="20"/>
      <c r="JHG3" s="20"/>
      <c r="JHH3" s="20"/>
      <c r="JHI3" s="20"/>
      <c r="JHJ3" s="20"/>
      <c r="JHK3" s="20"/>
      <c r="JHL3" s="20"/>
      <c r="JHM3" s="20"/>
      <c r="JHN3" s="20"/>
      <c r="JHO3" s="20"/>
      <c r="JHP3" s="20"/>
      <c r="JHQ3" s="20"/>
      <c r="JHR3" s="20"/>
      <c r="JHS3" s="20"/>
      <c r="JHT3" s="20"/>
      <c r="JHU3" s="20"/>
      <c r="JHV3" s="20"/>
      <c r="JHW3" s="20"/>
      <c r="JHX3" s="20"/>
      <c r="JHY3" s="20"/>
      <c r="JHZ3" s="20"/>
      <c r="JIA3" s="20"/>
      <c r="JIB3" s="20"/>
      <c r="JIC3" s="20"/>
      <c r="JID3" s="20"/>
      <c r="JIE3" s="20"/>
      <c r="JIF3" s="20"/>
      <c r="JIG3" s="20"/>
      <c r="JIH3" s="20"/>
      <c r="JII3" s="20"/>
      <c r="JIJ3" s="20"/>
      <c r="JIK3" s="20"/>
      <c r="JIL3" s="20"/>
      <c r="JIM3" s="20"/>
      <c r="JIN3" s="20"/>
      <c r="JIO3" s="20"/>
      <c r="JIP3" s="20"/>
      <c r="JIQ3" s="20"/>
      <c r="JIR3" s="20"/>
      <c r="JIS3" s="20"/>
      <c r="JIT3" s="20"/>
      <c r="JIU3" s="20"/>
      <c r="JIV3" s="20"/>
      <c r="JIW3" s="20"/>
      <c r="JIX3" s="20"/>
      <c r="JIY3" s="20"/>
      <c r="JIZ3" s="20"/>
      <c r="JJA3" s="20"/>
      <c r="JJB3" s="20"/>
      <c r="JJC3" s="20"/>
      <c r="JJD3" s="20"/>
      <c r="JJE3" s="20"/>
      <c r="JJF3" s="20"/>
      <c r="JJG3" s="20"/>
      <c r="JJH3" s="20"/>
      <c r="JJI3" s="20"/>
      <c r="JJJ3" s="20"/>
      <c r="JJK3" s="20"/>
      <c r="JJL3" s="20"/>
      <c r="JJM3" s="20"/>
      <c r="JJN3" s="20"/>
      <c r="JJO3" s="20"/>
      <c r="JJP3" s="20"/>
      <c r="JJQ3" s="20"/>
      <c r="JJR3" s="20"/>
      <c r="JJS3" s="20"/>
      <c r="JJT3" s="20"/>
      <c r="JJU3" s="20"/>
      <c r="JJV3" s="20"/>
      <c r="JJW3" s="20"/>
      <c r="JJX3" s="20"/>
      <c r="JJY3" s="20"/>
      <c r="JJZ3" s="20"/>
      <c r="JKA3" s="20"/>
      <c r="JKB3" s="20"/>
      <c r="JKC3" s="20"/>
      <c r="JKD3" s="20"/>
      <c r="JKE3" s="20"/>
      <c r="JKF3" s="20"/>
      <c r="JKG3" s="20"/>
      <c r="JKH3" s="20"/>
      <c r="JKI3" s="20"/>
      <c r="JKJ3" s="20"/>
      <c r="JKK3" s="20"/>
      <c r="JKL3" s="20"/>
      <c r="JKM3" s="20"/>
      <c r="JKN3" s="20"/>
      <c r="JKO3" s="20"/>
      <c r="JKP3" s="20"/>
      <c r="JKQ3" s="20"/>
      <c r="JKR3" s="20"/>
      <c r="JKS3" s="20"/>
      <c r="JKT3" s="20"/>
      <c r="JKU3" s="20"/>
      <c r="JKV3" s="20"/>
      <c r="JKW3" s="20"/>
      <c r="JKX3" s="20"/>
      <c r="JKY3" s="20"/>
      <c r="JKZ3" s="20"/>
      <c r="JLA3" s="20"/>
      <c r="JLB3" s="20"/>
      <c r="JLC3" s="20"/>
      <c r="JLD3" s="20"/>
      <c r="JLE3" s="20"/>
      <c r="JLF3" s="20"/>
      <c r="JLG3" s="20"/>
      <c r="JLH3" s="20"/>
      <c r="JLI3" s="20"/>
      <c r="JLJ3" s="20"/>
      <c r="JLK3" s="20"/>
      <c r="JLL3" s="20"/>
      <c r="JLM3" s="20"/>
      <c r="JLN3" s="20"/>
      <c r="JLO3" s="20"/>
      <c r="JLP3" s="20"/>
      <c r="JLQ3" s="20"/>
      <c r="JLR3" s="20"/>
      <c r="JLS3" s="20"/>
      <c r="JLT3" s="20"/>
      <c r="JLU3" s="20"/>
      <c r="JLV3" s="20"/>
      <c r="JLW3" s="20"/>
      <c r="JLX3" s="20"/>
      <c r="JLY3" s="20"/>
      <c r="JLZ3" s="20"/>
      <c r="JMA3" s="20"/>
      <c r="JMB3" s="20"/>
      <c r="JMC3" s="20"/>
      <c r="JMD3" s="20"/>
      <c r="JME3" s="20"/>
      <c r="JMF3" s="20"/>
      <c r="JMG3" s="20"/>
      <c r="JMH3" s="20"/>
      <c r="JMI3" s="20"/>
      <c r="JMJ3" s="20"/>
      <c r="JMK3" s="20"/>
      <c r="JML3" s="20"/>
      <c r="JMM3" s="20"/>
      <c r="JMN3" s="20"/>
      <c r="JMO3" s="20"/>
      <c r="JMP3" s="20"/>
      <c r="JMQ3" s="20"/>
      <c r="JMR3" s="20"/>
      <c r="JMS3" s="20"/>
      <c r="JMT3" s="20"/>
      <c r="JMU3" s="20"/>
      <c r="JMV3" s="20"/>
      <c r="JMW3" s="20"/>
      <c r="JMX3" s="20"/>
      <c r="JMY3" s="20"/>
      <c r="JMZ3" s="20"/>
      <c r="JNA3" s="20"/>
      <c r="JNB3" s="20"/>
      <c r="JNC3" s="20"/>
      <c r="JND3" s="20"/>
      <c r="JNE3" s="20"/>
      <c r="JNF3" s="20"/>
      <c r="JNG3" s="20"/>
      <c r="JNH3" s="20"/>
      <c r="JNI3" s="20"/>
      <c r="JNJ3" s="20"/>
      <c r="JNK3" s="20"/>
      <c r="JNL3" s="20"/>
      <c r="JNM3" s="20"/>
      <c r="JNN3" s="20"/>
      <c r="JNO3" s="20"/>
      <c r="JNP3" s="20"/>
      <c r="JNQ3" s="20"/>
      <c r="JNR3" s="20"/>
      <c r="JNS3" s="20"/>
      <c r="JNT3" s="20"/>
      <c r="JNU3" s="20"/>
      <c r="JNV3" s="20"/>
      <c r="JNW3" s="20"/>
      <c r="JNX3" s="20"/>
      <c r="JNY3" s="20"/>
      <c r="JNZ3" s="20"/>
      <c r="JOA3" s="20"/>
      <c r="JOB3" s="20"/>
      <c r="JOC3" s="20"/>
      <c r="JOD3" s="20"/>
      <c r="JOE3" s="20"/>
      <c r="JOF3" s="20"/>
      <c r="JOG3" s="20"/>
      <c r="JOH3" s="20"/>
      <c r="JOI3" s="20"/>
      <c r="JOJ3" s="20"/>
      <c r="JOK3" s="20"/>
      <c r="JOL3" s="20"/>
      <c r="JOM3" s="20"/>
      <c r="JON3" s="20"/>
      <c r="JOO3" s="20"/>
      <c r="JOP3" s="20"/>
      <c r="JOQ3" s="20"/>
      <c r="JOR3" s="20"/>
      <c r="JOS3" s="20"/>
      <c r="JOT3" s="20"/>
      <c r="JOU3" s="20"/>
      <c r="JOV3" s="20"/>
      <c r="JOW3" s="20"/>
      <c r="JOX3" s="20"/>
      <c r="JOY3" s="20"/>
      <c r="JOZ3" s="20"/>
      <c r="JPA3" s="20"/>
      <c r="JPB3" s="20"/>
      <c r="JPC3" s="20"/>
      <c r="JPD3" s="20"/>
      <c r="JPE3" s="20"/>
      <c r="JPF3" s="20"/>
      <c r="JPG3" s="20"/>
      <c r="JPH3" s="20"/>
      <c r="JPI3" s="20"/>
      <c r="JPJ3" s="20"/>
      <c r="JPK3" s="20"/>
      <c r="JPL3" s="20"/>
      <c r="JPM3" s="20"/>
      <c r="JPN3" s="20"/>
      <c r="JPO3" s="20"/>
      <c r="JPP3" s="20"/>
      <c r="JPQ3" s="20"/>
      <c r="JPR3" s="20"/>
      <c r="JPS3" s="20"/>
      <c r="JPT3" s="20"/>
      <c r="JPU3" s="20"/>
      <c r="JPV3" s="20"/>
      <c r="JPW3" s="20"/>
      <c r="JPX3" s="20"/>
      <c r="JPY3" s="20"/>
      <c r="JPZ3" s="20"/>
      <c r="JQA3" s="20"/>
      <c r="JQB3" s="20"/>
      <c r="JQC3" s="20"/>
      <c r="JQD3" s="20"/>
      <c r="JQE3" s="20"/>
      <c r="JQF3" s="20"/>
      <c r="JQG3" s="20"/>
      <c r="JQH3" s="20"/>
      <c r="JQI3" s="20"/>
      <c r="JQJ3" s="20"/>
      <c r="JQK3" s="20"/>
      <c r="JQL3" s="20"/>
      <c r="JQM3" s="20"/>
      <c r="JQN3" s="20"/>
      <c r="JQO3" s="20"/>
      <c r="JQP3" s="20"/>
      <c r="JQQ3" s="20"/>
      <c r="JQR3" s="20"/>
      <c r="JQS3" s="20"/>
      <c r="JQT3" s="20"/>
      <c r="JQU3" s="20"/>
      <c r="JQV3" s="20"/>
      <c r="JQW3" s="20"/>
      <c r="JQX3" s="20"/>
      <c r="JQY3" s="20"/>
      <c r="JQZ3" s="20"/>
      <c r="JRA3" s="20"/>
      <c r="JRB3" s="20"/>
      <c r="JRC3" s="20"/>
      <c r="JRD3" s="20"/>
      <c r="JRE3" s="20"/>
      <c r="JRF3" s="20"/>
      <c r="JRG3" s="20"/>
      <c r="JRH3" s="20"/>
      <c r="JRI3" s="20"/>
      <c r="JRJ3" s="20"/>
      <c r="JRK3" s="20"/>
      <c r="JRL3" s="20"/>
      <c r="JRM3" s="20"/>
      <c r="JRN3" s="20"/>
      <c r="JRO3" s="20"/>
      <c r="JRP3" s="20"/>
      <c r="JRQ3" s="20"/>
      <c r="JRR3" s="20"/>
      <c r="JRS3" s="20"/>
      <c r="JRT3" s="20"/>
      <c r="JRU3" s="20"/>
      <c r="JRV3" s="20"/>
      <c r="JRW3" s="20"/>
      <c r="JRX3" s="20"/>
      <c r="JRY3" s="20"/>
      <c r="JRZ3" s="20"/>
      <c r="JSA3" s="20"/>
      <c r="JSB3" s="20"/>
      <c r="JSC3" s="20"/>
      <c r="JSD3" s="20"/>
      <c r="JSE3" s="20"/>
      <c r="JSF3" s="20"/>
      <c r="JSG3" s="20"/>
      <c r="JSH3" s="20"/>
      <c r="JSI3" s="20"/>
      <c r="JSJ3" s="20"/>
      <c r="JSK3" s="20"/>
      <c r="JSL3" s="20"/>
      <c r="JSM3" s="20"/>
      <c r="JSN3" s="20"/>
      <c r="JSO3" s="20"/>
      <c r="JSP3" s="20"/>
      <c r="JSQ3" s="20"/>
      <c r="JSR3" s="20"/>
      <c r="JSS3" s="20"/>
      <c r="JST3" s="20"/>
      <c r="JSU3" s="20"/>
      <c r="JSV3" s="20"/>
      <c r="JSW3" s="20"/>
      <c r="JSX3" s="20"/>
      <c r="JSY3" s="20"/>
      <c r="JSZ3" s="20"/>
      <c r="JTA3" s="20"/>
      <c r="JTB3" s="20"/>
      <c r="JTC3" s="20"/>
      <c r="JTD3" s="20"/>
      <c r="JTE3" s="20"/>
      <c r="JTF3" s="20"/>
      <c r="JTG3" s="20"/>
      <c r="JTH3" s="20"/>
      <c r="JTI3" s="20"/>
      <c r="JTJ3" s="20"/>
      <c r="JTK3" s="20"/>
      <c r="JTL3" s="20"/>
      <c r="JTM3" s="20"/>
      <c r="JTN3" s="20"/>
      <c r="JTO3" s="20"/>
      <c r="JTP3" s="20"/>
      <c r="JTQ3" s="20"/>
      <c r="JTR3" s="20"/>
      <c r="JTS3" s="20"/>
      <c r="JTT3" s="20"/>
      <c r="JTU3" s="20"/>
      <c r="JTV3" s="20"/>
      <c r="JTW3" s="20"/>
      <c r="JTX3" s="20"/>
      <c r="JTY3" s="20"/>
      <c r="JTZ3" s="20"/>
      <c r="JUA3" s="20"/>
      <c r="JUB3" s="20"/>
      <c r="JUC3" s="20"/>
      <c r="JUD3" s="20"/>
      <c r="JUE3" s="20"/>
      <c r="JUF3" s="20"/>
      <c r="JUG3" s="20"/>
      <c r="JUH3" s="20"/>
      <c r="JUI3" s="20"/>
      <c r="JUJ3" s="20"/>
      <c r="JUK3" s="20"/>
      <c r="JUL3" s="20"/>
      <c r="JUM3" s="20"/>
      <c r="JUN3" s="20"/>
      <c r="JUO3" s="20"/>
      <c r="JUP3" s="20"/>
      <c r="JUQ3" s="20"/>
      <c r="JUR3" s="20"/>
      <c r="JUS3" s="20"/>
      <c r="JUT3" s="20"/>
      <c r="JUU3" s="20"/>
      <c r="JUV3" s="20"/>
      <c r="JUW3" s="20"/>
      <c r="JUX3" s="20"/>
      <c r="JUY3" s="20"/>
      <c r="JUZ3" s="20"/>
      <c r="JVA3" s="20"/>
      <c r="JVB3" s="20"/>
      <c r="JVC3" s="20"/>
      <c r="JVD3" s="20"/>
      <c r="JVE3" s="20"/>
      <c r="JVF3" s="20"/>
      <c r="JVG3" s="20"/>
      <c r="JVH3" s="20"/>
      <c r="JVI3" s="20"/>
      <c r="JVJ3" s="20"/>
      <c r="JVK3" s="20"/>
      <c r="JVL3" s="20"/>
      <c r="JVM3" s="20"/>
      <c r="JVN3" s="20"/>
      <c r="JVO3" s="20"/>
      <c r="JVP3" s="20"/>
      <c r="JVQ3" s="20"/>
      <c r="JVR3" s="20"/>
      <c r="JVS3" s="20"/>
      <c r="JVT3" s="20"/>
      <c r="JVU3" s="20"/>
      <c r="JVV3" s="20"/>
      <c r="JVW3" s="20"/>
      <c r="JVX3" s="20"/>
      <c r="JVY3" s="20"/>
      <c r="JVZ3" s="20"/>
      <c r="JWA3" s="20"/>
      <c r="JWB3" s="20"/>
      <c r="JWC3" s="20"/>
      <c r="JWD3" s="20"/>
      <c r="JWE3" s="20"/>
      <c r="JWF3" s="20"/>
      <c r="JWG3" s="20"/>
      <c r="JWH3" s="20"/>
      <c r="JWI3" s="20"/>
      <c r="JWJ3" s="20"/>
      <c r="JWK3" s="20"/>
      <c r="JWL3" s="20"/>
      <c r="JWM3" s="20"/>
      <c r="JWN3" s="20"/>
      <c r="JWO3" s="20"/>
      <c r="JWP3" s="20"/>
      <c r="JWQ3" s="20"/>
      <c r="JWR3" s="20"/>
      <c r="JWS3" s="20"/>
      <c r="JWT3" s="20"/>
      <c r="JWU3" s="20"/>
      <c r="JWV3" s="20"/>
      <c r="JWW3" s="20"/>
      <c r="JWX3" s="20"/>
      <c r="JWY3" s="20"/>
      <c r="JWZ3" s="20"/>
      <c r="JXA3" s="20"/>
      <c r="JXB3" s="20"/>
      <c r="JXC3" s="20"/>
      <c r="JXD3" s="20"/>
      <c r="JXE3" s="20"/>
      <c r="JXF3" s="20"/>
      <c r="JXG3" s="20"/>
      <c r="JXH3" s="20"/>
      <c r="JXI3" s="20"/>
      <c r="JXJ3" s="20"/>
      <c r="JXK3" s="20"/>
      <c r="JXL3" s="20"/>
      <c r="JXM3" s="20"/>
      <c r="JXN3" s="20"/>
      <c r="JXO3" s="20"/>
      <c r="JXP3" s="20"/>
      <c r="JXQ3" s="20"/>
      <c r="JXR3" s="20"/>
      <c r="JXS3" s="20"/>
      <c r="JXT3" s="20"/>
      <c r="JXU3" s="20"/>
      <c r="JXV3" s="20"/>
      <c r="JXW3" s="20"/>
      <c r="JXX3" s="20"/>
      <c r="JXY3" s="20"/>
      <c r="JXZ3" s="20"/>
      <c r="JYA3" s="20"/>
      <c r="JYB3" s="20"/>
      <c r="JYC3" s="20"/>
      <c r="JYD3" s="20"/>
      <c r="JYE3" s="20"/>
      <c r="JYF3" s="20"/>
      <c r="JYG3" s="20"/>
      <c r="JYH3" s="20"/>
      <c r="JYI3" s="20"/>
      <c r="JYJ3" s="20"/>
      <c r="JYK3" s="20"/>
      <c r="JYL3" s="20"/>
      <c r="JYM3" s="20"/>
      <c r="JYN3" s="20"/>
      <c r="JYO3" s="20"/>
      <c r="JYP3" s="20"/>
      <c r="JYQ3" s="20"/>
      <c r="JYR3" s="20"/>
      <c r="JYS3" s="20"/>
      <c r="JYT3" s="20"/>
      <c r="JYU3" s="20"/>
      <c r="JYV3" s="20"/>
      <c r="JYW3" s="20"/>
      <c r="JYX3" s="20"/>
      <c r="JYY3" s="20"/>
      <c r="JYZ3" s="20"/>
      <c r="JZA3" s="20"/>
      <c r="JZB3" s="20"/>
      <c r="JZC3" s="20"/>
      <c r="JZD3" s="20"/>
      <c r="JZE3" s="20"/>
      <c r="JZF3" s="20"/>
      <c r="JZG3" s="20"/>
      <c r="JZH3" s="20"/>
      <c r="JZI3" s="20"/>
      <c r="JZJ3" s="20"/>
      <c r="JZK3" s="20"/>
      <c r="JZL3" s="20"/>
      <c r="JZM3" s="20"/>
      <c r="JZN3" s="20"/>
      <c r="JZO3" s="20"/>
      <c r="JZP3" s="20"/>
      <c r="JZQ3" s="20"/>
      <c r="JZR3" s="20"/>
      <c r="JZS3" s="20"/>
      <c r="JZT3" s="20"/>
      <c r="JZU3" s="20"/>
      <c r="JZV3" s="20"/>
      <c r="JZW3" s="20"/>
      <c r="JZX3" s="20"/>
      <c r="JZY3" s="20"/>
      <c r="JZZ3" s="20"/>
      <c r="KAA3" s="20"/>
      <c r="KAB3" s="20"/>
      <c r="KAC3" s="20"/>
      <c r="KAD3" s="20"/>
      <c r="KAE3" s="20"/>
      <c r="KAF3" s="20"/>
      <c r="KAG3" s="20"/>
      <c r="KAH3" s="20"/>
      <c r="KAI3" s="20"/>
      <c r="KAJ3" s="20"/>
      <c r="KAK3" s="20"/>
      <c r="KAL3" s="20"/>
      <c r="KAM3" s="20"/>
      <c r="KAN3" s="20"/>
      <c r="KAO3" s="20"/>
      <c r="KAP3" s="20"/>
      <c r="KAQ3" s="20"/>
      <c r="KAR3" s="20"/>
      <c r="KAS3" s="20"/>
      <c r="KAT3" s="20"/>
      <c r="KAU3" s="20"/>
      <c r="KAV3" s="20"/>
      <c r="KAW3" s="20"/>
      <c r="KAX3" s="20"/>
      <c r="KAY3" s="20"/>
      <c r="KAZ3" s="20"/>
      <c r="KBA3" s="20"/>
      <c r="KBB3" s="20"/>
      <c r="KBC3" s="20"/>
      <c r="KBD3" s="20"/>
      <c r="KBE3" s="20"/>
      <c r="KBF3" s="20"/>
      <c r="KBG3" s="20"/>
      <c r="KBH3" s="20"/>
      <c r="KBI3" s="20"/>
      <c r="KBJ3" s="20"/>
      <c r="KBK3" s="20"/>
      <c r="KBL3" s="20"/>
      <c r="KBM3" s="20"/>
      <c r="KBN3" s="20"/>
      <c r="KBO3" s="20"/>
      <c r="KBP3" s="20"/>
      <c r="KBQ3" s="20"/>
      <c r="KBR3" s="20"/>
      <c r="KBS3" s="20"/>
      <c r="KBT3" s="20"/>
      <c r="KBU3" s="20"/>
      <c r="KBV3" s="20"/>
      <c r="KBW3" s="20"/>
      <c r="KBX3" s="20"/>
      <c r="KBY3" s="20"/>
      <c r="KBZ3" s="20"/>
      <c r="KCA3" s="20"/>
      <c r="KCB3" s="20"/>
      <c r="KCC3" s="20"/>
      <c r="KCD3" s="20"/>
      <c r="KCE3" s="20"/>
      <c r="KCF3" s="20"/>
      <c r="KCG3" s="20"/>
      <c r="KCH3" s="20"/>
      <c r="KCI3" s="20"/>
      <c r="KCJ3" s="20"/>
      <c r="KCK3" s="20"/>
      <c r="KCL3" s="20"/>
      <c r="KCM3" s="20"/>
      <c r="KCN3" s="20"/>
      <c r="KCO3" s="20"/>
      <c r="KCP3" s="20"/>
      <c r="KCQ3" s="20"/>
      <c r="KCR3" s="20"/>
      <c r="KCS3" s="20"/>
      <c r="KCT3" s="20"/>
      <c r="KCU3" s="20"/>
      <c r="KCV3" s="20"/>
      <c r="KCW3" s="20"/>
      <c r="KCX3" s="20"/>
      <c r="KCY3" s="20"/>
      <c r="KCZ3" s="20"/>
      <c r="KDA3" s="20"/>
      <c r="KDB3" s="20"/>
      <c r="KDC3" s="20"/>
      <c r="KDD3" s="20"/>
      <c r="KDE3" s="20"/>
      <c r="KDF3" s="20"/>
      <c r="KDG3" s="20"/>
      <c r="KDH3" s="20"/>
      <c r="KDI3" s="20"/>
      <c r="KDJ3" s="20"/>
      <c r="KDK3" s="20"/>
      <c r="KDL3" s="20"/>
      <c r="KDM3" s="20"/>
      <c r="KDN3" s="20"/>
      <c r="KDO3" s="20"/>
      <c r="KDP3" s="20"/>
      <c r="KDQ3" s="20"/>
      <c r="KDR3" s="20"/>
      <c r="KDS3" s="20"/>
      <c r="KDT3" s="20"/>
      <c r="KDU3" s="20"/>
      <c r="KDV3" s="20"/>
      <c r="KDW3" s="20"/>
      <c r="KDX3" s="20"/>
      <c r="KDY3" s="20"/>
      <c r="KDZ3" s="20"/>
      <c r="KEA3" s="20"/>
      <c r="KEB3" s="20"/>
      <c r="KEC3" s="20"/>
      <c r="KED3" s="20"/>
      <c r="KEE3" s="20"/>
      <c r="KEF3" s="20"/>
      <c r="KEG3" s="20"/>
      <c r="KEH3" s="20"/>
      <c r="KEI3" s="20"/>
      <c r="KEJ3" s="20"/>
      <c r="KEK3" s="20"/>
      <c r="KEL3" s="20"/>
      <c r="KEM3" s="20"/>
      <c r="KEN3" s="20"/>
      <c r="KEO3" s="20"/>
      <c r="KEP3" s="20"/>
      <c r="KEQ3" s="20"/>
      <c r="KER3" s="20"/>
      <c r="KES3" s="20"/>
      <c r="KET3" s="20"/>
      <c r="KEU3" s="20"/>
      <c r="KEV3" s="20"/>
      <c r="KEW3" s="20"/>
      <c r="KEX3" s="20"/>
      <c r="KEY3" s="20"/>
      <c r="KEZ3" s="20"/>
      <c r="KFA3" s="20"/>
      <c r="KFB3" s="20"/>
      <c r="KFC3" s="20"/>
      <c r="KFD3" s="20"/>
      <c r="KFE3" s="20"/>
      <c r="KFF3" s="20"/>
      <c r="KFG3" s="20"/>
      <c r="KFH3" s="20"/>
      <c r="KFI3" s="20"/>
      <c r="KFJ3" s="20"/>
      <c r="KFK3" s="20"/>
      <c r="KFL3" s="20"/>
      <c r="KFM3" s="20"/>
      <c r="KFN3" s="20"/>
      <c r="KFO3" s="20"/>
      <c r="KFP3" s="20"/>
      <c r="KFQ3" s="20"/>
      <c r="KFR3" s="20"/>
      <c r="KFS3" s="20"/>
      <c r="KFT3" s="20"/>
      <c r="KFU3" s="20"/>
      <c r="KFV3" s="20"/>
      <c r="KFW3" s="20"/>
      <c r="KFX3" s="20"/>
      <c r="KFY3" s="20"/>
      <c r="KFZ3" s="20"/>
      <c r="KGA3" s="20"/>
      <c r="KGB3" s="20"/>
      <c r="KGC3" s="20"/>
      <c r="KGD3" s="20"/>
      <c r="KGE3" s="20"/>
      <c r="KGF3" s="20"/>
      <c r="KGG3" s="20"/>
      <c r="KGH3" s="20"/>
      <c r="KGI3" s="20"/>
      <c r="KGJ3" s="20"/>
      <c r="KGK3" s="20"/>
      <c r="KGL3" s="20"/>
      <c r="KGM3" s="20"/>
      <c r="KGN3" s="20"/>
      <c r="KGO3" s="20"/>
      <c r="KGP3" s="20"/>
      <c r="KGQ3" s="20"/>
      <c r="KGR3" s="20"/>
      <c r="KGS3" s="20"/>
      <c r="KGT3" s="20"/>
      <c r="KGU3" s="20"/>
      <c r="KGV3" s="20"/>
      <c r="KGW3" s="20"/>
      <c r="KGX3" s="20"/>
      <c r="KGY3" s="20"/>
      <c r="KGZ3" s="20"/>
      <c r="KHA3" s="20"/>
      <c r="KHB3" s="20"/>
      <c r="KHC3" s="20"/>
      <c r="KHD3" s="20"/>
      <c r="KHE3" s="20"/>
      <c r="KHF3" s="20"/>
      <c r="KHG3" s="20"/>
      <c r="KHH3" s="20"/>
      <c r="KHI3" s="20"/>
      <c r="KHJ3" s="20"/>
      <c r="KHK3" s="20"/>
      <c r="KHL3" s="20"/>
      <c r="KHM3" s="20"/>
      <c r="KHN3" s="20"/>
      <c r="KHO3" s="20"/>
      <c r="KHP3" s="20"/>
      <c r="KHQ3" s="20"/>
      <c r="KHR3" s="20"/>
      <c r="KHS3" s="20"/>
      <c r="KHT3" s="20"/>
      <c r="KHU3" s="20"/>
      <c r="KHV3" s="20"/>
      <c r="KHW3" s="20"/>
      <c r="KHX3" s="20"/>
      <c r="KHY3" s="20"/>
      <c r="KHZ3" s="20"/>
      <c r="KIA3" s="20"/>
      <c r="KIB3" s="20"/>
      <c r="KIC3" s="20"/>
      <c r="KID3" s="20"/>
      <c r="KIE3" s="20"/>
      <c r="KIF3" s="20"/>
      <c r="KIG3" s="20"/>
      <c r="KIH3" s="20"/>
      <c r="KII3" s="20"/>
      <c r="KIJ3" s="20"/>
      <c r="KIK3" s="20"/>
      <c r="KIL3" s="20"/>
      <c r="KIM3" s="20"/>
      <c r="KIN3" s="20"/>
      <c r="KIO3" s="20"/>
      <c r="KIP3" s="20"/>
      <c r="KIQ3" s="20"/>
      <c r="KIR3" s="20"/>
      <c r="KIS3" s="20"/>
      <c r="KIT3" s="20"/>
      <c r="KIU3" s="20"/>
      <c r="KIV3" s="20"/>
      <c r="KIW3" s="20"/>
      <c r="KIX3" s="20"/>
      <c r="KIY3" s="20"/>
      <c r="KIZ3" s="20"/>
      <c r="KJA3" s="20"/>
      <c r="KJB3" s="20"/>
      <c r="KJC3" s="20"/>
      <c r="KJD3" s="20"/>
      <c r="KJE3" s="20"/>
      <c r="KJF3" s="20"/>
      <c r="KJG3" s="20"/>
      <c r="KJH3" s="20"/>
      <c r="KJI3" s="20"/>
      <c r="KJJ3" s="20"/>
      <c r="KJK3" s="20"/>
      <c r="KJL3" s="20"/>
      <c r="KJM3" s="20"/>
      <c r="KJN3" s="20"/>
      <c r="KJO3" s="20"/>
      <c r="KJP3" s="20"/>
      <c r="KJQ3" s="20"/>
      <c r="KJR3" s="20"/>
      <c r="KJS3" s="20"/>
      <c r="KJT3" s="20"/>
      <c r="KJU3" s="20"/>
      <c r="KJV3" s="20"/>
      <c r="KJW3" s="20"/>
      <c r="KJX3" s="20"/>
      <c r="KJY3" s="20"/>
      <c r="KJZ3" s="20"/>
      <c r="KKA3" s="20"/>
      <c r="KKB3" s="20"/>
      <c r="KKC3" s="20"/>
      <c r="KKD3" s="20"/>
      <c r="KKE3" s="20"/>
      <c r="KKF3" s="20"/>
      <c r="KKG3" s="20"/>
      <c r="KKH3" s="20"/>
      <c r="KKI3" s="20"/>
      <c r="KKJ3" s="20"/>
      <c r="KKK3" s="20"/>
      <c r="KKL3" s="20"/>
      <c r="KKM3" s="20"/>
      <c r="KKN3" s="20"/>
      <c r="KKO3" s="20"/>
      <c r="KKP3" s="20"/>
      <c r="KKQ3" s="20"/>
      <c r="KKR3" s="20"/>
      <c r="KKS3" s="20"/>
      <c r="KKT3" s="20"/>
      <c r="KKU3" s="20"/>
      <c r="KKV3" s="20"/>
      <c r="KKW3" s="20"/>
      <c r="KKX3" s="20"/>
      <c r="KKY3" s="20"/>
      <c r="KKZ3" s="20"/>
      <c r="KLA3" s="20"/>
      <c r="KLB3" s="20"/>
      <c r="KLC3" s="20"/>
      <c r="KLD3" s="20"/>
      <c r="KLE3" s="20"/>
      <c r="KLF3" s="20"/>
      <c r="KLG3" s="20"/>
      <c r="KLH3" s="20"/>
      <c r="KLI3" s="20"/>
      <c r="KLJ3" s="20"/>
      <c r="KLK3" s="20"/>
      <c r="KLL3" s="20"/>
      <c r="KLM3" s="20"/>
      <c r="KLN3" s="20"/>
      <c r="KLO3" s="20"/>
      <c r="KLP3" s="20"/>
      <c r="KLQ3" s="20"/>
      <c r="KLR3" s="20"/>
      <c r="KLS3" s="20"/>
      <c r="KLT3" s="20"/>
      <c r="KLU3" s="20"/>
      <c r="KLV3" s="20"/>
      <c r="KLW3" s="20"/>
      <c r="KLX3" s="20"/>
      <c r="KLY3" s="20"/>
      <c r="KLZ3" s="20"/>
      <c r="KMA3" s="20"/>
      <c r="KMB3" s="20"/>
      <c r="KMC3" s="20"/>
      <c r="KMD3" s="20"/>
      <c r="KME3" s="20"/>
      <c r="KMF3" s="20"/>
      <c r="KMG3" s="20"/>
      <c r="KMH3" s="20"/>
      <c r="KMI3" s="20"/>
      <c r="KMJ3" s="20"/>
      <c r="KMK3" s="20"/>
      <c r="KML3" s="20"/>
      <c r="KMM3" s="20"/>
      <c r="KMN3" s="20"/>
      <c r="KMO3" s="20"/>
      <c r="KMP3" s="20"/>
      <c r="KMQ3" s="20"/>
      <c r="KMR3" s="20"/>
      <c r="KMS3" s="20"/>
      <c r="KMT3" s="20"/>
      <c r="KMU3" s="20"/>
      <c r="KMV3" s="20"/>
      <c r="KMW3" s="20"/>
      <c r="KMX3" s="20"/>
      <c r="KMY3" s="20"/>
      <c r="KMZ3" s="20"/>
      <c r="KNA3" s="20"/>
      <c r="KNB3" s="20"/>
      <c r="KNC3" s="20"/>
      <c r="KND3" s="20"/>
      <c r="KNE3" s="20"/>
      <c r="KNF3" s="20"/>
      <c r="KNG3" s="20"/>
      <c r="KNH3" s="20"/>
      <c r="KNI3" s="20"/>
      <c r="KNJ3" s="20"/>
      <c r="KNK3" s="20"/>
      <c r="KNL3" s="20"/>
      <c r="KNM3" s="20"/>
      <c r="KNN3" s="20"/>
      <c r="KNO3" s="20"/>
      <c r="KNP3" s="20"/>
      <c r="KNQ3" s="20"/>
      <c r="KNR3" s="20"/>
      <c r="KNS3" s="20"/>
      <c r="KNT3" s="20"/>
      <c r="KNU3" s="20"/>
      <c r="KNV3" s="20"/>
      <c r="KNW3" s="20"/>
      <c r="KNX3" s="20"/>
      <c r="KNY3" s="20"/>
      <c r="KNZ3" s="20"/>
      <c r="KOA3" s="20"/>
      <c r="KOB3" s="20"/>
      <c r="KOC3" s="20"/>
      <c r="KOD3" s="20"/>
      <c r="KOE3" s="20"/>
      <c r="KOF3" s="20"/>
      <c r="KOG3" s="20"/>
      <c r="KOH3" s="20"/>
      <c r="KOI3" s="20"/>
      <c r="KOJ3" s="20"/>
      <c r="KOK3" s="20"/>
      <c r="KOL3" s="20"/>
      <c r="KOM3" s="20"/>
      <c r="KON3" s="20"/>
      <c r="KOO3" s="20"/>
      <c r="KOP3" s="20"/>
      <c r="KOQ3" s="20"/>
      <c r="KOR3" s="20"/>
      <c r="KOS3" s="20"/>
      <c r="KOT3" s="20"/>
      <c r="KOU3" s="20"/>
      <c r="KOV3" s="20"/>
      <c r="KOW3" s="20"/>
      <c r="KOX3" s="20"/>
      <c r="KOY3" s="20"/>
      <c r="KOZ3" s="20"/>
      <c r="KPA3" s="20"/>
      <c r="KPB3" s="20"/>
      <c r="KPC3" s="20"/>
      <c r="KPD3" s="20"/>
      <c r="KPE3" s="20"/>
      <c r="KPF3" s="20"/>
      <c r="KPG3" s="20"/>
      <c r="KPH3" s="20"/>
      <c r="KPI3" s="20"/>
      <c r="KPJ3" s="20"/>
      <c r="KPK3" s="20"/>
      <c r="KPL3" s="20"/>
      <c r="KPM3" s="20"/>
      <c r="KPN3" s="20"/>
      <c r="KPO3" s="20"/>
      <c r="KPP3" s="20"/>
      <c r="KPQ3" s="20"/>
      <c r="KPR3" s="20"/>
      <c r="KPS3" s="20"/>
      <c r="KPT3" s="20"/>
      <c r="KPU3" s="20"/>
      <c r="KPV3" s="20"/>
      <c r="KPW3" s="20"/>
      <c r="KPX3" s="20"/>
      <c r="KPY3" s="20"/>
      <c r="KPZ3" s="20"/>
      <c r="KQA3" s="20"/>
      <c r="KQB3" s="20"/>
      <c r="KQC3" s="20"/>
      <c r="KQD3" s="20"/>
      <c r="KQE3" s="20"/>
      <c r="KQF3" s="20"/>
      <c r="KQG3" s="20"/>
      <c r="KQH3" s="20"/>
      <c r="KQI3" s="20"/>
      <c r="KQJ3" s="20"/>
      <c r="KQK3" s="20"/>
      <c r="KQL3" s="20"/>
      <c r="KQM3" s="20"/>
      <c r="KQN3" s="20"/>
      <c r="KQO3" s="20"/>
      <c r="KQP3" s="20"/>
      <c r="KQQ3" s="20"/>
      <c r="KQR3" s="20"/>
      <c r="KQS3" s="20"/>
      <c r="KQT3" s="20"/>
      <c r="KQU3" s="20"/>
      <c r="KQV3" s="20"/>
      <c r="KQW3" s="20"/>
      <c r="KQX3" s="20"/>
      <c r="KQY3" s="20"/>
      <c r="KQZ3" s="20"/>
      <c r="KRA3" s="20"/>
      <c r="KRB3" s="20"/>
      <c r="KRC3" s="20"/>
      <c r="KRD3" s="20"/>
      <c r="KRE3" s="20"/>
      <c r="KRF3" s="20"/>
      <c r="KRG3" s="20"/>
      <c r="KRH3" s="20"/>
      <c r="KRI3" s="20"/>
      <c r="KRJ3" s="20"/>
      <c r="KRK3" s="20"/>
      <c r="KRL3" s="20"/>
      <c r="KRM3" s="20"/>
      <c r="KRN3" s="20"/>
      <c r="KRO3" s="20"/>
      <c r="KRP3" s="20"/>
      <c r="KRQ3" s="20"/>
      <c r="KRR3" s="20"/>
      <c r="KRS3" s="20"/>
      <c r="KRT3" s="20"/>
      <c r="KRU3" s="20"/>
      <c r="KRV3" s="20"/>
      <c r="KRW3" s="20"/>
      <c r="KRX3" s="20"/>
      <c r="KRY3" s="20"/>
      <c r="KRZ3" s="20"/>
      <c r="KSA3" s="20"/>
      <c r="KSB3" s="20"/>
      <c r="KSC3" s="20"/>
      <c r="KSD3" s="20"/>
      <c r="KSE3" s="20"/>
      <c r="KSF3" s="20"/>
      <c r="KSG3" s="20"/>
      <c r="KSH3" s="20"/>
      <c r="KSI3" s="20"/>
      <c r="KSJ3" s="20"/>
      <c r="KSK3" s="20"/>
      <c r="KSL3" s="20"/>
      <c r="KSM3" s="20"/>
      <c r="KSN3" s="20"/>
      <c r="KSO3" s="20"/>
      <c r="KSP3" s="20"/>
      <c r="KSQ3" s="20"/>
      <c r="KSR3" s="20"/>
      <c r="KSS3" s="20"/>
      <c r="KST3" s="20"/>
      <c r="KSU3" s="20"/>
      <c r="KSV3" s="20"/>
      <c r="KSW3" s="20"/>
      <c r="KSX3" s="20"/>
      <c r="KSY3" s="20"/>
      <c r="KSZ3" s="20"/>
      <c r="KTA3" s="20"/>
      <c r="KTB3" s="20"/>
      <c r="KTC3" s="20"/>
      <c r="KTD3" s="20"/>
      <c r="KTE3" s="20"/>
      <c r="KTF3" s="20"/>
      <c r="KTG3" s="20"/>
      <c r="KTH3" s="20"/>
      <c r="KTI3" s="20"/>
      <c r="KTJ3" s="20"/>
      <c r="KTK3" s="20"/>
      <c r="KTL3" s="20"/>
      <c r="KTM3" s="20"/>
      <c r="KTN3" s="20"/>
      <c r="KTO3" s="20"/>
      <c r="KTP3" s="20"/>
      <c r="KTQ3" s="20"/>
      <c r="KTR3" s="20"/>
      <c r="KTS3" s="20"/>
      <c r="KTT3" s="20"/>
      <c r="KTU3" s="20"/>
      <c r="KTV3" s="20"/>
      <c r="KTW3" s="20"/>
      <c r="KTX3" s="20"/>
      <c r="KTY3" s="20"/>
      <c r="KTZ3" s="20"/>
      <c r="KUA3" s="20"/>
      <c r="KUB3" s="20"/>
      <c r="KUC3" s="20"/>
      <c r="KUD3" s="20"/>
      <c r="KUE3" s="20"/>
      <c r="KUF3" s="20"/>
      <c r="KUG3" s="20"/>
      <c r="KUH3" s="20"/>
      <c r="KUI3" s="20"/>
      <c r="KUJ3" s="20"/>
      <c r="KUK3" s="20"/>
      <c r="KUL3" s="20"/>
      <c r="KUM3" s="20"/>
      <c r="KUN3" s="20"/>
      <c r="KUO3" s="20"/>
      <c r="KUP3" s="20"/>
      <c r="KUQ3" s="20"/>
      <c r="KUR3" s="20"/>
      <c r="KUS3" s="20"/>
      <c r="KUT3" s="20"/>
      <c r="KUU3" s="20"/>
      <c r="KUV3" s="20"/>
      <c r="KUW3" s="20"/>
      <c r="KUX3" s="20"/>
      <c r="KUY3" s="20"/>
      <c r="KUZ3" s="20"/>
      <c r="KVA3" s="20"/>
      <c r="KVB3" s="20"/>
      <c r="KVC3" s="20"/>
      <c r="KVD3" s="20"/>
      <c r="KVE3" s="20"/>
      <c r="KVF3" s="20"/>
      <c r="KVG3" s="20"/>
      <c r="KVH3" s="20"/>
      <c r="KVI3" s="20"/>
      <c r="KVJ3" s="20"/>
      <c r="KVK3" s="20"/>
      <c r="KVL3" s="20"/>
      <c r="KVM3" s="20"/>
      <c r="KVN3" s="20"/>
      <c r="KVO3" s="20"/>
      <c r="KVP3" s="20"/>
      <c r="KVQ3" s="20"/>
      <c r="KVR3" s="20"/>
      <c r="KVS3" s="20"/>
      <c r="KVT3" s="20"/>
      <c r="KVU3" s="20"/>
      <c r="KVV3" s="20"/>
      <c r="KVW3" s="20"/>
      <c r="KVX3" s="20"/>
      <c r="KVY3" s="20"/>
      <c r="KVZ3" s="20"/>
      <c r="KWA3" s="20"/>
      <c r="KWB3" s="20"/>
      <c r="KWC3" s="20"/>
      <c r="KWD3" s="20"/>
      <c r="KWE3" s="20"/>
      <c r="KWF3" s="20"/>
      <c r="KWG3" s="20"/>
      <c r="KWH3" s="20"/>
      <c r="KWI3" s="20"/>
      <c r="KWJ3" s="20"/>
      <c r="KWK3" s="20"/>
      <c r="KWL3" s="20"/>
      <c r="KWM3" s="20"/>
      <c r="KWN3" s="20"/>
      <c r="KWO3" s="20"/>
      <c r="KWP3" s="20"/>
      <c r="KWQ3" s="20"/>
      <c r="KWR3" s="20"/>
      <c r="KWS3" s="20"/>
      <c r="KWT3" s="20"/>
      <c r="KWU3" s="20"/>
      <c r="KWV3" s="20"/>
      <c r="KWW3" s="20"/>
      <c r="KWX3" s="20"/>
      <c r="KWY3" s="20"/>
      <c r="KWZ3" s="20"/>
      <c r="KXA3" s="20"/>
      <c r="KXB3" s="20"/>
      <c r="KXC3" s="20"/>
      <c r="KXD3" s="20"/>
      <c r="KXE3" s="20"/>
      <c r="KXF3" s="20"/>
      <c r="KXG3" s="20"/>
      <c r="KXH3" s="20"/>
      <c r="KXI3" s="20"/>
      <c r="KXJ3" s="20"/>
      <c r="KXK3" s="20"/>
      <c r="KXL3" s="20"/>
      <c r="KXM3" s="20"/>
      <c r="KXN3" s="20"/>
      <c r="KXO3" s="20"/>
      <c r="KXP3" s="20"/>
      <c r="KXQ3" s="20"/>
      <c r="KXR3" s="20"/>
      <c r="KXS3" s="20"/>
      <c r="KXT3" s="20"/>
      <c r="KXU3" s="20"/>
      <c r="KXV3" s="20"/>
      <c r="KXW3" s="20"/>
      <c r="KXX3" s="20"/>
      <c r="KXY3" s="20"/>
      <c r="KXZ3" s="20"/>
      <c r="KYA3" s="20"/>
      <c r="KYB3" s="20"/>
      <c r="KYC3" s="20"/>
      <c r="KYD3" s="20"/>
      <c r="KYE3" s="20"/>
      <c r="KYF3" s="20"/>
      <c r="KYG3" s="20"/>
      <c r="KYH3" s="20"/>
      <c r="KYI3" s="20"/>
      <c r="KYJ3" s="20"/>
      <c r="KYK3" s="20"/>
      <c r="KYL3" s="20"/>
      <c r="KYM3" s="20"/>
      <c r="KYN3" s="20"/>
      <c r="KYO3" s="20"/>
      <c r="KYP3" s="20"/>
      <c r="KYQ3" s="20"/>
      <c r="KYR3" s="20"/>
      <c r="KYS3" s="20"/>
      <c r="KYT3" s="20"/>
      <c r="KYU3" s="20"/>
      <c r="KYV3" s="20"/>
      <c r="KYW3" s="20"/>
      <c r="KYX3" s="20"/>
      <c r="KYY3" s="20"/>
      <c r="KYZ3" s="20"/>
      <c r="KZA3" s="20"/>
      <c r="KZB3" s="20"/>
      <c r="KZC3" s="20"/>
      <c r="KZD3" s="20"/>
      <c r="KZE3" s="20"/>
      <c r="KZF3" s="20"/>
      <c r="KZG3" s="20"/>
      <c r="KZH3" s="20"/>
      <c r="KZI3" s="20"/>
      <c r="KZJ3" s="20"/>
      <c r="KZK3" s="20"/>
      <c r="KZL3" s="20"/>
      <c r="KZM3" s="20"/>
      <c r="KZN3" s="20"/>
      <c r="KZO3" s="20"/>
      <c r="KZP3" s="20"/>
      <c r="KZQ3" s="20"/>
      <c r="KZR3" s="20"/>
      <c r="KZS3" s="20"/>
      <c r="KZT3" s="20"/>
      <c r="KZU3" s="20"/>
      <c r="KZV3" s="20"/>
      <c r="KZW3" s="20"/>
      <c r="KZX3" s="20"/>
      <c r="KZY3" s="20"/>
      <c r="KZZ3" s="20"/>
      <c r="LAA3" s="20"/>
      <c r="LAB3" s="20"/>
      <c r="LAC3" s="20"/>
      <c r="LAD3" s="20"/>
      <c r="LAE3" s="20"/>
      <c r="LAF3" s="20"/>
      <c r="LAG3" s="20"/>
      <c r="LAH3" s="20"/>
      <c r="LAI3" s="20"/>
      <c r="LAJ3" s="20"/>
      <c r="LAK3" s="20"/>
      <c r="LAL3" s="20"/>
      <c r="LAM3" s="20"/>
      <c r="LAN3" s="20"/>
      <c r="LAO3" s="20"/>
      <c r="LAP3" s="20"/>
      <c r="LAQ3" s="20"/>
      <c r="LAR3" s="20"/>
      <c r="LAS3" s="20"/>
      <c r="LAT3" s="20"/>
      <c r="LAU3" s="20"/>
      <c r="LAV3" s="20"/>
      <c r="LAW3" s="20"/>
      <c r="LAX3" s="20"/>
      <c r="LAY3" s="20"/>
      <c r="LAZ3" s="20"/>
      <c r="LBA3" s="20"/>
      <c r="LBB3" s="20"/>
      <c r="LBC3" s="20"/>
      <c r="LBD3" s="20"/>
      <c r="LBE3" s="20"/>
      <c r="LBF3" s="20"/>
      <c r="LBG3" s="20"/>
      <c r="LBH3" s="20"/>
      <c r="LBI3" s="20"/>
      <c r="LBJ3" s="20"/>
      <c r="LBK3" s="20"/>
      <c r="LBL3" s="20"/>
      <c r="LBM3" s="20"/>
      <c r="LBN3" s="20"/>
      <c r="LBO3" s="20"/>
      <c r="LBP3" s="20"/>
      <c r="LBQ3" s="20"/>
      <c r="LBR3" s="20"/>
      <c r="LBS3" s="20"/>
      <c r="LBT3" s="20"/>
      <c r="LBU3" s="20"/>
      <c r="LBV3" s="20"/>
      <c r="LBW3" s="20"/>
      <c r="LBX3" s="20"/>
      <c r="LBY3" s="20"/>
      <c r="LBZ3" s="20"/>
      <c r="LCA3" s="20"/>
      <c r="LCB3" s="20"/>
      <c r="LCC3" s="20"/>
      <c r="LCD3" s="20"/>
      <c r="LCE3" s="20"/>
      <c r="LCF3" s="20"/>
      <c r="LCG3" s="20"/>
      <c r="LCH3" s="20"/>
      <c r="LCI3" s="20"/>
      <c r="LCJ3" s="20"/>
      <c r="LCK3" s="20"/>
      <c r="LCL3" s="20"/>
      <c r="LCM3" s="20"/>
      <c r="LCN3" s="20"/>
      <c r="LCO3" s="20"/>
      <c r="LCP3" s="20"/>
      <c r="LCQ3" s="20"/>
      <c r="LCR3" s="20"/>
      <c r="LCS3" s="20"/>
      <c r="LCT3" s="20"/>
      <c r="LCU3" s="20"/>
      <c r="LCV3" s="20"/>
      <c r="LCW3" s="20"/>
      <c r="LCX3" s="20"/>
      <c r="LCY3" s="20"/>
      <c r="LCZ3" s="20"/>
      <c r="LDA3" s="20"/>
      <c r="LDB3" s="20"/>
      <c r="LDC3" s="20"/>
      <c r="LDD3" s="20"/>
      <c r="LDE3" s="20"/>
      <c r="LDF3" s="20"/>
      <c r="LDG3" s="20"/>
      <c r="LDH3" s="20"/>
      <c r="LDI3" s="20"/>
      <c r="LDJ3" s="20"/>
      <c r="LDK3" s="20"/>
      <c r="LDL3" s="20"/>
      <c r="LDM3" s="20"/>
      <c r="LDN3" s="20"/>
      <c r="LDO3" s="20"/>
      <c r="LDP3" s="20"/>
      <c r="LDQ3" s="20"/>
      <c r="LDR3" s="20"/>
      <c r="LDS3" s="20"/>
      <c r="LDT3" s="20"/>
      <c r="LDU3" s="20"/>
      <c r="LDV3" s="20"/>
      <c r="LDW3" s="20"/>
      <c r="LDX3" s="20"/>
      <c r="LDY3" s="20"/>
      <c r="LDZ3" s="20"/>
      <c r="LEA3" s="20"/>
      <c r="LEB3" s="20"/>
      <c r="LEC3" s="20"/>
      <c r="LED3" s="20"/>
      <c r="LEE3" s="20"/>
      <c r="LEF3" s="20"/>
      <c r="LEG3" s="20"/>
      <c r="LEH3" s="20"/>
      <c r="LEI3" s="20"/>
      <c r="LEJ3" s="20"/>
      <c r="LEK3" s="20"/>
      <c r="LEL3" s="20"/>
      <c r="LEM3" s="20"/>
      <c r="LEN3" s="20"/>
      <c r="LEO3" s="20"/>
      <c r="LEP3" s="20"/>
      <c r="LEQ3" s="20"/>
      <c r="LER3" s="20"/>
      <c r="LES3" s="20"/>
      <c r="LET3" s="20"/>
      <c r="LEU3" s="20"/>
      <c r="LEV3" s="20"/>
      <c r="LEW3" s="20"/>
      <c r="LEX3" s="20"/>
      <c r="LEY3" s="20"/>
      <c r="LEZ3" s="20"/>
      <c r="LFA3" s="20"/>
      <c r="LFB3" s="20"/>
      <c r="LFC3" s="20"/>
      <c r="LFD3" s="20"/>
      <c r="LFE3" s="20"/>
      <c r="LFF3" s="20"/>
      <c r="LFG3" s="20"/>
      <c r="LFH3" s="20"/>
      <c r="LFI3" s="20"/>
      <c r="LFJ3" s="20"/>
      <c r="LFK3" s="20"/>
      <c r="LFL3" s="20"/>
      <c r="LFM3" s="20"/>
      <c r="LFN3" s="20"/>
      <c r="LFO3" s="20"/>
      <c r="LFP3" s="20"/>
      <c r="LFQ3" s="20"/>
      <c r="LFR3" s="20"/>
      <c r="LFS3" s="20"/>
      <c r="LFT3" s="20"/>
      <c r="LFU3" s="20"/>
      <c r="LFV3" s="20"/>
      <c r="LFW3" s="20"/>
      <c r="LFX3" s="20"/>
      <c r="LFY3" s="20"/>
      <c r="LFZ3" s="20"/>
      <c r="LGA3" s="20"/>
      <c r="LGB3" s="20"/>
      <c r="LGC3" s="20"/>
      <c r="LGD3" s="20"/>
      <c r="LGE3" s="20"/>
      <c r="LGF3" s="20"/>
      <c r="LGG3" s="20"/>
      <c r="LGH3" s="20"/>
      <c r="LGI3" s="20"/>
      <c r="LGJ3" s="20"/>
      <c r="LGK3" s="20"/>
      <c r="LGL3" s="20"/>
      <c r="LGM3" s="20"/>
      <c r="LGN3" s="20"/>
      <c r="LGO3" s="20"/>
      <c r="LGP3" s="20"/>
      <c r="LGQ3" s="20"/>
      <c r="LGR3" s="20"/>
      <c r="LGS3" s="20"/>
      <c r="LGT3" s="20"/>
      <c r="LGU3" s="20"/>
      <c r="LGV3" s="20"/>
      <c r="LGW3" s="20"/>
      <c r="LGX3" s="20"/>
      <c r="LGY3" s="20"/>
      <c r="LGZ3" s="20"/>
      <c r="LHA3" s="20"/>
      <c r="LHB3" s="20"/>
      <c r="LHC3" s="20"/>
      <c r="LHD3" s="20"/>
      <c r="LHE3" s="20"/>
      <c r="LHF3" s="20"/>
      <c r="LHG3" s="20"/>
      <c r="LHH3" s="20"/>
      <c r="LHI3" s="20"/>
      <c r="LHJ3" s="20"/>
      <c r="LHK3" s="20"/>
      <c r="LHL3" s="20"/>
      <c r="LHM3" s="20"/>
      <c r="LHN3" s="20"/>
      <c r="LHO3" s="20"/>
      <c r="LHP3" s="20"/>
      <c r="LHQ3" s="20"/>
      <c r="LHR3" s="20"/>
      <c r="LHS3" s="20"/>
      <c r="LHT3" s="20"/>
      <c r="LHU3" s="20"/>
      <c r="LHV3" s="20"/>
      <c r="LHW3" s="20"/>
      <c r="LHX3" s="20"/>
      <c r="LHY3" s="20"/>
      <c r="LHZ3" s="20"/>
      <c r="LIA3" s="20"/>
      <c r="LIB3" s="20"/>
      <c r="LIC3" s="20"/>
      <c r="LID3" s="20"/>
      <c r="LIE3" s="20"/>
      <c r="LIF3" s="20"/>
      <c r="LIG3" s="20"/>
      <c r="LIH3" s="20"/>
      <c r="LII3" s="20"/>
      <c r="LIJ3" s="20"/>
      <c r="LIK3" s="20"/>
      <c r="LIL3" s="20"/>
      <c r="LIM3" s="20"/>
      <c r="LIN3" s="20"/>
      <c r="LIO3" s="20"/>
      <c r="LIP3" s="20"/>
      <c r="LIQ3" s="20"/>
      <c r="LIR3" s="20"/>
      <c r="LIS3" s="20"/>
      <c r="LIT3" s="20"/>
      <c r="LIU3" s="20"/>
      <c r="LIV3" s="20"/>
      <c r="LIW3" s="20"/>
      <c r="LIX3" s="20"/>
      <c r="LIY3" s="20"/>
      <c r="LIZ3" s="20"/>
      <c r="LJA3" s="20"/>
      <c r="LJB3" s="20"/>
      <c r="LJC3" s="20"/>
      <c r="LJD3" s="20"/>
      <c r="LJE3" s="20"/>
      <c r="LJF3" s="20"/>
      <c r="LJG3" s="20"/>
      <c r="LJH3" s="20"/>
      <c r="LJI3" s="20"/>
      <c r="LJJ3" s="20"/>
      <c r="LJK3" s="20"/>
      <c r="LJL3" s="20"/>
      <c r="LJM3" s="20"/>
      <c r="LJN3" s="20"/>
      <c r="LJO3" s="20"/>
      <c r="LJP3" s="20"/>
      <c r="LJQ3" s="20"/>
      <c r="LJR3" s="20"/>
      <c r="LJS3" s="20"/>
      <c r="LJT3" s="20"/>
      <c r="LJU3" s="20"/>
      <c r="LJV3" s="20"/>
      <c r="LJW3" s="20"/>
      <c r="LJX3" s="20"/>
      <c r="LJY3" s="20"/>
      <c r="LJZ3" s="20"/>
      <c r="LKA3" s="20"/>
      <c r="LKB3" s="20"/>
      <c r="LKC3" s="20"/>
      <c r="LKD3" s="20"/>
      <c r="LKE3" s="20"/>
      <c r="LKF3" s="20"/>
      <c r="LKG3" s="20"/>
      <c r="LKH3" s="20"/>
      <c r="LKI3" s="20"/>
      <c r="LKJ3" s="20"/>
      <c r="LKK3" s="20"/>
      <c r="LKL3" s="20"/>
      <c r="LKM3" s="20"/>
      <c r="LKN3" s="20"/>
      <c r="LKO3" s="20"/>
      <c r="LKP3" s="20"/>
      <c r="LKQ3" s="20"/>
      <c r="LKR3" s="20"/>
      <c r="LKS3" s="20"/>
      <c r="LKT3" s="20"/>
      <c r="LKU3" s="20"/>
      <c r="LKV3" s="20"/>
      <c r="LKW3" s="20"/>
      <c r="LKX3" s="20"/>
      <c r="LKY3" s="20"/>
      <c r="LKZ3" s="20"/>
      <c r="LLA3" s="20"/>
      <c r="LLB3" s="20"/>
      <c r="LLC3" s="20"/>
      <c r="LLD3" s="20"/>
      <c r="LLE3" s="20"/>
      <c r="LLF3" s="20"/>
      <c r="LLG3" s="20"/>
      <c r="LLH3" s="20"/>
      <c r="LLI3" s="20"/>
      <c r="LLJ3" s="20"/>
      <c r="LLK3" s="20"/>
      <c r="LLL3" s="20"/>
      <c r="LLM3" s="20"/>
      <c r="LLN3" s="20"/>
      <c r="LLO3" s="20"/>
      <c r="LLP3" s="20"/>
      <c r="LLQ3" s="20"/>
      <c r="LLR3" s="20"/>
      <c r="LLS3" s="20"/>
      <c r="LLT3" s="20"/>
      <c r="LLU3" s="20"/>
      <c r="LLV3" s="20"/>
      <c r="LLW3" s="20"/>
      <c r="LLX3" s="20"/>
      <c r="LLY3" s="20"/>
      <c r="LLZ3" s="20"/>
      <c r="LMA3" s="20"/>
      <c r="LMB3" s="20"/>
      <c r="LMC3" s="20"/>
      <c r="LMD3" s="20"/>
      <c r="LME3" s="20"/>
      <c r="LMF3" s="20"/>
      <c r="LMG3" s="20"/>
      <c r="LMH3" s="20"/>
      <c r="LMI3" s="20"/>
      <c r="LMJ3" s="20"/>
      <c r="LMK3" s="20"/>
      <c r="LML3" s="20"/>
      <c r="LMM3" s="20"/>
      <c r="LMN3" s="20"/>
      <c r="LMO3" s="20"/>
      <c r="LMP3" s="20"/>
      <c r="LMQ3" s="20"/>
      <c r="LMR3" s="20"/>
      <c r="LMS3" s="20"/>
      <c r="LMT3" s="20"/>
      <c r="LMU3" s="20"/>
      <c r="LMV3" s="20"/>
      <c r="LMW3" s="20"/>
      <c r="LMX3" s="20"/>
      <c r="LMY3" s="20"/>
      <c r="LMZ3" s="20"/>
      <c r="LNA3" s="20"/>
      <c r="LNB3" s="20"/>
      <c r="LNC3" s="20"/>
      <c r="LND3" s="20"/>
      <c r="LNE3" s="20"/>
      <c r="LNF3" s="20"/>
      <c r="LNG3" s="20"/>
      <c r="LNH3" s="20"/>
      <c r="LNI3" s="20"/>
      <c r="LNJ3" s="20"/>
      <c r="LNK3" s="20"/>
      <c r="LNL3" s="20"/>
      <c r="LNM3" s="20"/>
      <c r="LNN3" s="20"/>
      <c r="LNO3" s="20"/>
      <c r="LNP3" s="20"/>
      <c r="LNQ3" s="20"/>
      <c r="LNR3" s="20"/>
      <c r="LNS3" s="20"/>
      <c r="LNT3" s="20"/>
      <c r="LNU3" s="20"/>
      <c r="LNV3" s="20"/>
      <c r="LNW3" s="20"/>
      <c r="LNX3" s="20"/>
      <c r="LNY3" s="20"/>
      <c r="LNZ3" s="20"/>
      <c r="LOA3" s="20"/>
      <c r="LOB3" s="20"/>
      <c r="LOC3" s="20"/>
      <c r="LOD3" s="20"/>
      <c r="LOE3" s="20"/>
      <c r="LOF3" s="20"/>
      <c r="LOG3" s="20"/>
      <c r="LOH3" s="20"/>
      <c r="LOI3" s="20"/>
      <c r="LOJ3" s="20"/>
      <c r="LOK3" s="20"/>
      <c r="LOL3" s="20"/>
      <c r="LOM3" s="20"/>
      <c r="LON3" s="20"/>
      <c r="LOO3" s="20"/>
      <c r="LOP3" s="20"/>
      <c r="LOQ3" s="20"/>
      <c r="LOR3" s="20"/>
      <c r="LOS3" s="20"/>
      <c r="LOT3" s="20"/>
      <c r="LOU3" s="20"/>
      <c r="LOV3" s="20"/>
      <c r="LOW3" s="20"/>
      <c r="LOX3" s="20"/>
      <c r="LOY3" s="20"/>
      <c r="LOZ3" s="20"/>
      <c r="LPA3" s="20"/>
      <c r="LPB3" s="20"/>
      <c r="LPC3" s="20"/>
      <c r="LPD3" s="20"/>
      <c r="LPE3" s="20"/>
      <c r="LPF3" s="20"/>
      <c r="LPG3" s="20"/>
      <c r="LPH3" s="20"/>
      <c r="LPI3" s="20"/>
      <c r="LPJ3" s="20"/>
      <c r="LPK3" s="20"/>
      <c r="LPL3" s="20"/>
      <c r="LPM3" s="20"/>
      <c r="LPN3" s="20"/>
      <c r="LPO3" s="20"/>
      <c r="LPP3" s="20"/>
      <c r="LPQ3" s="20"/>
      <c r="LPR3" s="20"/>
      <c r="LPS3" s="20"/>
      <c r="LPT3" s="20"/>
      <c r="LPU3" s="20"/>
      <c r="LPV3" s="20"/>
      <c r="LPW3" s="20"/>
      <c r="LPX3" s="20"/>
      <c r="LPY3" s="20"/>
      <c r="LPZ3" s="20"/>
      <c r="LQA3" s="20"/>
      <c r="LQB3" s="20"/>
      <c r="LQC3" s="20"/>
      <c r="LQD3" s="20"/>
      <c r="LQE3" s="20"/>
      <c r="LQF3" s="20"/>
      <c r="LQG3" s="20"/>
      <c r="LQH3" s="20"/>
      <c r="LQI3" s="20"/>
      <c r="LQJ3" s="20"/>
      <c r="LQK3" s="20"/>
      <c r="LQL3" s="20"/>
      <c r="LQM3" s="20"/>
      <c r="LQN3" s="20"/>
      <c r="LQO3" s="20"/>
      <c r="LQP3" s="20"/>
      <c r="LQQ3" s="20"/>
      <c r="LQR3" s="20"/>
      <c r="LQS3" s="20"/>
      <c r="LQT3" s="20"/>
      <c r="LQU3" s="20"/>
      <c r="LQV3" s="20"/>
      <c r="LQW3" s="20"/>
      <c r="LQX3" s="20"/>
      <c r="LQY3" s="20"/>
      <c r="LQZ3" s="20"/>
      <c r="LRA3" s="20"/>
      <c r="LRB3" s="20"/>
      <c r="LRC3" s="20"/>
      <c r="LRD3" s="20"/>
      <c r="LRE3" s="20"/>
      <c r="LRF3" s="20"/>
      <c r="LRG3" s="20"/>
      <c r="LRH3" s="20"/>
      <c r="LRI3" s="20"/>
      <c r="LRJ3" s="20"/>
      <c r="LRK3" s="20"/>
      <c r="LRL3" s="20"/>
      <c r="LRM3" s="20"/>
      <c r="LRN3" s="20"/>
      <c r="LRO3" s="20"/>
      <c r="LRP3" s="20"/>
      <c r="LRQ3" s="20"/>
      <c r="LRR3" s="20"/>
      <c r="LRS3" s="20"/>
      <c r="LRT3" s="20"/>
      <c r="LRU3" s="20"/>
      <c r="LRV3" s="20"/>
      <c r="LRW3" s="20"/>
      <c r="LRX3" s="20"/>
      <c r="LRY3" s="20"/>
      <c r="LRZ3" s="20"/>
      <c r="LSA3" s="20"/>
      <c r="LSB3" s="20"/>
      <c r="LSC3" s="20"/>
      <c r="LSD3" s="20"/>
      <c r="LSE3" s="20"/>
      <c r="LSF3" s="20"/>
      <c r="LSG3" s="20"/>
      <c r="LSH3" s="20"/>
      <c r="LSI3" s="20"/>
      <c r="LSJ3" s="20"/>
      <c r="LSK3" s="20"/>
      <c r="LSL3" s="20"/>
      <c r="LSM3" s="20"/>
      <c r="LSN3" s="20"/>
      <c r="LSO3" s="20"/>
      <c r="LSP3" s="20"/>
      <c r="LSQ3" s="20"/>
      <c r="LSR3" s="20"/>
      <c r="LSS3" s="20"/>
      <c r="LST3" s="20"/>
      <c r="LSU3" s="20"/>
      <c r="LSV3" s="20"/>
      <c r="LSW3" s="20"/>
      <c r="LSX3" s="20"/>
      <c r="LSY3" s="20"/>
      <c r="LSZ3" s="20"/>
      <c r="LTA3" s="20"/>
      <c r="LTB3" s="20"/>
      <c r="LTC3" s="20"/>
      <c r="LTD3" s="20"/>
      <c r="LTE3" s="20"/>
      <c r="LTF3" s="20"/>
      <c r="LTG3" s="20"/>
      <c r="LTH3" s="20"/>
      <c r="LTI3" s="20"/>
      <c r="LTJ3" s="20"/>
      <c r="LTK3" s="20"/>
      <c r="LTL3" s="20"/>
      <c r="LTM3" s="20"/>
      <c r="LTN3" s="20"/>
      <c r="LTO3" s="20"/>
      <c r="LTP3" s="20"/>
      <c r="LTQ3" s="20"/>
      <c r="LTR3" s="20"/>
      <c r="LTS3" s="20"/>
      <c r="LTT3" s="20"/>
      <c r="LTU3" s="20"/>
      <c r="LTV3" s="20"/>
      <c r="LTW3" s="20"/>
      <c r="LTX3" s="20"/>
      <c r="LTY3" s="20"/>
      <c r="LTZ3" s="20"/>
      <c r="LUA3" s="20"/>
      <c r="LUB3" s="20"/>
      <c r="LUC3" s="20"/>
      <c r="LUD3" s="20"/>
      <c r="LUE3" s="20"/>
      <c r="LUF3" s="20"/>
      <c r="LUG3" s="20"/>
      <c r="LUH3" s="20"/>
      <c r="LUI3" s="20"/>
      <c r="LUJ3" s="20"/>
      <c r="LUK3" s="20"/>
      <c r="LUL3" s="20"/>
      <c r="LUM3" s="20"/>
      <c r="LUN3" s="20"/>
      <c r="LUO3" s="20"/>
      <c r="LUP3" s="20"/>
      <c r="LUQ3" s="20"/>
      <c r="LUR3" s="20"/>
      <c r="LUS3" s="20"/>
      <c r="LUT3" s="20"/>
      <c r="LUU3" s="20"/>
      <c r="LUV3" s="20"/>
      <c r="LUW3" s="20"/>
      <c r="LUX3" s="20"/>
      <c r="LUY3" s="20"/>
      <c r="LUZ3" s="20"/>
      <c r="LVA3" s="20"/>
      <c r="LVB3" s="20"/>
      <c r="LVC3" s="20"/>
      <c r="LVD3" s="20"/>
      <c r="LVE3" s="20"/>
      <c r="LVF3" s="20"/>
      <c r="LVG3" s="20"/>
      <c r="LVH3" s="20"/>
      <c r="LVI3" s="20"/>
      <c r="LVJ3" s="20"/>
      <c r="LVK3" s="20"/>
      <c r="LVL3" s="20"/>
      <c r="LVM3" s="20"/>
      <c r="LVN3" s="20"/>
      <c r="LVO3" s="20"/>
      <c r="LVP3" s="20"/>
      <c r="LVQ3" s="20"/>
      <c r="LVR3" s="20"/>
      <c r="LVS3" s="20"/>
      <c r="LVT3" s="20"/>
      <c r="LVU3" s="20"/>
      <c r="LVV3" s="20"/>
      <c r="LVW3" s="20"/>
      <c r="LVX3" s="20"/>
      <c r="LVY3" s="20"/>
      <c r="LVZ3" s="20"/>
      <c r="LWA3" s="20"/>
      <c r="LWB3" s="20"/>
      <c r="LWC3" s="20"/>
      <c r="LWD3" s="20"/>
      <c r="LWE3" s="20"/>
      <c r="LWF3" s="20"/>
      <c r="LWG3" s="20"/>
      <c r="LWH3" s="20"/>
      <c r="LWI3" s="20"/>
      <c r="LWJ3" s="20"/>
      <c r="LWK3" s="20"/>
      <c r="LWL3" s="20"/>
      <c r="LWM3" s="20"/>
      <c r="LWN3" s="20"/>
      <c r="LWO3" s="20"/>
      <c r="LWP3" s="20"/>
      <c r="LWQ3" s="20"/>
      <c r="LWR3" s="20"/>
      <c r="LWS3" s="20"/>
      <c r="LWT3" s="20"/>
      <c r="LWU3" s="20"/>
      <c r="LWV3" s="20"/>
      <c r="LWW3" s="20"/>
      <c r="LWX3" s="20"/>
      <c r="LWY3" s="20"/>
      <c r="LWZ3" s="20"/>
      <c r="LXA3" s="20"/>
      <c r="LXB3" s="20"/>
      <c r="LXC3" s="20"/>
      <c r="LXD3" s="20"/>
      <c r="LXE3" s="20"/>
      <c r="LXF3" s="20"/>
      <c r="LXG3" s="20"/>
      <c r="LXH3" s="20"/>
      <c r="LXI3" s="20"/>
      <c r="LXJ3" s="20"/>
      <c r="LXK3" s="20"/>
      <c r="LXL3" s="20"/>
      <c r="LXM3" s="20"/>
      <c r="LXN3" s="20"/>
      <c r="LXO3" s="20"/>
      <c r="LXP3" s="20"/>
      <c r="LXQ3" s="20"/>
      <c r="LXR3" s="20"/>
      <c r="LXS3" s="20"/>
      <c r="LXT3" s="20"/>
      <c r="LXU3" s="20"/>
      <c r="LXV3" s="20"/>
      <c r="LXW3" s="20"/>
      <c r="LXX3" s="20"/>
      <c r="LXY3" s="20"/>
      <c r="LXZ3" s="20"/>
      <c r="LYA3" s="20"/>
      <c r="LYB3" s="20"/>
      <c r="LYC3" s="20"/>
      <c r="LYD3" s="20"/>
      <c r="LYE3" s="20"/>
      <c r="LYF3" s="20"/>
      <c r="LYG3" s="20"/>
      <c r="LYH3" s="20"/>
      <c r="LYI3" s="20"/>
      <c r="LYJ3" s="20"/>
      <c r="LYK3" s="20"/>
      <c r="LYL3" s="20"/>
      <c r="LYM3" s="20"/>
      <c r="LYN3" s="20"/>
      <c r="LYO3" s="20"/>
      <c r="LYP3" s="20"/>
      <c r="LYQ3" s="20"/>
      <c r="LYR3" s="20"/>
      <c r="LYS3" s="20"/>
      <c r="LYT3" s="20"/>
      <c r="LYU3" s="20"/>
      <c r="LYV3" s="20"/>
      <c r="LYW3" s="20"/>
      <c r="LYX3" s="20"/>
      <c r="LYY3" s="20"/>
      <c r="LYZ3" s="20"/>
      <c r="LZA3" s="20"/>
      <c r="LZB3" s="20"/>
      <c r="LZC3" s="20"/>
      <c r="LZD3" s="20"/>
      <c r="LZE3" s="20"/>
      <c r="LZF3" s="20"/>
      <c r="LZG3" s="20"/>
      <c r="LZH3" s="20"/>
      <c r="LZI3" s="20"/>
      <c r="LZJ3" s="20"/>
      <c r="LZK3" s="20"/>
      <c r="LZL3" s="20"/>
      <c r="LZM3" s="20"/>
      <c r="LZN3" s="20"/>
      <c r="LZO3" s="20"/>
      <c r="LZP3" s="20"/>
      <c r="LZQ3" s="20"/>
      <c r="LZR3" s="20"/>
      <c r="LZS3" s="20"/>
      <c r="LZT3" s="20"/>
      <c r="LZU3" s="20"/>
      <c r="LZV3" s="20"/>
      <c r="LZW3" s="20"/>
      <c r="LZX3" s="20"/>
      <c r="LZY3" s="20"/>
      <c r="LZZ3" s="20"/>
      <c r="MAA3" s="20"/>
      <c r="MAB3" s="20"/>
      <c r="MAC3" s="20"/>
      <c r="MAD3" s="20"/>
      <c r="MAE3" s="20"/>
      <c r="MAF3" s="20"/>
      <c r="MAG3" s="20"/>
      <c r="MAH3" s="20"/>
      <c r="MAI3" s="20"/>
      <c r="MAJ3" s="20"/>
      <c r="MAK3" s="20"/>
      <c r="MAL3" s="20"/>
      <c r="MAM3" s="20"/>
      <c r="MAN3" s="20"/>
      <c r="MAO3" s="20"/>
      <c r="MAP3" s="20"/>
      <c r="MAQ3" s="20"/>
      <c r="MAR3" s="20"/>
      <c r="MAS3" s="20"/>
      <c r="MAT3" s="20"/>
      <c r="MAU3" s="20"/>
      <c r="MAV3" s="20"/>
      <c r="MAW3" s="20"/>
      <c r="MAX3" s="20"/>
      <c r="MAY3" s="20"/>
      <c r="MAZ3" s="20"/>
      <c r="MBA3" s="20"/>
      <c r="MBB3" s="20"/>
      <c r="MBC3" s="20"/>
      <c r="MBD3" s="20"/>
      <c r="MBE3" s="20"/>
      <c r="MBF3" s="20"/>
      <c r="MBG3" s="20"/>
      <c r="MBH3" s="20"/>
      <c r="MBI3" s="20"/>
      <c r="MBJ3" s="20"/>
      <c r="MBK3" s="20"/>
      <c r="MBL3" s="20"/>
      <c r="MBM3" s="20"/>
      <c r="MBN3" s="20"/>
      <c r="MBO3" s="20"/>
      <c r="MBP3" s="20"/>
      <c r="MBQ3" s="20"/>
      <c r="MBR3" s="20"/>
      <c r="MBS3" s="20"/>
      <c r="MBT3" s="20"/>
      <c r="MBU3" s="20"/>
      <c r="MBV3" s="20"/>
      <c r="MBW3" s="20"/>
      <c r="MBX3" s="20"/>
      <c r="MBY3" s="20"/>
      <c r="MBZ3" s="20"/>
      <c r="MCA3" s="20"/>
      <c r="MCB3" s="20"/>
      <c r="MCC3" s="20"/>
      <c r="MCD3" s="20"/>
      <c r="MCE3" s="20"/>
      <c r="MCF3" s="20"/>
      <c r="MCG3" s="20"/>
      <c r="MCH3" s="20"/>
      <c r="MCI3" s="20"/>
      <c r="MCJ3" s="20"/>
      <c r="MCK3" s="20"/>
      <c r="MCL3" s="20"/>
      <c r="MCM3" s="20"/>
      <c r="MCN3" s="20"/>
      <c r="MCO3" s="20"/>
      <c r="MCP3" s="20"/>
      <c r="MCQ3" s="20"/>
      <c r="MCR3" s="20"/>
      <c r="MCS3" s="20"/>
      <c r="MCT3" s="20"/>
      <c r="MCU3" s="20"/>
      <c r="MCV3" s="20"/>
      <c r="MCW3" s="20"/>
      <c r="MCX3" s="20"/>
      <c r="MCY3" s="20"/>
      <c r="MCZ3" s="20"/>
      <c r="MDA3" s="20"/>
      <c r="MDB3" s="20"/>
      <c r="MDC3" s="20"/>
      <c r="MDD3" s="20"/>
      <c r="MDE3" s="20"/>
      <c r="MDF3" s="20"/>
      <c r="MDG3" s="20"/>
      <c r="MDH3" s="20"/>
      <c r="MDI3" s="20"/>
      <c r="MDJ3" s="20"/>
      <c r="MDK3" s="20"/>
      <c r="MDL3" s="20"/>
      <c r="MDM3" s="20"/>
      <c r="MDN3" s="20"/>
      <c r="MDO3" s="20"/>
      <c r="MDP3" s="20"/>
      <c r="MDQ3" s="20"/>
      <c r="MDR3" s="20"/>
      <c r="MDS3" s="20"/>
      <c r="MDT3" s="20"/>
      <c r="MDU3" s="20"/>
      <c r="MDV3" s="20"/>
      <c r="MDW3" s="20"/>
      <c r="MDX3" s="20"/>
      <c r="MDY3" s="20"/>
      <c r="MDZ3" s="20"/>
      <c r="MEA3" s="20"/>
      <c r="MEB3" s="20"/>
      <c r="MEC3" s="20"/>
      <c r="MED3" s="20"/>
      <c r="MEE3" s="20"/>
      <c r="MEF3" s="20"/>
      <c r="MEG3" s="20"/>
      <c r="MEH3" s="20"/>
      <c r="MEI3" s="20"/>
      <c r="MEJ3" s="20"/>
      <c r="MEK3" s="20"/>
      <c r="MEL3" s="20"/>
      <c r="MEM3" s="20"/>
      <c r="MEN3" s="20"/>
      <c r="MEO3" s="20"/>
      <c r="MEP3" s="20"/>
      <c r="MEQ3" s="20"/>
      <c r="MER3" s="20"/>
      <c r="MES3" s="20"/>
      <c r="MET3" s="20"/>
      <c r="MEU3" s="20"/>
      <c r="MEV3" s="20"/>
      <c r="MEW3" s="20"/>
      <c r="MEX3" s="20"/>
      <c r="MEY3" s="20"/>
      <c r="MEZ3" s="20"/>
      <c r="MFA3" s="20"/>
      <c r="MFB3" s="20"/>
      <c r="MFC3" s="20"/>
      <c r="MFD3" s="20"/>
      <c r="MFE3" s="20"/>
      <c r="MFF3" s="20"/>
      <c r="MFG3" s="20"/>
      <c r="MFH3" s="20"/>
      <c r="MFI3" s="20"/>
      <c r="MFJ3" s="20"/>
      <c r="MFK3" s="20"/>
      <c r="MFL3" s="20"/>
      <c r="MFM3" s="20"/>
      <c r="MFN3" s="20"/>
      <c r="MFO3" s="20"/>
      <c r="MFP3" s="20"/>
      <c r="MFQ3" s="20"/>
      <c r="MFR3" s="20"/>
      <c r="MFS3" s="20"/>
      <c r="MFT3" s="20"/>
      <c r="MFU3" s="20"/>
      <c r="MFV3" s="20"/>
      <c r="MFW3" s="20"/>
      <c r="MFX3" s="20"/>
      <c r="MFY3" s="20"/>
      <c r="MFZ3" s="20"/>
      <c r="MGA3" s="20"/>
      <c r="MGB3" s="20"/>
      <c r="MGC3" s="20"/>
      <c r="MGD3" s="20"/>
      <c r="MGE3" s="20"/>
      <c r="MGF3" s="20"/>
      <c r="MGG3" s="20"/>
      <c r="MGH3" s="20"/>
      <c r="MGI3" s="20"/>
      <c r="MGJ3" s="20"/>
      <c r="MGK3" s="20"/>
      <c r="MGL3" s="20"/>
      <c r="MGM3" s="20"/>
      <c r="MGN3" s="20"/>
      <c r="MGO3" s="20"/>
      <c r="MGP3" s="20"/>
      <c r="MGQ3" s="20"/>
      <c r="MGR3" s="20"/>
      <c r="MGS3" s="20"/>
      <c r="MGT3" s="20"/>
      <c r="MGU3" s="20"/>
      <c r="MGV3" s="20"/>
      <c r="MGW3" s="20"/>
      <c r="MGX3" s="20"/>
      <c r="MGY3" s="20"/>
      <c r="MGZ3" s="20"/>
      <c r="MHA3" s="20"/>
      <c r="MHB3" s="20"/>
      <c r="MHC3" s="20"/>
      <c r="MHD3" s="20"/>
      <c r="MHE3" s="20"/>
      <c r="MHF3" s="20"/>
      <c r="MHG3" s="20"/>
      <c r="MHH3" s="20"/>
      <c r="MHI3" s="20"/>
      <c r="MHJ3" s="20"/>
      <c r="MHK3" s="20"/>
      <c r="MHL3" s="20"/>
      <c r="MHM3" s="20"/>
      <c r="MHN3" s="20"/>
      <c r="MHO3" s="20"/>
      <c r="MHP3" s="20"/>
      <c r="MHQ3" s="20"/>
      <c r="MHR3" s="20"/>
      <c r="MHS3" s="20"/>
      <c r="MHT3" s="20"/>
      <c r="MHU3" s="20"/>
      <c r="MHV3" s="20"/>
      <c r="MHW3" s="20"/>
      <c r="MHX3" s="20"/>
      <c r="MHY3" s="20"/>
      <c r="MHZ3" s="20"/>
      <c r="MIA3" s="20"/>
      <c r="MIB3" s="20"/>
      <c r="MIC3" s="20"/>
      <c r="MID3" s="20"/>
      <c r="MIE3" s="20"/>
      <c r="MIF3" s="20"/>
      <c r="MIG3" s="20"/>
      <c r="MIH3" s="20"/>
      <c r="MII3" s="20"/>
      <c r="MIJ3" s="20"/>
      <c r="MIK3" s="20"/>
      <c r="MIL3" s="20"/>
      <c r="MIM3" s="20"/>
      <c r="MIN3" s="20"/>
      <c r="MIO3" s="20"/>
      <c r="MIP3" s="20"/>
      <c r="MIQ3" s="20"/>
      <c r="MIR3" s="20"/>
      <c r="MIS3" s="20"/>
      <c r="MIT3" s="20"/>
      <c r="MIU3" s="20"/>
      <c r="MIV3" s="20"/>
      <c r="MIW3" s="20"/>
      <c r="MIX3" s="20"/>
      <c r="MIY3" s="20"/>
      <c r="MIZ3" s="20"/>
      <c r="MJA3" s="20"/>
      <c r="MJB3" s="20"/>
      <c r="MJC3" s="20"/>
      <c r="MJD3" s="20"/>
      <c r="MJE3" s="20"/>
      <c r="MJF3" s="20"/>
      <c r="MJG3" s="20"/>
      <c r="MJH3" s="20"/>
      <c r="MJI3" s="20"/>
      <c r="MJJ3" s="20"/>
      <c r="MJK3" s="20"/>
      <c r="MJL3" s="20"/>
      <c r="MJM3" s="20"/>
      <c r="MJN3" s="20"/>
      <c r="MJO3" s="20"/>
      <c r="MJP3" s="20"/>
      <c r="MJQ3" s="20"/>
      <c r="MJR3" s="20"/>
      <c r="MJS3" s="20"/>
      <c r="MJT3" s="20"/>
      <c r="MJU3" s="20"/>
      <c r="MJV3" s="20"/>
      <c r="MJW3" s="20"/>
      <c r="MJX3" s="20"/>
      <c r="MJY3" s="20"/>
      <c r="MJZ3" s="20"/>
      <c r="MKA3" s="20"/>
      <c r="MKB3" s="20"/>
      <c r="MKC3" s="20"/>
      <c r="MKD3" s="20"/>
      <c r="MKE3" s="20"/>
      <c r="MKF3" s="20"/>
      <c r="MKG3" s="20"/>
      <c r="MKH3" s="20"/>
      <c r="MKI3" s="20"/>
      <c r="MKJ3" s="20"/>
      <c r="MKK3" s="20"/>
      <c r="MKL3" s="20"/>
      <c r="MKM3" s="20"/>
      <c r="MKN3" s="20"/>
      <c r="MKO3" s="20"/>
      <c r="MKP3" s="20"/>
      <c r="MKQ3" s="20"/>
      <c r="MKR3" s="20"/>
      <c r="MKS3" s="20"/>
      <c r="MKT3" s="20"/>
      <c r="MKU3" s="20"/>
      <c r="MKV3" s="20"/>
      <c r="MKW3" s="20"/>
      <c r="MKX3" s="20"/>
      <c r="MKY3" s="20"/>
      <c r="MKZ3" s="20"/>
      <c r="MLA3" s="20"/>
      <c r="MLB3" s="20"/>
      <c r="MLC3" s="20"/>
      <c r="MLD3" s="20"/>
      <c r="MLE3" s="20"/>
      <c r="MLF3" s="20"/>
      <c r="MLG3" s="20"/>
      <c r="MLH3" s="20"/>
      <c r="MLI3" s="20"/>
      <c r="MLJ3" s="20"/>
      <c r="MLK3" s="20"/>
      <c r="MLL3" s="20"/>
      <c r="MLM3" s="20"/>
      <c r="MLN3" s="20"/>
      <c r="MLO3" s="20"/>
      <c r="MLP3" s="20"/>
      <c r="MLQ3" s="20"/>
      <c r="MLR3" s="20"/>
      <c r="MLS3" s="20"/>
      <c r="MLT3" s="20"/>
      <c r="MLU3" s="20"/>
      <c r="MLV3" s="20"/>
      <c r="MLW3" s="20"/>
      <c r="MLX3" s="20"/>
      <c r="MLY3" s="20"/>
      <c r="MLZ3" s="20"/>
      <c r="MMA3" s="20"/>
      <c r="MMB3" s="20"/>
      <c r="MMC3" s="20"/>
      <c r="MMD3" s="20"/>
      <c r="MME3" s="20"/>
      <c r="MMF3" s="20"/>
      <c r="MMG3" s="20"/>
      <c r="MMH3" s="20"/>
      <c r="MMI3" s="20"/>
      <c r="MMJ3" s="20"/>
      <c r="MMK3" s="20"/>
      <c r="MML3" s="20"/>
      <c r="MMM3" s="20"/>
      <c r="MMN3" s="20"/>
      <c r="MMO3" s="20"/>
      <c r="MMP3" s="20"/>
      <c r="MMQ3" s="20"/>
      <c r="MMR3" s="20"/>
      <c r="MMS3" s="20"/>
      <c r="MMT3" s="20"/>
      <c r="MMU3" s="20"/>
      <c r="MMV3" s="20"/>
      <c r="MMW3" s="20"/>
      <c r="MMX3" s="20"/>
      <c r="MMY3" s="20"/>
      <c r="MMZ3" s="20"/>
      <c r="MNA3" s="20"/>
      <c r="MNB3" s="20"/>
      <c r="MNC3" s="20"/>
      <c r="MND3" s="20"/>
      <c r="MNE3" s="20"/>
      <c r="MNF3" s="20"/>
      <c r="MNG3" s="20"/>
      <c r="MNH3" s="20"/>
      <c r="MNI3" s="20"/>
      <c r="MNJ3" s="20"/>
      <c r="MNK3" s="20"/>
      <c r="MNL3" s="20"/>
      <c r="MNM3" s="20"/>
      <c r="MNN3" s="20"/>
      <c r="MNO3" s="20"/>
      <c r="MNP3" s="20"/>
      <c r="MNQ3" s="20"/>
      <c r="MNR3" s="20"/>
      <c r="MNS3" s="20"/>
      <c r="MNT3" s="20"/>
      <c r="MNU3" s="20"/>
      <c r="MNV3" s="20"/>
      <c r="MNW3" s="20"/>
      <c r="MNX3" s="20"/>
      <c r="MNY3" s="20"/>
      <c r="MNZ3" s="20"/>
      <c r="MOA3" s="20"/>
      <c r="MOB3" s="20"/>
      <c r="MOC3" s="20"/>
      <c r="MOD3" s="20"/>
      <c r="MOE3" s="20"/>
      <c r="MOF3" s="20"/>
      <c r="MOG3" s="20"/>
      <c r="MOH3" s="20"/>
      <c r="MOI3" s="20"/>
      <c r="MOJ3" s="20"/>
      <c r="MOK3" s="20"/>
      <c r="MOL3" s="20"/>
      <c r="MOM3" s="20"/>
      <c r="MON3" s="20"/>
      <c r="MOO3" s="20"/>
      <c r="MOP3" s="20"/>
      <c r="MOQ3" s="20"/>
      <c r="MOR3" s="20"/>
      <c r="MOS3" s="20"/>
      <c r="MOT3" s="20"/>
      <c r="MOU3" s="20"/>
      <c r="MOV3" s="20"/>
      <c r="MOW3" s="20"/>
      <c r="MOX3" s="20"/>
      <c r="MOY3" s="20"/>
      <c r="MOZ3" s="20"/>
      <c r="MPA3" s="20"/>
      <c r="MPB3" s="20"/>
      <c r="MPC3" s="20"/>
      <c r="MPD3" s="20"/>
      <c r="MPE3" s="20"/>
      <c r="MPF3" s="20"/>
      <c r="MPG3" s="20"/>
      <c r="MPH3" s="20"/>
      <c r="MPI3" s="20"/>
      <c r="MPJ3" s="20"/>
      <c r="MPK3" s="20"/>
      <c r="MPL3" s="20"/>
      <c r="MPM3" s="20"/>
      <c r="MPN3" s="20"/>
      <c r="MPO3" s="20"/>
      <c r="MPP3" s="20"/>
      <c r="MPQ3" s="20"/>
      <c r="MPR3" s="20"/>
      <c r="MPS3" s="20"/>
      <c r="MPT3" s="20"/>
      <c r="MPU3" s="20"/>
      <c r="MPV3" s="20"/>
      <c r="MPW3" s="20"/>
      <c r="MPX3" s="20"/>
      <c r="MPY3" s="20"/>
      <c r="MPZ3" s="20"/>
      <c r="MQA3" s="20"/>
      <c r="MQB3" s="20"/>
      <c r="MQC3" s="20"/>
      <c r="MQD3" s="20"/>
      <c r="MQE3" s="20"/>
      <c r="MQF3" s="20"/>
      <c r="MQG3" s="20"/>
      <c r="MQH3" s="20"/>
      <c r="MQI3" s="20"/>
      <c r="MQJ3" s="20"/>
      <c r="MQK3" s="20"/>
      <c r="MQL3" s="20"/>
      <c r="MQM3" s="20"/>
      <c r="MQN3" s="20"/>
      <c r="MQO3" s="20"/>
      <c r="MQP3" s="20"/>
      <c r="MQQ3" s="20"/>
      <c r="MQR3" s="20"/>
      <c r="MQS3" s="20"/>
      <c r="MQT3" s="20"/>
      <c r="MQU3" s="20"/>
      <c r="MQV3" s="20"/>
      <c r="MQW3" s="20"/>
      <c r="MQX3" s="20"/>
      <c r="MQY3" s="20"/>
      <c r="MQZ3" s="20"/>
      <c r="MRA3" s="20"/>
      <c r="MRB3" s="20"/>
      <c r="MRC3" s="20"/>
      <c r="MRD3" s="20"/>
      <c r="MRE3" s="20"/>
      <c r="MRF3" s="20"/>
      <c r="MRG3" s="20"/>
      <c r="MRH3" s="20"/>
      <c r="MRI3" s="20"/>
      <c r="MRJ3" s="20"/>
      <c r="MRK3" s="20"/>
      <c r="MRL3" s="20"/>
      <c r="MRM3" s="20"/>
      <c r="MRN3" s="20"/>
      <c r="MRO3" s="20"/>
      <c r="MRP3" s="20"/>
      <c r="MRQ3" s="20"/>
      <c r="MRR3" s="20"/>
      <c r="MRS3" s="20"/>
      <c r="MRT3" s="20"/>
      <c r="MRU3" s="20"/>
      <c r="MRV3" s="20"/>
      <c r="MRW3" s="20"/>
      <c r="MRX3" s="20"/>
      <c r="MRY3" s="20"/>
      <c r="MRZ3" s="20"/>
      <c r="MSA3" s="20"/>
      <c r="MSB3" s="20"/>
      <c r="MSC3" s="20"/>
      <c r="MSD3" s="20"/>
      <c r="MSE3" s="20"/>
      <c r="MSF3" s="20"/>
      <c r="MSG3" s="20"/>
      <c r="MSH3" s="20"/>
      <c r="MSI3" s="20"/>
      <c r="MSJ3" s="20"/>
      <c r="MSK3" s="20"/>
      <c r="MSL3" s="20"/>
      <c r="MSM3" s="20"/>
      <c r="MSN3" s="20"/>
      <c r="MSO3" s="20"/>
      <c r="MSP3" s="20"/>
      <c r="MSQ3" s="20"/>
      <c r="MSR3" s="20"/>
      <c r="MSS3" s="20"/>
      <c r="MST3" s="20"/>
      <c r="MSU3" s="20"/>
      <c r="MSV3" s="20"/>
      <c r="MSW3" s="20"/>
      <c r="MSX3" s="20"/>
      <c r="MSY3" s="20"/>
      <c r="MSZ3" s="20"/>
      <c r="MTA3" s="20"/>
      <c r="MTB3" s="20"/>
      <c r="MTC3" s="20"/>
      <c r="MTD3" s="20"/>
      <c r="MTE3" s="20"/>
      <c r="MTF3" s="20"/>
      <c r="MTG3" s="20"/>
      <c r="MTH3" s="20"/>
      <c r="MTI3" s="20"/>
      <c r="MTJ3" s="20"/>
      <c r="MTK3" s="20"/>
      <c r="MTL3" s="20"/>
      <c r="MTM3" s="20"/>
      <c r="MTN3" s="20"/>
      <c r="MTO3" s="20"/>
      <c r="MTP3" s="20"/>
      <c r="MTQ3" s="20"/>
      <c r="MTR3" s="20"/>
      <c r="MTS3" s="20"/>
      <c r="MTT3" s="20"/>
      <c r="MTU3" s="20"/>
      <c r="MTV3" s="20"/>
      <c r="MTW3" s="20"/>
      <c r="MTX3" s="20"/>
      <c r="MTY3" s="20"/>
      <c r="MTZ3" s="20"/>
      <c r="MUA3" s="20"/>
      <c r="MUB3" s="20"/>
      <c r="MUC3" s="20"/>
      <c r="MUD3" s="20"/>
      <c r="MUE3" s="20"/>
      <c r="MUF3" s="20"/>
      <c r="MUG3" s="20"/>
      <c r="MUH3" s="20"/>
      <c r="MUI3" s="20"/>
      <c r="MUJ3" s="20"/>
      <c r="MUK3" s="20"/>
      <c r="MUL3" s="20"/>
      <c r="MUM3" s="20"/>
      <c r="MUN3" s="20"/>
      <c r="MUO3" s="20"/>
      <c r="MUP3" s="20"/>
      <c r="MUQ3" s="20"/>
      <c r="MUR3" s="20"/>
      <c r="MUS3" s="20"/>
      <c r="MUT3" s="20"/>
      <c r="MUU3" s="20"/>
      <c r="MUV3" s="20"/>
      <c r="MUW3" s="20"/>
      <c r="MUX3" s="20"/>
      <c r="MUY3" s="20"/>
      <c r="MUZ3" s="20"/>
      <c r="MVA3" s="20"/>
      <c r="MVB3" s="20"/>
      <c r="MVC3" s="20"/>
      <c r="MVD3" s="20"/>
      <c r="MVE3" s="20"/>
      <c r="MVF3" s="20"/>
      <c r="MVG3" s="20"/>
      <c r="MVH3" s="20"/>
      <c r="MVI3" s="20"/>
      <c r="MVJ3" s="20"/>
      <c r="MVK3" s="20"/>
      <c r="MVL3" s="20"/>
      <c r="MVM3" s="20"/>
      <c r="MVN3" s="20"/>
      <c r="MVO3" s="20"/>
      <c r="MVP3" s="20"/>
      <c r="MVQ3" s="20"/>
      <c r="MVR3" s="20"/>
      <c r="MVS3" s="20"/>
      <c r="MVT3" s="20"/>
      <c r="MVU3" s="20"/>
      <c r="MVV3" s="20"/>
      <c r="MVW3" s="20"/>
      <c r="MVX3" s="20"/>
      <c r="MVY3" s="20"/>
      <c r="MVZ3" s="20"/>
      <c r="MWA3" s="20"/>
      <c r="MWB3" s="20"/>
      <c r="MWC3" s="20"/>
      <c r="MWD3" s="20"/>
      <c r="MWE3" s="20"/>
      <c r="MWF3" s="20"/>
      <c r="MWG3" s="20"/>
      <c r="MWH3" s="20"/>
      <c r="MWI3" s="20"/>
      <c r="MWJ3" s="20"/>
      <c r="MWK3" s="20"/>
      <c r="MWL3" s="20"/>
      <c r="MWM3" s="20"/>
      <c r="MWN3" s="20"/>
      <c r="MWO3" s="20"/>
      <c r="MWP3" s="20"/>
      <c r="MWQ3" s="20"/>
      <c r="MWR3" s="20"/>
      <c r="MWS3" s="20"/>
      <c r="MWT3" s="20"/>
      <c r="MWU3" s="20"/>
      <c r="MWV3" s="20"/>
      <c r="MWW3" s="20"/>
      <c r="MWX3" s="20"/>
      <c r="MWY3" s="20"/>
      <c r="MWZ3" s="20"/>
      <c r="MXA3" s="20"/>
      <c r="MXB3" s="20"/>
      <c r="MXC3" s="20"/>
      <c r="MXD3" s="20"/>
      <c r="MXE3" s="20"/>
      <c r="MXF3" s="20"/>
      <c r="MXG3" s="20"/>
      <c r="MXH3" s="20"/>
      <c r="MXI3" s="20"/>
      <c r="MXJ3" s="20"/>
      <c r="MXK3" s="20"/>
      <c r="MXL3" s="20"/>
      <c r="MXM3" s="20"/>
      <c r="MXN3" s="20"/>
      <c r="MXO3" s="20"/>
      <c r="MXP3" s="20"/>
      <c r="MXQ3" s="20"/>
      <c r="MXR3" s="20"/>
      <c r="MXS3" s="20"/>
      <c r="MXT3" s="20"/>
      <c r="MXU3" s="20"/>
      <c r="MXV3" s="20"/>
      <c r="MXW3" s="20"/>
      <c r="MXX3" s="20"/>
      <c r="MXY3" s="20"/>
      <c r="MXZ3" s="20"/>
      <c r="MYA3" s="20"/>
      <c r="MYB3" s="20"/>
      <c r="MYC3" s="20"/>
      <c r="MYD3" s="20"/>
      <c r="MYE3" s="20"/>
      <c r="MYF3" s="20"/>
      <c r="MYG3" s="20"/>
      <c r="MYH3" s="20"/>
      <c r="MYI3" s="20"/>
      <c r="MYJ3" s="20"/>
      <c r="MYK3" s="20"/>
      <c r="MYL3" s="20"/>
      <c r="MYM3" s="20"/>
      <c r="MYN3" s="20"/>
      <c r="MYO3" s="20"/>
      <c r="MYP3" s="20"/>
      <c r="MYQ3" s="20"/>
      <c r="MYR3" s="20"/>
      <c r="MYS3" s="20"/>
      <c r="MYT3" s="20"/>
      <c r="MYU3" s="20"/>
      <c r="MYV3" s="20"/>
      <c r="MYW3" s="20"/>
      <c r="MYX3" s="20"/>
      <c r="MYY3" s="20"/>
      <c r="MYZ3" s="20"/>
      <c r="MZA3" s="20"/>
      <c r="MZB3" s="20"/>
      <c r="MZC3" s="20"/>
      <c r="MZD3" s="20"/>
      <c r="MZE3" s="20"/>
      <c r="MZF3" s="20"/>
      <c r="MZG3" s="20"/>
      <c r="MZH3" s="20"/>
      <c r="MZI3" s="20"/>
      <c r="MZJ3" s="20"/>
      <c r="MZK3" s="20"/>
      <c r="MZL3" s="20"/>
      <c r="MZM3" s="20"/>
      <c r="MZN3" s="20"/>
      <c r="MZO3" s="20"/>
      <c r="MZP3" s="20"/>
      <c r="MZQ3" s="20"/>
      <c r="MZR3" s="20"/>
      <c r="MZS3" s="20"/>
      <c r="MZT3" s="20"/>
      <c r="MZU3" s="20"/>
      <c r="MZV3" s="20"/>
      <c r="MZW3" s="20"/>
      <c r="MZX3" s="20"/>
      <c r="MZY3" s="20"/>
      <c r="MZZ3" s="20"/>
      <c r="NAA3" s="20"/>
      <c r="NAB3" s="20"/>
      <c r="NAC3" s="20"/>
      <c r="NAD3" s="20"/>
      <c r="NAE3" s="20"/>
      <c r="NAF3" s="20"/>
      <c r="NAG3" s="20"/>
      <c r="NAH3" s="20"/>
      <c r="NAI3" s="20"/>
      <c r="NAJ3" s="20"/>
      <c r="NAK3" s="20"/>
      <c r="NAL3" s="20"/>
      <c r="NAM3" s="20"/>
      <c r="NAN3" s="20"/>
      <c r="NAO3" s="20"/>
      <c r="NAP3" s="20"/>
      <c r="NAQ3" s="20"/>
      <c r="NAR3" s="20"/>
      <c r="NAS3" s="20"/>
      <c r="NAT3" s="20"/>
      <c r="NAU3" s="20"/>
      <c r="NAV3" s="20"/>
      <c r="NAW3" s="20"/>
      <c r="NAX3" s="20"/>
      <c r="NAY3" s="20"/>
      <c r="NAZ3" s="20"/>
      <c r="NBA3" s="20"/>
      <c r="NBB3" s="20"/>
      <c r="NBC3" s="20"/>
      <c r="NBD3" s="20"/>
      <c r="NBE3" s="20"/>
      <c r="NBF3" s="20"/>
      <c r="NBG3" s="20"/>
      <c r="NBH3" s="20"/>
      <c r="NBI3" s="20"/>
      <c r="NBJ3" s="20"/>
      <c r="NBK3" s="20"/>
      <c r="NBL3" s="20"/>
      <c r="NBM3" s="20"/>
      <c r="NBN3" s="20"/>
      <c r="NBO3" s="20"/>
      <c r="NBP3" s="20"/>
      <c r="NBQ3" s="20"/>
      <c r="NBR3" s="20"/>
      <c r="NBS3" s="20"/>
      <c r="NBT3" s="20"/>
      <c r="NBU3" s="20"/>
      <c r="NBV3" s="20"/>
      <c r="NBW3" s="20"/>
      <c r="NBX3" s="20"/>
      <c r="NBY3" s="20"/>
      <c r="NBZ3" s="20"/>
      <c r="NCA3" s="20"/>
      <c r="NCB3" s="20"/>
      <c r="NCC3" s="20"/>
      <c r="NCD3" s="20"/>
      <c r="NCE3" s="20"/>
      <c r="NCF3" s="20"/>
      <c r="NCG3" s="20"/>
      <c r="NCH3" s="20"/>
      <c r="NCI3" s="20"/>
      <c r="NCJ3" s="20"/>
      <c r="NCK3" s="20"/>
      <c r="NCL3" s="20"/>
      <c r="NCM3" s="20"/>
      <c r="NCN3" s="20"/>
      <c r="NCO3" s="20"/>
      <c r="NCP3" s="20"/>
      <c r="NCQ3" s="20"/>
      <c r="NCR3" s="20"/>
      <c r="NCS3" s="20"/>
      <c r="NCT3" s="20"/>
      <c r="NCU3" s="20"/>
      <c r="NCV3" s="20"/>
      <c r="NCW3" s="20"/>
      <c r="NCX3" s="20"/>
      <c r="NCY3" s="20"/>
      <c r="NCZ3" s="20"/>
      <c r="NDA3" s="20"/>
      <c r="NDB3" s="20"/>
      <c r="NDC3" s="20"/>
      <c r="NDD3" s="20"/>
      <c r="NDE3" s="20"/>
      <c r="NDF3" s="20"/>
      <c r="NDG3" s="20"/>
      <c r="NDH3" s="20"/>
      <c r="NDI3" s="20"/>
      <c r="NDJ3" s="20"/>
      <c r="NDK3" s="20"/>
      <c r="NDL3" s="20"/>
      <c r="NDM3" s="20"/>
      <c r="NDN3" s="20"/>
      <c r="NDO3" s="20"/>
      <c r="NDP3" s="20"/>
      <c r="NDQ3" s="20"/>
      <c r="NDR3" s="20"/>
      <c r="NDS3" s="20"/>
      <c r="NDT3" s="20"/>
      <c r="NDU3" s="20"/>
      <c r="NDV3" s="20"/>
      <c r="NDW3" s="20"/>
      <c r="NDX3" s="20"/>
      <c r="NDY3" s="20"/>
      <c r="NDZ3" s="20"/>
      <c r="NEA3" s="20"/>
      <c r="NEB3" s="20"/>
      <c r="NEC3" s="20"/>
      <c r="NED3" s="20"/>
      <c r="NEE3" s="20"/>
      <c r="NEF3" s="20"/>
      <c r="NEG3" s="20"/>
      <c r="NEH3" s="20"/>
      <c r="NEI3" s="20"/>
      <c r="NEJ3" s="20"/>
      <c r="NEK3" s="20"/>
      <c r="NEL3" s="20"/>
      <c r="NEM3" s="20"/>
      <c r="NEN3" s="20"/>
      <c r="NEO3" s="20"/>
      <c r="NEP3" s="20"/>
      <c r="NEQ3" s="20"/>
      <c r="NER3" s="20"/>
      <c r="NES3" s="20"/>
      <c r="NET3" s="20"/>
      <c r="NEU3" s="20"/>
      <c r="NEV3" s="20"/>
      <c r="NEW3" s="20"/>
      <c r="NEX3" s="20"/>
      <c r="NEY3" s="20"/>
      <c r="NEZ3" s="20"/>
      <c r="NFA3" s="20"/>
      <c r="NFB3" s="20"/>
      <c r="NFC3" s="20"/>
      <c r="NFD3" s="20"/>
      <c r="NFE3" s="20"/>
      <c r="NFF3" s="20"/>
      <c r="NFG3" s="20"/>
      <c r="NFH3" s="20"/>
      <c r="NFI3" s="20"/>
      <c r="NFJ3" s="20"/>
      <c r="NFK3" s="20"/>
      <c r="NFL3" s="20"/>
      <c r="NFM3" s="20"/>
      <c r="NFN3" s="20"/>
      <c r="NFO3" s="20"/>
      <c r="NFP3" s="20"/>
      <c r="NFQ3" s="20"/>
      <c r="NFR3" s="20"/>
      <c r="NFS3" s="20"/>
      <c r="NFT3" s="20"/>
      <c r="NFU3" s="20"/>
      <c r="NFV3" s="20"/>
      <c r="NFW3" s="20"/>
      <c r="NFX3" s="20"/>
      <c r="NFY3" s="20"/>
      <c r="NFZ3" s="20"/>
      <c r="NGA3" s="20"/>
      <c r="NGB3" s="20"/>
      <c r="NGC3" s="20"/>
      <c r="NGD3" s="20"/>
      <c r="NGE3" s="20"/>
      <c r="NGF3" s="20"/>
      <c r="NGG3" s="20"/>
      <c r="NGH3" s="20"/>
      <c r="NGI3" s="20"/>
      <c r="NGJ3" s="20"/>
      <c r="NGK3" s="20"/>
      <c r="NGL3" s="20"/>
      <c r="NGM3" s="20"/>
      <c r="NGN3" s="20"/>
      <c r="NGO3" s="20"/>
      <c r="NGP3" s="20"/>
      <c r="NGQ3" s="20"/>
      <c r="NGR3" s="20"/>
      <c r="NGS3" s="20"/>
      <c r="NGT3" s="20"/>
      <c r="NGU3" s="20"/>
      <c r="NGV3" s="20"/>
      <c r="NGW3" s="20"/>
      <c r="NGX3" s="20"/>
      <c r="NGY3" s="20"/>
      <c r="NGZ3" s="20"/>
      <c r="NHA3" s="20"/>
      <c r="NHB3" s="20"/>
      <c r="NHC3" s="20"/>
      <c r="NHD3" s="20"/>
      <c r="NHE3" s="20"/>
      <c r="NHF3" s="20"/>
      <c r="NHG3" s="20"/>
      <c r="NHH3" s="20"/>
      <c r="NHI3" s="20"/>
      <c r="NHJ3" s="20"/>
      <c r="NHK3" s="20"/>
      <c r="NHL3" s="20"/>
      <c r="NHM3" s="20"/>
      <c r="NHN3" s="20"/>
      <c r="NHO3" s="20"/>
      <c r="NHP3" s="20"/>
      <c r="NHQ3" s="20"/>
      <c r="NHR3" s="20"/>
      <c r="NHS3" s="20"/>
      <c r="NHT3" s="20"/>
      <c r="NHU3" s="20"/>
      <c r="NHV3" s="20"/>
      <c r="NHW3" s="20"/>
      <c r="NHX3" s="20"/>
      <c r="NHY3" s="20"/>
      <c r="NHZ3" s="20"/>
      <c r="NIA3" s="20"/>
      <c r="NIB3" s="20"/>
      <c r="NIC3" s="20"/>
      <c r="NID3" s="20"/>
      <c r="NIE3" s="20"/>
      <c r="NIF3" s="20"/>
      <c r="NIG3" s="20"/>
      <c r="NIH3" s="20"/>
      <c r="NII3" s="20"/>
      <c r="NIJ3" s="20"/>
      <c r="NIK3" s="20"/>
      <c r="NIL3" s="20"/>
      <c r="NIM3" s="20"/>
      <c r="NIN3" s="20"/>
      <c r="NIO3" s="20"/>
      <c r="NIP3" s="20"/>
      <c r="NIQ3" s="20"/>
      <c r="NIR3" s="20"/>
      <c r="NIS3" s="20"/>
      <c r="NIT3" s="20"/>
      <c r="NIU3" s="20"/>
      <c r="NIV3" s="20"/>
      <c r="NIW3" s="20"/>
      <c r="NIX3" s="20"/>
      <c r="NIY3" s="20"/>
      <c r="NIZ3" s="20"/>
      <c r="NJA3" s="20"/>
      <c r="NJB3" s="20"/>
      <c r="NJC3" s="20"/>
      <c r="NJD3" s="20"/>
      <c r="NJE3" s="20"/>
      <c r="NJF3" s="20"/>
      <c r="NJG3" s="20"/>
      <c r="NJH3" s="20"/>
      <c r="NJI3" s="20"/>
      <c r="NJJ3" s="20"/>
      <c r="NJK3" s="20"/>
      <c r="NJL3" s="20"/>
      <c r="NJM3" s="20"/>
      <c r="NJN3" s="20"/>
      <c r="NJO3" s="20"/>
      <c r="NJP3" s="20"/>
      <c r="NJQ3" s="20"/>
      <c r="NJR3" s="20"/>
      <c r="NJS3" s="20"/>
      <c r="NJT3" s="20"/>
      <c r="NJU3" s="20"/>
      <c r="NJV3" s="20"/>
      <c r="NJW3" s="20"/>
      <c r="NJX3" s="20"/>
      <c r="NJY3" s="20"/>
      <c r="NJZ3" s="20"/>
      <c r="NKA3" s="20"/>
      <c r="NKB3" s="20"/>
      <c r="NKC3" s="20"/>
      <c r="NKD3" s="20"/>
      <c r="NKE3" s="20"/>
      <c r="NKF3" s="20"/>
      <c r="NKG3" s="20"/>
      <c r="NKH3" s="20"/>
      <c r="NKI3" s="20"/>
      <c r="NKJ3" s="20"/>
      <c r="NKK3" s="20"/>
      <c r="NKL3" s="20"/>
      <c r="NKM3" s="20"/>
      <c r="NKN3" s="20"/>
      <c r="NKO3" s="20"/>
      <c r="NKP3" s="20"/>
      <c r="NKQ3" s="20"/>
      <c r="NKR3" s="20"/>
      <c r="NKS3" s="20"/>
      <c r="NKT3" s="20"/>
      <c r="NKU3" s="20"/>
      <c r="NKV3" s="20"/>
      <c r="NKW3" s="20"/>
      <c r="NKX3" s="20"/>
      <c r="NKY3" s="20"/>
      <c r="NKZ3" s="20"/>
      <c r="NLA3" s="20"/>
      <c r="NLB3" s="20"/>
      <c r="NLC3" s="20"/>
      <c r="NLD3" s="20"/>
      <c r="NLE3" s="20"/>
      <c r="NLF3" s="20"/>
      <c r="NLG3" s="20"/>
      <c r="NLH3" s="20"/>
      <c r="NLI3" s="20"/>
      <c r="NLJ3" s="20"/>
      <c r="NLK3" s="20"/>
      <c r="NLL3" s="20"/>
      <c r="NLM3" s="20"/>
      <c r="NLN3" s="20"/>
      <c r="NLO3" s="20"/>
      <c r="NLP3" s="20"/>
      <c r="NLQ3" s="20"/>
      <c r="NLR3" s="20"/>
      <c r="NLS3" s="20"/>
      <c r="NLT3" s="20"/>
      <c r="NLU3" s="20"/>
      <c r="NLV3" s="20"/>
      <c r="NLW3" s="20"/>
      <c r="NLX3" s="20"/>
      <c r="NLY3" s="20"/>
      <c r="NLZ3" s="20"/>
      <c r="NMA3" s="20"/>
      <c r="NMB3" s="20"/>
      <c r="NMC3" s="20"/>
      <c r="NMD3" s="20"/>
      <c r="NME3" s="20"/>
      <c r="NMF3" s="20"/>
      <c r="NMG3" s="20"/>
      <c r="NMH3" s="20"/>
      <c r="NMI3" s="20"/>
      <c r="NMJ3" s="20"/>
      <c r="NMK3" s="20"/>
      <c r="NML3" s="20"/>
      <c r="NMM3" s="20"/>
      <c r="NMN3" s="20"/>
      <c r="NMO3" s="20"/>
      <c r="NMP3" s="20"/>
      <c r="NMQ3" s="20"/>
      <c r="NMR3" s="20"/>
      <c r="NMS3" s="20"/>
      <c r="NMT3" s="20"/>
      <c r="NMU3" s="20"/>
      <c r="NMV3" s="20"/>
      <c r="NMW3" s="20"/>
      <c r="NMX3" s="20"/>
      <c r="NMY3" s="20"/>
      <c r="NMZ3" s="20"/>
      <c r="NNA3" s="20"/>
      <c r="NNB3" s="20"/>
      <c r="NNC3" s="20"/>
      <c r="NND3" s="20"/>
      <c r="NNE3" s="20"/>
      <c r="NNF3" s="20"/>
      <c r="NNG3" s="20"/>
      <c r="NNH3" s="20"/>
      <c r="NNI3" s="20"/>
      <c r="NNJ3" s="20"/>
      <c r="NNK3" s="20"/>
      <c r="NNL3" s="20"/>
      <c r="NNM3" s="20"/>
      <c r="NNN3" s="20"/>
      <c r="NNO3" s="20"/>
      <c r="NNP3" s="20"/>
      <c r="NNQ3" s="20"/>
      <c r="NNR3" s="20"/>
      <c r="NNS3" s="20"/>
      <c r="NNT3" s="20"/>
      <c r="NNU3" s="20"/>
      <c r="NNV3" s="20"/>
      <c r="NNW3" s="20"/>
      <c r="NNX3" s="20"/>
      <c r="NNY3" s="20"/>
      <c r="NNZ3" s="20"/>
      <c r="NOA3" s="20"/>
      <c r="NOB3" s="20"/>
      <c r="NOC3" s="20"/>
      <c r="NOD3" s="20"/>
      <c r="NOE3" s="20"/>
      <c r="NOF3" s="20"/>
      <c r="NOG3" s="20"/>
      <c r="NOH3" s="20"/>
      <c r="NOI3" s="20"/>
      <c r="NOJ3" s="20"/>
      <c r="NOK3" s="20"/>
      <c r="NOL3" s="20"/>
      <c r="NOM3" s="20"/>
      <c r="NON3" s="20"/>
      <c r="NOO3" s="20"/>
      <c r="NOP3" s="20"/>
      <c r="NOQ3" s="20"/>
      <c r="NOR3" s="20"/>
      <c r="NOS3" s="20"/>
      <c r="NOT3" s="20"/>
      <c r="NOU3" s="20"/>
      <c r="NOV3" s="20"/>
      <c r="NOW3" s="20"/>
      <c r="NOX3" s="20"/>
      <c r="NOY3" s="20"/>
      <c r="NOZ3" s="20"/>
      <c r="NPA3" s="20"/>
      <c r="NPB3" s="20"/>
      <c r="NPC3" s="20"/>
      <c r="NPD3" s="20"/>
      <c r="NPE3" s="20"/>
      <c r="NPF3" s="20"/>
      <c r="NPG3" s="20"/>
      <c r="NPH3" s="20"/>
      <c r="NPI3" s="20"/>
      <c r="NPJ3" s="20"/>
      <c r="NPK3" s="20"/>
      <c r="NPL3" s="20"/>
      <c r="NPM3" s="20"/>
      <c r="NPN3" s="20"/>
      <c r="NPO3" s="20"/>
      <c r="NPP3" s="20"/>
      <c r="NPQ3" s="20"/>
      <c r="NPR3" s="20"/>
      <c r="NPS3" s="20"/>
      <c r="NPT3" s="20"/>
      <c r="NPU3" s="20"/>
      <c r="NPV3" s="20"/>
      <c r="NPW3" s="20"/>
      <c r="NPX3" s="20"/>
      <c r="NPY3" s="20"/>
      <c r="NPZ3" s="20"/>
      <c r="NQA3" s="20"/>
      <c r="NQB3" s="20"/>
      <c r="NQC3" s="20"/>
      <c r="NQD3" s="20"/>
      <c r="NQE3" s="20"/>
      <c r="NQF3" s="20"/>
      <c r="NQG3" s="20"/>
      <c r="NQH3" s="20"/>
      <c r="NQI3" s="20"/>
      <c r="NQJ3" s="20"/>
      <c r="NQK3" s="20"/>
      <c r="NQL3" s="20"/>
      <c r="NQM3" s="20"/>
      <c r="NQN3" s="20"/>
      <c r="NQO3" s="20"/>
      <c r="NQP3" s="20"/>
      <c r="NQQ3" s="20"/>
      <c r="NQR3" s="20"/>
      <c r="NQS3" s="20"/>
      <c r="NQT3" s="20"/>
      <c r="NQU3" s="20"/>
      <c r="NQV3" s="20"/>
      <c r="NQW3" s="20"/>
      <c r="NQX3" s="20"/>
      <c r="NQY3" s="20"/>
      <c r="NQZ3" s="20"/>
      <c r="NRA3" s="20"/>
      <c r="NRB3" s="20"/>
      <c r="NRC3" s="20"/>
      <c r="NRD3" s="20"/>
      <c r="NRE3" s="20"/>
      <c r="NRF3" s="20"/>
      <c r="NRG3" s="20"/>
      <c r="NRH3" s="20"/>
      <c r="NRI3" s="20"/>
      <c r="NRJ3" s="20"/>
      <c r="NRK3" s="20"/>
      <c r="NRL3" s="20"/>
      <c r="NRM3" s="20"/>
      <c r="NRN3" s="20"/>
      <c r="NRO3" s="20"/>
      <c r="NRP3" s="20"/>
      <c r="NRQ3" s="20"/>
      <c r="NRR3" s="20"/>
      <c r="NRS3" s="20"/>
      <c r="NRT3" s="20"/>
      <c r="NRU3" s="20"/>
      <c r="NRV3" s="20"/>
      <c r="NRW3" s="20"/>
      <c r="NRX3" s="20"/>
      <c r="NRY3" s="20"/>
      <c r="NRZ3" s="20"/>
      <c r="NSA3" s="20"/>
      <c r="NSB3" s="20"/>
      <c r="NSC3" s="20"/>
      <c r="NSD3" s="20"/>
      <c r="NSE3" s="20"/>
      <c r="NSF3" s="20"/>
      <c r="NSG3" s="20"/>
      <c r="NSH3" s="20"/>
      <c r="NSI3" s="20"/>
      <c r="NSJ3" s="20"/>
      <c r="NSK3" s="20"/>
      <c r="NSL3" s="20"/>
      <c r="NSM3" s="20"/>
      <c r="NSN3" s="20"/>
      <c r="NSO3" s="20"/>
      <c r="NSP3" s="20"/>
      <c r="NSQ3" s="20"/>
      <c r="NSR3" s="20"/>
      <c r="NSS3" s="20"/>
      <c r="NST3" s="20"/>
      <c r="NSU3" s="20"/>
      <c r="NSV3" s="20"/>
      <c r="NSW3" s="20"/>
      <c r="NSX3" s="20"/>
      <c r="NSY3" s="20"/>
      <c r="NSZ3" s="20"/>
      <c r="NTA3" s="20"/>
      <c r="NTB3" s="20"/>
      <c r="NTC3" s="20"/>
      <c r="NTD3" s="20"/>
      <c r="NTE3" s="20"/>
      <c r="NTF3" s="20"/>
      <c r="NTG3" s="20"/>
      <c r="NTH3" s="20"/>
      <c r="NTI3" s="20"/>
      <c r="NTJ3" s="20"/>
      <c r="NTK3" s="20"/>
      <c r="NTL3" s="20"/>
      <c r="NTM3" s="20"/>
      <c r="NTN3" s="20"/>
      <c r="NTO3" s="20"/>
      <c r="NTP3" s="20"/>
      <c r="NTQ3" s="20"/>
      <c r="NTR3" s="20"/>
      <c r="NTS3" s="20"/>
      <c r="NTT3" s="20"/>
      <c r="NTU3" s="20"/>
      <c r="NTV3" s="20"/>
      <c r="NTW3" s="20"/>
      <c r="NTX3" s="20"/>
      <c r="NTY3" s="20"/>
      <c r="NTZ3" s="20"/>
      <c r="NUA3" s="20"/>
      <c r="NUB3" s="20"/>
      <c r="NUC3" s="20"/>
      <c r="NUD3" s="20"/>
      <c r="NUE3" s="20"/>
      <c r="NUF3" s="20"/>
      <c r="NUG3" s="20"/>
      <c r="NUH3" s="20"/>
      <c r="NUI3" s="20"/>
      <c r="NUJ3" s="20"/>
      <c r="NUK3" s="20"/>
      <c r="NUL3" s="20"/>
      <c r="NUM3" s="20"/>
      <c r="NUN3" s="20"/>
      <c r="NUO3" s="20"/>
      <c r="NUP3" s="20"/>
      <c r="NUQ3" s="20"/>
      <c r="NUR3" s="20"/>
      <c r="NUS3" s="20"/>
      <c r="NUT3" s="20"/>
      <c r="NUU3" s="20"/>
      <c r="NUV3" s="20"/>
      <c r="NUW3" s="20"/>
      <c r="NUX3" s="20"/>
      <c r="NUY3" s="20"/>
      <c r="NUZ3" s="20"/>
      <c r="NVA3" s="20"/>
      <c r="NVB3" s="20"/>
      <c r="NVC3" s="20"/>
      <c r="NVD3" s="20"/>
      <c r="NVE3" s="20"/>
      <c r="NVF3" s="20"/>
      <c r="NVG3" s="20"/>
      <c r="NVH3" s="20"/>
      <c r="NVI3" s="20"/>
      <c r="NVJ3" s="20"/>
      <c r="NVK3" s="20"/>
      <c r="NVL3" s="20"/>
      <c r="NVM3" s="20"/>
      <c r="NVN3" s="20"/>
      <c r="NVO3" s="20"/>
      <c r="NVP3" s="20"/>
      <c r="NVQ3" s="20"/>
      <c r="NVR3" s="20"/>
      <c r="NVS3" s="20"/>
      <c r="NVT3" s="20"/>
      <c r="NVU3" s="20"/>
      <c r="NVV3" s="20"/>
      <c r="NVW3" s="20"/>
      <c r="NVX3" s="20"/>
      <c r="NVY3" s="20"/>
      <c r="NVZ3" s="20"/>
      <c r="NWA3" s="20"/>
      <c r="NWB3" s="20"/>
      <c r="NWC3" s="20"/>
      <c r="NWD3" s="20"/>
      <c r="NWE3" s="20"/>
      <c r="NWF3" s="20"/>
      <c r="NWG3" s="20"/>
      <c r="NWH3" s="20"/>
      <c r="NWI3" s="20"/>
      <c r="NWJ3" s="20"/>
      <c r="NWK3" s="20"/>
      <c r="NWL3" s="20"/>
      <c r="NWM3" s="20"/>
      <c r="NWN3" s="20"/>
      <c r="NWO3" s="20"/>
      <c r="NWP3" s="20"/>
      <c r="NWQ3" s="20"/>
      <c r="NWR3" s="20"/>
      <c r="NWS3" s="20"/>
      <c r="NWT3" s="20"/>
      <c r="NWU3" s="20"/>
      <c r="NWV3" s="20"/>
      <c r="NWW3" s="20"/>
      <c r="NWX3" s="20"/>
      <c r="NWY3" s="20"/>
      <c r="NWZ3" s="20"/>
      <c r="NXA3" s="20"/>
      <c r="NXB3" s="20"/>
      <c r="NXC3" s="20"/>
      <c r="NXD3" s="20"/>
      <c r="NXE3" s="20"/>
      <c r="NXF3" s="20"/>
      <c r="NXG3" s="20"/>
      <c r="NXH3" s="20"/>
      <c r="NXI3" s="20"/>
      <c r="NXJ3" s="20"/>
      <c r="NXK3" s="20"/>
      <c r="NXL3" s="20"/>
      <c r="NXM3" s="20"/>
      <c r="NXN3" s="20"/>
      <c r="NXO3" s="20"/>
      <c r="NXP3" s="20"/>
      <c r="NXQ3" s="20"/>
      <c r="NXR3" s="20"/>
      <c r="NXS3" s="20"/>
      <c r="NXT3" s="20"/>
      <c r="NXU3" s="20"/>
      <c r="NXV3" s="20"/>
      <c r="NXW3" s="20"/>
      <c r="NXX3" s="20"/>
      <c r="NXY3" s="20"/>
      <c r="NXZ3" s="20"/>
      <c r="NYA3" s="20"/>
      <c r="NYB3" s="20"/>
      <c r="NYC3" s="20"/>
      <c r="NYD3" s="20"/>
      <c r="NYE3" s="20"/>
      <c r="NYF3" s="20"/>
      <c r="NYG3" s="20"/>
      <c r="NYH3" s="20"/>
      <c r="NYI3" s="20"/>
      <c r="NYJ3" s="20"/>
      <c r="NYK3" s="20"/>
      <c r="NYL3" s="20"/>
      <c r="NYM3" s="20"/>
      <c r="NYN3" s="20"/>
      <c r="NYO3" s="20"/>
      <c r="NYP3" s="20"/>
      <c r="NYQ3" s="20"/>
      <c r="NYR3" s="20"/>
      <c r="NYS3" s="20"/>
      <c r="NYT3" s="20"/>
      <c r="NYU3" s="20"/>
      <c r="NYV3" s="20"/>
      <c r="NYW3" s="20"/>
      <c r="NYX3" s="20"/>
      <c r="NYY3" s="20"/>
      <c r="NYZ3" s="20"/>
      <c r="NZA3" s="20"/>
      <c r="NZB3" s="20"/>
      <c r="NZC3" s="20"/>
      <c r="NZD3" s="20"/>
      <c r="NZE3" s="20"/>
      <c r="NZF3" s="20"/>
      <c r="NZG3" s="20"/>
      <c r="NZH3" s="20"/>
      <c r="NZI3" s="20"/>
      <c r="NZJ3" s="20"/>
      <c r="NZK3" s="20"/>
      <c r="NZL3" s="20"/>
      <c r="NZM3" s="20"/>
      <c r="NZN3" s="20"/>
      <c r="NZO3" s="20"/>
      <c r="NZP3" s="20"/>
      <c r="NZQ3" s="20"/>
      <c r="NZR3" s="20"/>
      <c r="NZS3" s="20"/>
      <c r="NZT3" s="20"/>
      <c r="NZU3" s="20"/>
      <c r="NZV3" s="20"/>
      <c r="NZW3" s="20"/>
      <c r="NZX3" s="20"/>
      <c r="NZY3" s="20"/>
      <c r="NZZ3" s="20"/>
      <c r="OAA3" s="20"/>
      <c r="OAB3" s="20"/>
      <c r="OAC3" s="20"/>
      <c r="OAD3" s="20"/>
      <c r="OAE3" s="20"/>
      <c r="OAF3" s="20"/>
      <c r="OAG3" s="20"/>
      <c r="OAH3" s="20"/>
      <c r="OAI3" s="20"/>
      <c r="OAJ3" s="20"/>
      <c r="OAK3" s="20"/>
      <c r="OAL3" s="20"/>
      <c r="OAM3" s="20"/>
      <c r="OAN3" s="20"/>
      <c r="OAO3" s="20"/>
      <c r="OAP3" s="20"/>
      <c r="OAQ3" s="20"/>
      <c r="OAR3" s="20"/>
      <c r="OAS3" s="20"/>
      <c r="OAT3" s="20"/>
      <c r="OAU3" s="20"/>
      <c r="OAV3" s="20"/>
      <c r="OAW3" s="20"/>
      <c r="OAX3" s="20"/>
      <c r="OAY3" s="20"/>
      <c r="OAZ3" s="20"/>
      <c r="OBA3" s="20"/>
      <c r="OBB3" s="20"/>
      <c r="OBC3" s="20"/>
      <c r="OBD3" s="20"/>
      <c r="OBE3" s="20"/>
      <c r="OBF3" s="20"/>
      <c r="OBG3" s="20"/>
      <c r="OBH3" s="20"/>
      <c r="OBI3" s="20"/>
      <c r="OBJ3" s="20"/>
      <c r="OBK3" s="20"/>
      <c r="OBL3" s="20"/>
      <c r="OBM3" s="20"/>
      <c r="OBN3" s="20"/>
      <c r="OBO3" s="20"/>
      <c r="OBP3" s="20"/>
      <c r="OBQ3" s="20"/>
      <c r="OBR3" s="20"/>
      <c r="OBS3" s="20"/>
      <c r="OBT3" s="20"/>
      <c r="OBU3" s="20"/>
      <c r="OBV3" s="20"/>
      <c r="OBW3" s="20"/>
      <c r="OBX3" s="20"/>
      <c r="OBY3" s="20"/>
      <c r="OBZ3" s="20"/>
      <c r="OCA3" s="20"/>
      <c r="OCB3" s="20"/>
      <c r="OCC3" s="20"/>
      <c r="OCD3" s="20"/>
      <c r="OCE3" s="20"/>
      <c r="OCF3" s="20"/>
      <c r="OCG3" s="20"/>
      <c r="OCH3" s="20"/>
      <c r="OCI3" s="20"/>
      <c r="OCJ3" s="20"/>
      <c r="OCK3" s="20"/>
      <c r="OCL3" s="20"/>
      <c r="OCM3" s="20"/>
      <c r="OCN3" s="20"/>
      <c r="OCO3" s="20"/>
      <c r="OCP3" s="20"/>
      <c r="OCQ3" s="20"/>
      <c r="OCR3" s="20"/>
      <c r="OCS3" s="20"/>
      <c r="OCT3" s="20"/>
      <c r="OCU3" s="20"/>
      <c r="OCV3" s="20"/>
      <c r="OCW3" s="20"/>
      <c r="OCX3" s="20"/>
      <c r="OCY3" s="20"/>
      <c r="OCZ3" s="20"/>
      <c r="ODA3" s="20"/>
      <c r="ODB3" s="20"/>
      <c r="ODC3" s="20"/>
      <c r="ODD3" s="20"/>
      <c r="ODE3" s="20"/>
      <c r="ODF3" s="20"/>
      <c r="ODG3" s="20"/>
      <c r="ODH3" s="20"/>
      <c r="ODI3" s="20"/>
      <c r="ODJ3" s="20"/>
      <c r="ODK3" s="20"/>
      <c r="ODL3" s="20"/>
      <c r="ODM3" s="20"/>
      <c r="ODN3" s="20"/>
      <c r="ODO3" s="20"/>
      <c r="ODP3" s="20"/>
      <c r="ODQ3" s="20"/>
      <c r="ODR3" s="20"/>
      <c r="ODS3" s="20"/>
      <c r="ODT3" s="20"/>
      <c r="ODU3" s="20"/>
      <c r="ODV3" s="20"/>
      <c r="ODW3" s="20"/>
      <c r="ODX3" s="20"/>
      <c r="ODY3" s="20"/>
      <c r="ODZ3" s="20"/>
      <c r="OEA3" s="20"/>
      <c r="OEB3" s="20"/>
      <c r="OEC3" s="20"/>
      <c r="OED3" s="20"/>
      <c r="OEE3" s="20"/>
      <c r="OEF3" s="20"/>
      <c r="OEG3" s="20"/>
      <c r="OEH3" s="20"/>
      <c r="OEI3" s="20"/>
      <c r="OEJ3" s="20"/>
      <c r="OEK3" s="20"/>
      <c r="OEL3" s="20"/>
      <c r="OEM3" s="20"/>
      <c r="OEN3" s="20"/>
      <c r="OEO3" s="20"/>
      <c r="OEP3" s="20"/>
      <c r="OEQ3" s="20"/>
      <c r="OER3" s="20"/>
      <c r="OES3" s="20"/>
      <c r="OET3" s="20"/>
      <c r="OEU3" s="20"/>
      <c r="OEV3" s="20"/>
      <c r="OEW3" s="20"/>
      <c r="OEX3" s="20"/>
      <c r="OEY3" s="20"/>
      <c r="OEZ3" s="20"/>
      <c r="OFA3" s="20"/>
      <c r="OFB3" s="20"/>
      <c r="OFC3" s="20"/>
      <c r="OFD3" s="20"/>
      <c r="OFE3" s="20"/>
      <c r="OFF3" s="20"/>
      <c r="OFG3" s="20"/>
      <c r="OFH3" s="20"/>
      <c r="OFI3" s="20"/>
      <c r="OFJ3" s="20"/>
      <c r="OFK3" s="20"/>
      <c r="OFL3" s="20"/>
      <c r="OFM3" s="20"/>
      <c r="OFN3" s="20"/>
      <c r="OFO3" s="20"/>
      <c r="OFP3" s="20"/>
      <c r="OFQ3" s="20"/>
      <c r="OFR3" s="20"/>
      <c r="OFS3" s="20"/>
      <c r="OFT3" s="20"/>
      <c r="OFU3" s="20"/>
      <c r="OFV3" s="20"/>
      <c r="OFW3" s="20"/>
      <c r="OFX3" s="20"/>
      <c r="OFY3" s="20"/>
      <c r="OFZ3" s="20"/>
      <c r="OGA3" s="20"/>
      <c r="OGB3" s="20"/>
      <c r="OGC3" s="20"/>
      <c r="OGD3" s="20"/>
      <c r="OGE3" s="20"/>
      <c r="OGF3" s="20"/>
      <c r="OGG3" s="20"/>
      <c r="OGH3" s="20"/>
      <c r="OGI3" s="20"/>
      <c r="OGJ3" s="20"/>
      <c r="OGK3" s="20"/>
      <c r="OGL3" s="20"/>
      <c r="OGM3" s="20"/>
      <c r="OGN3" s="20"/>
      <c r="OGO3" s="20"/>
      <c r="OGP3" s="20"/>
      <c r="OGQ3" s="20"/>
      <c r="OGR3" s="20"/>
      <c r="OGS3" s="20"/>
      <c r="OGT3" s="20"/>
      <c r="OGU3" s="20"/>
      <c r="OGV3" s="20"/>
      <c r="OGW3" s="20"/>
      <c r="OGX3" s="20"/>
      <c r="OGY3" s="20"/>
      <c r="OGZ3" s="20"/>
      <c r="OHA3" s="20"/>
      <c r="OHB3" s="20"/>
      <c r="OHC3" s="20"/>
      <c r="OHD3" s="20"/>
      <c r="OHE3" s="20"/>
      <c r="OHF3" s="20"/>
      <c r="OHG3" s="20"/>
      <c r="OHH3" s="20"/>
      <c r="OHI3" s="20"/>
      <c r="OHJ3" s="20"/>
      <c r="OHK3" s="20"/>
      <c r="OHL3" s="20"/>
      <c r="OHM3" s="20"/>
      <c r="OHN3" s="20"/>
      <c r="OHO3" s="20"/>
      <c r="OHP3" s="20"/>
      <c r="OHQ3" s="20"/>
      <c r="OHR3" s="20"/>
      <c r="OHS3" s="20"/>
      <c r="OHT3" s="20"/>
      <c r="OHU3" s="20"/>
      <c r="OHV3" s="20"/>
      <c r="OHW3" s="20"/>
      <c r="OHX3" s="20"/>
      <c r="OHY3" s="20"/>
      <c r="OHZ3" s="20"/>
      <c r="OIA3" s="20"/>
      <c r="OIB3" s="20"/>
      <c r="OIC3" s="20"/>
      <c r="OID3" s="20"/>
      <c r="OIE3" s="20"/>
      <c r="OIF3" s="20"/>
      <c r="OIG3" s="20"/>
      <c r="OIH3" s="20"/>
      <c r="OII3" s="20"/>
      <c r="OIJ3" s="20"/>
      <c r="OIK3" s="20"/>
      <c r="OIL3" s="20"/>
      <c r="OIM3" s="20"/>
      <c r="OIN3" s="20"/>
      <c r="OIO3" s="20"/>
      <c r="OIP3" s="20"/>
      <c r="OIQ3" s="20"/>
      <c r="OIR3" s="20"/>
      <c r="OIS3" s="20"/>
      <c r="OIT3" s="20"/>
      <c r="OIU3" s="20"/>
      <c r="OIV3" s="20"/>
      <c r="OIW3" s="20"/>
      <c r="OIX3" s="20"/>
      <c r="OIY3" s="20"/>
      <c r="OIZ3" s="20"/>
      <c r="OJA3" s="20"/>
      <c r="OJB3" s="20"/>
      <c r="OJC3" s="20"/>
      <c r="OJD3" s="20"/>
      <c r="OJE3" s="20"/>
      <c r="OJF3" s="20"/>
      <c r="OJG3" s="20"/>
      <c r="OJH3" s="20"/>
      <c r="OJI3" s="20"/>
      <c r="OJJ3" s="20"/>
      <c r="OJK3" s="20"/>
      <c r="OJL3" s="20"/>
      <c r="OJM3" s="20"/>
      <c r="OJN3" s="20"/>
      <c r="OJO3" s="20"/>
      <c r="OJP3" s="20"/>
      <c r="OJQ3" s="20"/>
      <c r="OJR3" s="20"/>
      <c r="OJS3" s="20"/>
      <c r="OJT3" s="20"/>
      <c r="OJU3" s="20"/>
      <c r="OJV3" s="20"/>
      <c r="OJW3" s="20"/>
      <c r="OJX3" s="20"/>
      <c r="OJY3" s="20"/>
      <c r="OJZ3" s="20"/>
      <c r="OKA3" s="20"/>
      <c r="OKB3" s="20"/>
      <c r="OKC3" s="20"/>
      <c r="OKD3" s="20"/>
      <c r="OKE3" s="20"/>
      <c r="OKF3" s="20"/>
      <c r="OKG3" s="20"/>
      <c r="OKH3" s="20"/>
      <c r="OKI3" s="20"/>
      <c r="OKJ3" s="20"/>
      <c r="OKK3" s="20"/>
      <c r="OKL3" s="20"/>
      <c r="OKM3" s="20"/>
      <c r="OKN3" s="20"/>
      <c r="OKO3" s="20"/>
      <c r="OKP3" s="20"/>
      <c r="OKQ3" s="20"/>
      <c r="OKR3" s="20"/>
      <c r="OKS3" s="20"/>
      <c r="OKT3" s="20"/>
      <c r="OKU3" s="20"/>
      <c r="OKV3" s="20"/>
      <c r="OKW3" s="20"/>
      <c r="OKX3" s="20"/>
      <c r="OKY3" s="20"/>
      <c r="OKZ3" s="20"/>
      <c r="OLA3" s="20"/>
      <c r="OLB3" s="20"/>
      <c r="OLC3" s="20"/>
      <c r="OLD3" s="20"/>
      <c r="OLE3" s="20"/>
      <c r="OLF3" s="20"/>
      <c r="OLG3" s="20"/>
      <c r="OLH3" s="20"/>
      <c r="OLI3" s="20"/>
      <c r="OLJ3" s="20"/>
      <c r="OLK3" s="20"/>
      <c r="OLL3" s="20"/>
      <c r="OLM3" s="20"/>
      <c r="OLN3" s="20"/>
      <c r="OLO3" s="20"/>
      <c r="OLP3" s="20"/>
      <c r="OLQ3" s="20"/>
      <c r="OLR3" s="20"/>
      <c r="OLS3" s="20"/>
      <c r="OLT3" s="20"/>
      <c r="OLU3" s="20"/>
      <c r="OLV3" s="20"/>
      <c r="OLW3" s="20"/>
      <c r="OLX3" s="20"/>
      <c r="OLY3" s="20"/>
      <c r="OLZ3" s="20"/>
      <c r="OMA3" s="20"/>
      <c r="OMB3" s="20"/>
      <c r="OMC3" s="20"/>
      <c r="OMD3" s="20"/>
      <c r="OME3" s="20"/>
      <c r="OMF3" s="20"/>
      <c r="OMG3" s="20"/>
      <c r="OMH3" s="20"/>
      <c r="OMI3" s="20"/>
      <c r="OMJ3" s="20"/>
      <c r="OMK3" s="20"/>
      <c r="OML3" s="20"/>
      <c r="OMM3" s="20"/>
      <c r="OMN3" s="20"/>
      <c r="OMO3" s="20"/>
      <c r="OMP3" s="20"/>
      <c r="OMQ3" s="20"/>
      <c r="OMR3" s="20"/>
      <c r="OMS3" s="20"/>
      <c r="OMT3" s="20"/>
      <c r="OMU3" s="20"/>
      <c r="OMV3" s="20"/>
      <c r="OMW3" s="20"/>
      <c r="OMX3" s="20"/>
      <c r="OMY3" s="20"/>
      <c r="OMZ3" s="20"/>
      <c r="ONA3" s="20"/>
      <c r="ONB3" s="20"/>
      <c r="ONC3" s="20"/>
      <c r="OND3" s="20"/>
      <c r="ONE3" s="20"/>
      <c r="ONF3" s="20"/>
      <c r="ONG3" s="20"/>
      <c r="ONH3" s="20"/>
      <c r="ONI3" s="20"/>
      <c r="ONJ3" s="20"/>
      <c r="ONK3" s="20"/>
      <c r="ONL3" s="20"/>
      <c r="ONM3" s="20"/>
      <c r="ONN3" s="20"/>
      <c r="ONO3" s="20"/>
      <c r="ONP3" s="20"/>
      <c r="ONQ3" s="20"/>
      <c r="ONR3" s="20"/>
      <c r="ONS3" s="20"/>
      <c r="ONT3" s="20"/>
      <c r="ONU3" s="20"/>
      <c r="ONV3" s="20"/>
      <c r="ONW3" s="20"/>
      <c r="ONX3" s="20"/>
      <c r="ONY3" s="20"/>
      <c r="ONZ3" s="20"/>
      <c r="OOA3" s="20"/>
      <c r="OOB3" s="20"/>
      <c r="OOC3" s="20"/>
      <c r="OOD3" s="20"/>
      <c r="OOE3" s="20"/>
      <c r="OOF3" s="20"/>
      <c r="OOG3" s="20"/>
      <c r="OOH3" s="20"/>
      <c r="OOI3" s="20"/>
      <c r="OOJ3" s="20"/>
      <c r="OOK3" s="20"/>
      <c r="OOL3" s="20"/>
      <c r="OOM3" s="20"/>
      <c r="OON3" s="20"/>
      <c r="OOO3" s="20"/>
      <c r="OOP3" s="20"/>
      <c r="OOQ3" s="20"/>
      <c r="OOR3" s="20"/>
      <c r="OOS3" s="20"/>
      <c r="OOT3" s="20"/>
      <c r="OOU3" s="20"/>
      <c r="OOV3" s="20"/>
      <c r="OOW3" s="20"/>
      <c r="OOX3" s="20"/>
      <c r="OOY3" s="20"/>
      <c r="OOZ3" s="20"/>
      <c r="OPA3" s="20"/>
      <c r="OPB3" s="20"/>
      <c r="OPC3" s="20"/>
      <c r="OPD3" s="20"/>
      <c r="OPE3" s="20"/>
      <c r="OPF3" s="20"/>
      <c r="OPG3" s="20"/>
      <c r="OPH3" s="20"/>
      <c r="OPI3" s="20"/>
      <c r="OPJ3" s="20"/>
      <c r="OPK3" s="20"/>
      <c r="OPL3" s="20"/>
      <c r="OPM3" s="20"/>
      <c r="OPN3" s="20"/>
      <c r="OPO3" s="20"/>
      <c r="OPP3" s="20"/>
      <c r="OPQ3" s="20"/>
      <c r="OPR3" s="20"/>
      <c r="OPS3" s="20"/>
      <c r="OPT3" s="20"/>
      <c r="OPU3" s="20"/>
      <c r="OPV3" s="20"/>
      <c r="OPW3" s="20"/>
      <c r="OPX3" s="20"/>
      <c r="OPY3" s="20"/>
      <c r="OPZ3" s="20"/>
      <c r="OQA3" s="20"/>
      <c r="OQB3" s="20"/>
      <c r="OQC3" s="20"/>
      <c r="OQD3" s="20"/>
      <c r="OQE3" s="20"/>
      <c r="OQF3" s="20"/>
      <c r="OQG3" s="20"/>
      <c r="OQH3" s="20"/>
      <c r="OQI3" s="20"/>
      <c r="OQJ3" s="20"/>
      <c r="OQK3" s="20"/>
      <c r="OQL3" s="20"/>
      <c r="OQM3" s="20"/>
      <c r="OQN3" s="20"/>
      <c r="OQO3" s="20"/>
      <c r="OQP3" s="20"/>
      <c r="OQQ3" s="20"/>
      <c r="OQR3" s="20"/>
      <c r="OQS3" s="20"/>
      <c r="OQT3" s="20"/>
      <c r="OQU3" s="20"/>
      <c r="OQV3" s="20"/>
      <c r="OQW3" s="20"/>
      <c r="OQX3" s="20"/>
      <c r="OQY3" s="20"/>
      <c r="OQZ3" s="20"/>
      <c r="ORA3" s="20"/>
      <c r="ORB3" s="20"/>
      <c r="ORC3" s="20"/>
      <c r="ORD3" s="20"/>
      <c r="ORE3" s="20"/>
      <c r="ORF3" s="20"/>
      <c r="ORG3" s="20"/>
      <c r="ORH3" s="20"/>
      <c r="ORI3" s="20"/>
      <c r="ORJ3" s="20"/>
      <c r="ORK3" s="20"/>
      <c r="ORL3" s="20"/>
      <c r="ORM3" s="20"/>
      <c r="ORN3" s="20"/>
      <c r="ORO3" s="20"/>
      <c r="ORP3" s="20"/>
      <c r="ORQ3" s="20"/>
      <c r="ORR3" s="20"/>
      <c r="ORS3" s="20"/>
      <c r="ORT3" s="20"/>
      <c r="ORU3" s="20"/>
      <c r="ORV3" s="20"/>
      <c r="ORW3" s="20"/>
      <c r="ORX3" s="20"/>
      <c r="ORY3" s="20"/>
      <c r="ORZ3" s="20"/>
      <c r="OSA3" s="20"/>
      <c r="OSB3" s="20"/>
      <c r="OSC3" s="20"/>
      <c r="OSD3" s="20"/>
      <c r="OSE3" s="20"/>
      <c r="OSF3" s="20"/>
      <c r="OSG3" s="20"/>
      <c r="OSH3" s="20"/>
      <c r="OSI3" s="20"/>
      <c r="OSJ3" s="20"/>
      <c r="OSK3" s="20"/>
      <c r="OSL3" s="20"/>
      <c r="OSM3" s="20"/>
      <c r="OSN3" s="20"/>
      <c r="OSO3" s="20"/>
      <c r="OSP3" s="20"/>
      <c r="OSQ3" s="20"/>
      <c r="OSR3" s="20"/>
      <c r="OSS3" s="20"/>
      <c r="OST3" s="20"/>
      <c r="OSU3" s="20"/>
      <c r="OSV3" s="20"/>
      <c r="OSW3" s="20"/>
      <c r="OSX3" s="20"/>
      <c r="OSY3" s="20"/>
      <c r="OSZ3" s="20"/>
      <c r="OTA3" s="20"/>
      <c r="OTB3" s="20"/>
      <c r="OTC3" s="20"/>
      <c r="OTD3" s="20"/>
      <c r="OTE3" s="20"/>
      <c r="OTF3" s="20"/>
      <c r="OTG3" s="20"/>
      <c r="OTH3" s="20"/>
      <c r="OTI3" s="20"/>
      <c r="OTJ3" s="20"/>
      <c r="OTK3" s="20"/>
      <c r="OTL3" s="20"/>
      <c r="OTM3" s="20"/>
      <c r="OTN3" s="20"/>
      <c r="OTO3" s="20"/>
      <c r="OTP3" s="20"/>
      <c r="OTQ3" s="20"/>
      <c r="OTR3" s="20"/>
      <c r="OTS3" s="20"/>
      <c r="OTT3" s="20"/>
      <c r="OTU3" s="20"/>
      <c r="OTV3" s="20"/>
      <c r="OTW3" s="20"/>
      <c r="OTX3" s="20"/>
      <c r="OTY3" s="20"/>
      <c r="OTZ3" s="20"/>
      <c r="OUA3" s="20"/>
      <c r="OUB3" s="20"/>
      <c r="OUC3" s="20"/>
      <c r="OUD3" s="20"/>
      <c r="OUE3" s="20"/>
      <c r="OUF3" s="20"/>
      <c r="OUG3" s="20"/>
      <c r="OUH3" s="20"/>
      <c r="OUI3" s="20"/>
      <c r="OUJ3" s="20"/>
      <c r="OUK3" s="20"/>
      <c r="OUL3" s="20"/>
      <c r="OUM3" s="20"/>
      <c r="OUN3" s="20"/>
      <c r="OUO3" s="20"/>
      <c r="OUP3" s="20"/>
      <c r="OUQ3" s="20"/>
      <c r="OUR3" s="20"/>
      <c r="OUS3" s="20"/>
      <c r="OUT3" s="20"/>
      <c r="OUU3" s="20"/>
      <c r="OUV3" s="20"/>
      <c r="OUW3" s="20"/>
      <c r="OUX3" s="20"/>
      <c r="OUY3" s="20"/>
      <c r="OUZ3" s="20"/>
      <c r="OVA3" s="20"/>
      <c r="OVB3" s="20"/>
      <c r="OVC3" s="20"/>
      <c r="OVD3" s="20"/>
      <c r="OVE3" s="20"/>
      <c r="OVF3" s="20"/>
      <c r="OVG3" s="20"/>
      <c r="OVH3" s="20"/>
      <c r="OVI3" s="20"/>
      <c r="OVJ3" s="20"/>
      <c r="OVK3" s="20"/>
      <c r="OVL3" s="20"/>
      <c r="OVM3" s="20"/>
      <c r="OVN3" s="20"/>
      <c r="OVO3" s="20"/>
      <c r="OVP3" s="20"/>
      <c r="OVQ3" s="20"/>
      <c r="OVR3" s="20"/>
      <c r="OVS3" s="20"/>
      <c r="OVT3" s="20"/>
      <c r="OVU3" s="20"/>
      <c r="OVV3" s="20"/>
      <c r="OVW3" s="20"/>
      <c r="OVX3" s="20"/>
      <c r="OVY3" s="20"/>
      <c r="OVZ3" s="20"/>
      <c r="OWA3" s="20"/>
      <c r="OWB3" s="20"/>
      <c r="OWC3" s="20"/>
      <c r="OWD3" s="20"/>
      <c r="OWE3" s="20"/>
      <c r="OWF3" s="20"/>
      <c r="OWG3" s="20"/>
      <c r="OWH3" s="20"/>
      <c r="OWI3" s="20"/>
      <c r="OWJ3" s="20"/>
      <c r="OWK3" s="20"/>
      <c r="OWL3" s="20"/>
      <c r="OWM3" s="20"/>
      <c r="OWN3" s="20"/>
      <c r="OWO3" s="20"/>
      <c r="OWP3" s="20"/>
      <c r="OWQ3" s="20"/>
      <c r="OWR3" s="20"/>
      <c r="OWS3" s="20"/>
      <c r="OWT3" s="20"/>
      <c r="OWU3" s="20"/>
      <c r="OWV3" s="20"/>
      <c r="OWW3" s="20"/>
      <c r="OWX3" s="20"/>
      <c r="OWY3" s="20"/>
      <c r="OWZ3" s="20"/>
      <c r="OXA3" s="20"/>
      <c r="OXB3" s="20"/>
      <c r="OXC3" s="20"/>
      <c r="OXD3" s="20"/>
      <c r="OXE3" s="20"/>
      <c r="OXF3" s="20"/>
      <c r="OXG3" s="20"/>
      <c r="OXH3" s="20"/>
      <c r="OXI3" s="20"/>
      <c r="OXJ3" s="20"/>
      <c r="OXK3" s="20"/>
      <c r="OXL3" s="20"/>
      <c r="OXM3" s="20"/>
      <c r="OXN3" s="20"/>
      <c r="OXO3" s="20"/>
      <c r="OXP3" s="20"/>
      <c r="OXQ3" s="20"/>
      <c r="OXR3" s="20"/>
      <c r="OXS3" s="20"/>
      <c r="OXT3" s="20"/>
      <c r="OXU3" s="20"/>
      <c r="OXV3" s="20"/>
      <c r="OXW3" s="20"/>
      <c r="OXX3" s="20"/>
      <c r="OXY3" s="20"/>
      <c r="OXZ3" s="20"/>
      <c r="OYA3" s="20"/>
      <c r="OYB3" s="20"/>
      <c r="OYC3" s="20"/>
      <c r="OYD3" s="20"/>
      <c r="OYE3" s="20"/>
      <c r="OYF3" s="20"/>
      <c r="OYG3" s="20"/>
      <c r="OYH3" s="20"/>
      <c r="OYI3" s="20"/>
      <c r="OYJ3" s="20"/>
      <c r="OYK3" s="20"/>
      <c r="OYL3" s="20"/>
      <c r="OYM3" s="20"/>
      <c r="OYN3" s="20"/>
      <c r="OYO3" s="20"/>
      <c r="OYP3" s="20"/>
      <c r="OYQ3" s="20"/>
      <c r="OYR3" s="20"/>
      <c r="OYS3" s="20"/>
      <c r="OYT3" s="20"/>
      <c r="OYU3" s="20"/>
      <c r="OYV3" s="20"/>
      <c r="OYW3" s="20"/>
      <c r="OYX3" s="20"/>
      <c r="OYY3" s="20"/>
      <c r="OYZ3" s="20"/>
      <c r="OZA3" s="20"/>
      <c r="OZB3" s="20"/>
      <c r="OZC3" s="20"/>
      <c r="OZD3" s="20"/>
      <c r="OZE3" s="20"/>
      <c r="OZF3" s="20"/>
      <c r="OZG3" s="20"/>
      <c r="OZH3" s="20"/>
      <c r="OZI3" s="20"/>
      <c r="OZJ3" s="20"/>
      <c r="OZK3" s="20"/>
      <c r="OZL3" s="20"/>
      <c r="OZM3" s="20"/>
      <c r="OZN3" s="20"/>
      <c r="OZO3" s="20"/>
      <c r="OZP3" s="20"/>
      <c r="OZQ3" s="20"/>
      <c r="OZR3" s="20"/>
      <c r="OZS3" s="20"/>
      <c r="OZT3" s="20"/>
      <c r="OZU3" s="20"/>
      <c r="OZV3" s="20"/>
      <c r="OZW3" s="20"/>
      <c r="OZX3" s="20"/>
      <c r="OZY3" s="20"/>
      <c r="OZZ3" s="20"/>
      <c r="PAA3" s="20"/>
      <c r="PAB3" s="20"/>
      <c r="PAC3" s="20"/>
      <c r="PAD3" s="20"/>
      <c r="PAE3" s="20"/>
      <c r="PAF3" s="20"/>
      <c r="PAG3" s="20"/>
      <c r="PAH3" s="20"/>
      <c r="PAI3" s="20"/>
      <c r="PAJ3" s="20"/>
      <c r="PAK3" s="20"/>
      <c r="PAL3" s="20"/>
      <c r="PAM3" s="20"/>
      <c r="PAN3" s="20"/>
      <c r="PAO3" s="20"/>
      <c r="PAP3" s="20"/>
      <c r="PAQ3" s="20"/>
      <c r="PAR3" s="20"/>
      <c r="PAS3" s="20"/>
      <c r="PAT3" s="20"/>
      <c r="PAU3" s="20"/>
      <c r="PAV3" s="20"/>
      <c r="PAW3" s="20"/>
      <c r="PAX3" s="20"/>
      <c r="PAY3" s="20"/>
      <c r="PAZ3" s="20"/>
      <c r="PBA3" s="20"/>
      <c r="PBB3" s="20"/>
      <c r="PBC3" s="20"/>
      <c r="PBD3" s="20"/>
      <c r="PBE3" s="20"/>
      <c r="PBF3" s="20"/>
      <c r="PBG3" s="20"/>
      <c r="PBH3" s="20"/>
      <c r="PBI3" s="20"/>
      <c r="PBJ3" s="20"/>
      <c r="PBK3" s="20"/>
      <c r="PBL3" s="20"/>
      <c r="PBM3" s="20"/>
      <c r="PBN3" s="20"/>
      <c r="PBO3" s="20"/>
      <c r="PBP3" s="20"/>
      <c r="PBQ3" s="20"/>
      <c r="PBR3" s="20"/>
      <c r="PBS3" s="20"/>
      <c r="PBT3" s="20"/>
      <c r="PBU3" s="20"/>
      <c r="PBV3" s="20"/>
      <c r="PBW3" s="20"/>
      <c r="PBX3" s="20"/>
      <c r="PBY3" s="20"/>
      <c r="PBZ3" s="20"/>
      <c r="PCA3" s="20"/>
      <c r="PCB3" s="20"/>
      <c r="PCC3" s="20"/>
      <c r="PCD3" s="20"/>
      <c r="PCE3" s="20"/>
      <c r="PCF3" s="20"/>
      <c r="PCG3" s="20"/>
      <c r="PCH3" s="20"/>
      <c r="PCI3" s="20"/>
      <c r="PCJ3" s="20"/>
      <c r="PCK3" s="20"/>
      <c r="PCL3" s="20"/>
      <c r="PCM3" s="20"/>
      <c r="PCN3" s="20"/>
      <c r="PCO3" s="20"/>
      <c r="PCP3" s="20"/>
      <c r="PCQ3" s="20"/>
      <c r="PCR3" s="20"/>
      <c r="PCS3" s="20"/>
      <c r="PCT3" s="20"/>
      <c r="PCU3" s="20"/>
      <c r="PCV3" s="20"/>
      <c r="PCW3" s="20"/>
      <c r="PCX3" s="20"/>
      <c r="PCY3" s="20"/>
      <c r="PCZ3" s="20"/>
      <c r="PDA3" s="20"/>
      <c r="PDB3" s="20"/>
      <c r="PDC3" s="20"/>
      <c r="PDD3" s="20"/>
      <c r="PDE3" s="20"/>
      <c r="PDF3" s="20"/>
      <c r="PDG3" s="20"/>
      <c r="PDH3" s="20"/>
      <c r="PDI3" s="20"/>
      <c r="PDJ3" s="20"/>
      <c r="PDK3" s="20"/>
      <c r="PDL3" s="20"/>
      <c r="PDM3" s="20"/>
      <c r="PDN3" s="20"/>
      <c r="PDO3" s="20"/>
      <c r="PDP3" s="20"/>
      <c r="PDQ3" s="20"/>
      <c r="PDR3" s="20"/>
      <c r="PDS3" s="20"/>
      <c r="PDT3" s="20"/>
      <c r="PDU3" s="20"/>
      <c r="PDV3" s="20"/>
      <c r="PDW3" s="20"/>
      <c r="PDX3" s="20"/>
      <c r="PDY3" s="20"/>
      <c r="PDZ3" s="20"/>
      <c r="PEA3" s="20"/>
      <c r="PEB3" s="20"/>
      <c r="PEC3" s="20"/>
      <c r="PED3" s="20"/>
      <c r="PEE3" s="20"/>
      <c r="PEF3" s="20"/>
      <c r="PEG3" s="20"/>
      <c r="PEH3" s="20"/>
      <c r="PEI3" s="20"/>
      <c r="PEJ3" s="20"/>
      <c r="PEK3" s="20"/>
      <c r="PEL3" s="20"/>
      <c r="PEM3" s="20"/>
      <c r="PEN3" s="20"/>
      <c r="PEO3" s="20"/>
      <c r="PEP3" s="20"/>
      <c r="PEQ3" s="20"/>
      <c r="PER3" s="20"/>
      <c r="PES3" s="20"/>
      <c r="PET3" s="20"/>
      <c r="PEU3" s="20"/>
      <c r="PEV3" s="20"/>
      <c r="PEW3" s="20"/>
      <c r="PEX3" s="20"/>
      <c r="PEY3" s="20"/>
      <c r="PEZ3" s="20"/>
      <c r="PFA3" s="20"/>
      <c r="PFB3" s="20"/>
      <c r="PFC3" s="20"/>
      <c r="PFD3" s="20"/>
      <c r="PFE3" s="20"/>
      <c r="PFF3" s="20"/>
      <c r="PFG3" s="20"/>
      <c r="PFH3" s="20"/>
      <c r="PFI3" s="20"/>
      <c r="PFJ3" s="20"/>
      <c r="PFK3" s="20"/>
      <c r="PFL3" s="20"/>
      <c r="PFM3" s="20"/>
      <c r="PFN3" s="20"/>
      <c r="PFO3" s="20"/>
      <c r="PFP3" s="20"/>
      <c r="PFQ3" s="20"/>
      <c r="PFR3" s="20"/>
      <c r="PFS3" s="20"/>
      <c r="PFT3" s="20"/>
      <c r="PFU3" s="20"/>
      <c r="PFV3" s="20"/>
      <c r="PFW3" s="20"/>
      <c r="PFX3" s="20"/>
      <c r="PFY3" s="20"/>
      <c r="PFZ3" s="20"/>
      <c r="PGA3" s="20"/>
      <c r="PGB3" s="20"/>
      <c r="PGC3" s="20"/>
      <c r="PGD3" s="20"/>
      <c r="PGE3" s="20"/>
      <c r="PGF3" s="20"/>
      <c r="PGG3" s="20"/>
      <c r="PGH3" s="20"/>
      <c r="PGI3" s="20"/>
      <c r="PGJ3" s="20"/>
      <c r="PGK3" s="20"/>
      <c r="PGL3" s="20"/>
      <c r="PGM3" s="20"/>
      <c r="PGN3" s="20"/>
      <c r="PGO3" s="20"/>
      <c r="PGP3" s="20"/>
      <c r="PGQ3" s="20"/>
      <c r="PGR3" s="20"/>
      <c r="PGS3" s="20"/>
      <c r="PGT3" s="20"/>
      <c r="PGU3" s="20"/>
      <c r="PGV3" s="20"/>
      <c r="PGW3" s="20"/>
      <c r="PGX3" s="20"/>
      <c r="PGY3" s="20"/>
      <c r="PGZ3" s="20"/>
      <c r="PHA3" s="20"/>
      <c r="PHB3" s="20"/>
      <c r="PHC3" s="20"/>
      <c r="PHD3" s="20"/>
      <c r="PHE3" s="20"/>
      <c r="PHF3" s="20"/>
      <c r="PHG3" s="20"/>
      <c r="PHH3" s="20"/>
      <c r="PHI3" s="20"/>
      <c r="PHJ3" s="20"/>
      <c r="PHK3" s="20"/>
      <c r="PHL3" s="20"/>
      <c r="PHM3" s="20"/>
      <c r="PHN3" s="20"/>
      <c r="PHO3" s="20"/>
      <c r="PHP3" s="20"/>
      <c r="PHQ3" s="20"/>
      <c r="PHR3" s="20"/>
      <c r="PHS3" s="20"/>
      <c r="PHT3" s="20"/>
      <c r="PHU3" s="20"/>
      <c r="PHV3" s="20"/>
      <c r="PHW3" s="20"/>
      <c r="PHX3" s="20"/>
      <c r="PHY3" s="20"/>
      <c r="PHZ3" s="20"/>
      <c r="PIA3" s="20"/>
      <c r="PIB3" s="20"/>
      <c r="PIC3" s="20"/>
      <c r="PID3" s="20"/>
      <c r="PIE3" s="20"/>
      <c r="PIF3" s="20"/>
      <c r="PIG3" s="20"/>
      <c r="PIH3" s="20"/>
      <c r="PII3" s="20"/>
      <c r="PIJ3" s="20"/>
      <c r="PIK3" s="20"/>
      <c r="PIL3" s="20"/>
      <c r="PIM3" s="20"/>
      <c r="PIN3" s="20"/>
      <c r="PIO3" s="20"/>
      <c r="PIP3" s="20"/>
      <c r="PIQ3" s="20"/>
      <c r="PIR3" s="20"/>
      <c r="PIS3" s="20"/>
      <c r="PIT3" s="20"/>
      <c r="PIU3" s="20"/>
      <c r="PIV3" s="20"/>
      <c r="PIW3" s="20"/>
      <c r="PIX3" s="20"/>
      <c r="PIY3" s="20"/>
      <c r="PIZ3" s="20"/>
      <c r="PJA3" s="20"/>
      <c r="PJB3" s="20"/>
      <c r="PJC3" s="20"/>
      <c r="PJD3" s="20"/>
      <c r="PJE3" s="20"/>
      <c r="PJF3" s="20"/>
      <c r="PJG3" s="20"/>
      <c r="PJH3" s="20"/>
      <c r="PJI3" s="20"/>
      <c r="PJJ3" s="20"/>
      <c r="PJK3" s="20"/>
      <c r="PJL3" s="20"/>
      <c r="PJM3" s="20"/>
      <c r="PJN3" s="20"/>
      <c r="PJO3" s="20"/>
      <c r="PJP3" s="20"/>
      <c r="PJQ3" s="20"/>
      <c r="PJR3" s="20"/>
      <c r="PJS3" s="20"/>
      <c r="PJT3" s="20"/>
      <c r="PJU3" s="20"/>
      <c r="PJV3" s="20"/>
      <c r="PJW3" s="20"/>
      <c r="PJX3" s="20"/>
      <c r="PJY3" s="20"/>
      <c r="PJZ3" s="20"/>
      <c r="PKA3" s="20"/>
      <c r="PKB3" s="20"/>
      <c r="PKC3" s="20"/>
      <c r="PKD3" s="20"/>
      <c r="PKE3" s="20"/>
      <c r="PKF3" s="20"/>
      <c r="PKG3" s="20"/>
      <c r="PKH3" s="20"/>
      <c r="PKI3" s="20"/>
      <c r="PKJ3" s="20"/>
      <c r="PKK3" s="20"/>
      <c r="PKL3" s="20"/>
      <c r="PKM3" s="20"/>
      <c r="PKN3" s="20"/>
      <c r="PKO3" s="20"/>
      <c r="PKP3" s="20"/>
      <c r="PKQ3" s="20"/>
      <c r="PKR3" s="20"/>
      <c r="PKS3" s="20"/>
      <c r="PKT3" s="20"/>
      <c r="PKU3" s="20"/>
      <c r="PKV3" s="20"/>
      <c r="PKW3" s="20"/>
      <c r="PKX3" s="20"/>
      <c r="PKY3" s="20"/>
      <c r="PKZ3" s="20"/>
      <c r="PLA3" s="20"/>
      <c r="PLB3" s="20"/>
      <c r="PLC3" s="20"/>
      <c r="PLD3" s="20"/>
      <c r="PLE3" s="20"/>
      <c r="PLF3" s="20"/>
      <c r="PLG3" s="20"/>
      <c r="PLH3" s="20"/>
      <c r="PLI3" s="20"/>
      <c r="PLJ3" s="20"/>
      <c r="PLK3" s="20"/>
      <c r="PLL3" s="20"/>
      <c r="PLM3" s="20"/>
      <c r="PLN3" s="20"/>
      <c r="PLO3" s="20"/>
      <c r="PLP3" s="20"/>
      <c r="PLQ3" s="20"/>
      <c r="PLR3" s="20"/>
      <c r="PLS3" s="20"/>
      <c r="PLT3" s="20"/>
      <c r="PLU3" s="20"/>
      <c r="PLV3" s="20"/>
      <c r="PLW3" s="20"/>
      <c r="PLX3" s="20"/>
      <c r="PLY3" s="20"/>
      <c r="PLZ3" s="20"/>
      <c r="PMA3" s="20"/>
      <c r="PMB3" s="20"/>
      <c r="PMC3" s="20"/>
      <c r="PMD3" s="20"/>
      <c r="PME3" s="20"/>
      <c r="PMF3" s="20"/>
      <c r="PMG3" s="20"/>
      <c r="PMH3" s="20"/>
      <c r="PMI3" s="20"/>
      <c r="PMJ3" s="20"/>
      <c r="PMK3" s="20"/>
      <c r="PML3" s="20"/>
      <c r="PMM3" s="20"/>
      <c r="PMN3" s="20"/>
      <c r="PMO3" s="20"/>
      <c r="PMP3" s="20"/>
      <c r="PMQ3" s="20"/>
      <c r="PMR3" s="20"/>
      <c r="PMS3" s="20"/>
      <c r="PMT3" s="20"/>
      <c r="PMU3" s="20"/>
      <c r="PMV3" s="20"/>
      <c r="PMW3" s="20"/>
      <c r="PMX3" s="20"/>
      <c r="PMY3" s="20"/>
      <c r="PMZ3" s="20"/>
      <c r="PNA3" s="20"/>
      <c r="PNB3" s="20"/>
      <c r="PNC3" s="20"/>
      <c r="PND3" s="20"/>
      <c r="PNE3" s="20"/>
      <c r="PNF3" s="20"/>
      <c r="PNG3" s="20"/>
      <c r="PNH3" s="20"/>
      <c r="PNI3" s="20"/>
      <c r="PNJ3" s="20"/>
      <c r="PNK3" s="20"/>
      <c r="PNL3" s="20"/>
      <c r="PNM3" s="20"/>
      <c r="PNN3" s="20"/>
      <c r="PNO3" s="20"/>
      <c r="PNP3" s="20"/>
      <c r="PNQ3" s="20"/>
      <c r="PNR3" s="20"/>
      <c r="PNS3" s="20"/>
      <c r="PNT3" s="20"/>
      <c r="PNU3" s="20"/>
      <c r="PNV3" s="20"/>
      <c r="PNW3" s="20"/>
      <c r="PNX3" s="20"/>
      <c r="PNY3" s="20"/>
      <c r="PNZ3" s="20"/>
      <c r="POA3" s="20"/>
      <c r="POB3" s="20"/>
      <c r="POC3" s="20"/>
      <c r="POD3" s="20"/>
      <c r="POE3" s="20"/>
      <c r="POF3" s="20"/>
      <c r="POG3" s="20"/>
      <c r="POH3" s="20"/>
      <c r="POI3" s="20"/>
      <c r="POJ3" s="20"/>
      <c r="POK3" s="20"/>
      <c r="POL3" s="20"/>
      <c r="POM3" s="20"/>
      <c r="PON3" s="20"/>
      <c r="POO3" s="20"/>
      <c r="POP3" s="20"/>
      <c r="POQ3" s="20"/>
      <c r="POR3" s="20"/>
      <c r="POS3" s="20"/>
      <c r="POT3" s="20"/>
      <c r="POU3" s="20"/>
      <c r="POV3" s="20"/>
      <c r="POW3" s="20"/>
      <c r="POX3" s="20"/>
      <c r="POY3" s="20"/>
      <c r="POZ3" s="20"/>
      <c r="PPA3" s="20"/>
      <c r="PPB3" s="20"/>
      <c r="PPC3" s="20"/>
      <c r="PPD3" s="20"/>
      <c r="PPE3" s="20"/>
      <c r="PPF3" s="20"/>
      <c r="PPG3" s="20"/>
      <c r="PPH3" s="20"/>
      <c r="PPI3" s="20"/>
      <c r="PPJ3" s="20"/>
      <c r="PPK3" s="20"/>
      <c r="PPL3" s="20"/>
      <c r="PPM3" s="20"/>
      <c r="PPN3" s="20"/>
      <c r="PPO3" s="20"/>
      <c r="PPP3" s="20"/>
      <c r="PPQ3" s="20"/>
      <c r="PPR3" s="20"/>
      <c r="PPS3" s="20"/>
      <c r="PPT3" s="20"/>
      <c r="PPU3" s="20"/>
      <c r="PPV3" s="20"/>
      <c r="PPW3" s="20"/>
      <c r="PPX3" s="20"/>
      <c r="PPY3" s="20"/>
      <c r="PPZ3" s="20"/>
      <c r="PQA3" s="20"/>
      <c r="PQB3" s="20"/>
      <c r="PQC3" s="20"/>
      <c r="PQD3" s="20"/>
      <c r="PQE3" s="20"/>
      <c r="PQF3" s="20"/>
      <c r="PQG3" s="20"/>
      <c r="PQH3" s="20"/>
      <c r="PQI3" s="20"/>
      <c r="PQJ3" s="20"/>
      <c r="PQK3" s="20"/>
      <c r="PQL3" s="20"/>
      <c r="PQM3" s="20"/>
      <c r="PQN3" s="20"/>
      <c r="PQO3" s="20"/>
      <c r="PQP3" s="20"/>
      <c r="PQQ3" s="20"/>
      <c r="PQR3" s="20"/>
      <c r="PQS3" s="20"/>
      <c r="PQT3" s="20"/>
      <c r="PQU3" s="20"/>
      <c r="PQV3" s="20"/>
      <c r="PQW3" s="20"/>
      <c r="PQX3" s="20"/>
      <c r="PQY3" s="20"/>
      <c r="PQZ3" s="20"/>
      <c r="PRA3" s="20"/>
      <c r="PRB3" s="20"/>
      <c r="PRC3" s="20"/>
      <c r="PRD3" s="20"/>
      <c r="PRE3" s="20"/>
      <c r="PRF3" s="20"/>
      <c r="PRG3" s="20"/>
      <c r="PRH3" s="20"/>
      <c r="PRI3" s="20"/>
      <c r="PRJ3" s="20"/>
      <c r="PRK3" s="20"/>
      <c r="PRL3" s="20"/>
      <c r="PRM3" s="20"/>
      <c r="PRN3" s="20"/>
      <c r="PRO3" s="20"/>
      <c r="PRP3" s="20"/>
      <c r="PRQ3" s="20"/>
      <c r="PRR3" s="20"/>
      <c r="PRS3" s="20"/>
      <c r="PRT3" s="20"/>
      <c r="PRU3" s="20"/>
      <c r="PRV3" s="20"/>
      <c r="PRW3" s="20"/>
      <c r="PRX3" s="20"/>
      <c r="PRY3" s="20"/>
      <c r="PRZ3" s="20"/>
      <c r="PSA3" s="20"/>
      <c r="PSB3" s="20"/>
      <c r="PSC3" s="20"/>
      <c r="PSD3" s="20"/>
      <c r="PSE3" s="20"/>
      <c r="PSF3" s="20"/>
      <c r="PSG3" s="20"/>
      <c r="PSH3" s="20"/>
      <c r="PSI3" s="20"/>
      <c r="PSJ3" s="20"/>
      <c r="PSK3" s="20"/>
      <c r="PSL3" s="20"/>
      <c r="PSM3" s="20"/>
      <c r="PSN3" s="20"/>
      <c r="PSO3" s="20"/>
      <c r="PSP3" s="20"/>
      <c r="PSQ3" s="20"/>
      <c r="PSR3" s="20"/>
      <c r="PSS3" s="20"/>
      <c r="PST3" s="20"/>
      <c r="PSU3" s="20"/>
      <c r="PSV3" s="20"/>
      <c r="PSW3" s="20"/>
      <c r="PSX3" s="20"/>
      <c r="PSY3" s="20"/>
      <c r="PSZ3" s="20"/>
      <c r="PTA3" s="20"/>
      <c r="PTB3" s="20"/>
      <c r="PTC3" s="20"/>
      <c r="PTD3" s="20"/>
      <c r="PTE3" s="20"/>
      <c r="PTF3" s="20"/>
      <c r="PTG3" s="20"/>
      <c r="PTH3" s="20"/>
      <c r="PTI3" s="20"/>
      <c r="PTJ3" s="20"/>
      <c r="PTK3" s="20"/>
      <c r="PTL3" s="20"/>
      <c r="PTM3" s="20"/>
      <c r="PTN3" s="20"/>
      <c r="PTO3" s="20"/>
      <c r="PTP3" s="20"/>
      <c r="PTQ3" s="20"/>
      <c r="PTR3" s="20"/>
      <c r="PTS3" s="20"/>
      <c r="PTT3" s="20"/>
      <c r="PTU3" s="20"/>
      <c r="PTV3" s="20"/>
      <c r="PTW3" s="20"/>
      <c r="PTX3" s="20"/>
      <c r="PTY3" s="20"/>
      <c r="PTZ3" s="20"/>
      <c r="PUA3" s="20"/>
      <c r="PUB3" s="20"/>
      <c r="PUC3" s="20"/>
      <c r="PUD3" s="20"/>
      <c r="PUE3" s="20"/>
      <c r="PUF3" s="20"/>
      <c r="PUG3" s="20"/>
      <c r="PUH3" s="20"/>
      <c r="PUI3" s="20"/>
      <c r="PUJ3" s="20"/>
      <c r="PUK3" s="20"/>
      <c r="PUL3" s="20"/>
      <c r="PUM3" s="20"/>
      <c r="PUN3" s="20"/>
      <c r="PUO3" s="20"/>
      <c r="PUP3" s="20"/>
      <c r="PUQ3" s="20"/>
      <c r="PUR3" s="20"/>
      <c r="PUS3" s="20"/>
      <c r="PUT3" s="20"/>
      <c r="PUU3" s="20"/>
      <c r="PUV3" s="20"/>
      <c r="PUW3" s="20"/>
      <c r="PUX3" s="20"/>
      <c r="PUY3" s="20"/>
      <c r="PUZ3" s="20"/>
      <c r="PVA3" s="20"/>
      <c r="PVB3" s="20"/>
      <c r="PVC3" s="20"/>
      <c r="PVD3" s="20"/>
      <c r="PVE3" s="20"/>
      <c r="PVF3" s="20"/>
      <c r="PVG3" s="20"/>
      <c r="PVH3" s="20"/>
      <c r="PVI3" s="20"/>
      <c r="PVJ3" s="20"/>
      <c r="PVK3" s="20"/>
      <c r="PVL3" s="20"/>
      <c r="PVM3" s="20"/>
      <c r="PVN3" s="20"/>
      <c r="PVO3" s="20"/>
      <c r="PVP3" s="20"/>
      <c r="PVQ3" s="20"/>
      <c r="PVR3" s="20"/>
      <c r="PVS3" s="20"/>
      <c r="PVT3" s="20"/>
      <c r="PVU3" s="20"/>
      <c r="PVV3" s="20"/>
      <c r="PVW3" s="20"/>
      <c r="PVX3" s="20"/>
      <c r="PVY3" s="20"/>
      <c r="PVZ3" s="20"/>
      <c r="PWA3" s="20"/>
      <c r="PWB3" s="20"/>
      <c r="PWC3" s="20"/>
      <c r="PWD3" s="20"/>
      <c r="PWE3" s="20"/>
      <c r="PWF3" s="20"/>
      <c r="PWG3" s="20"/>
      <c r="PWH3" s="20"/>
      <c r="PWI3" s="20"/>
      <c r="PWJ3" s="20"/>
      <c r="PWK3" s="20"/>
      <c r="PWL3" s="20"/>
      <c r="PWM3" s="20"/>
      <c r="PWN3" s="20"/>
      <c r="PWO3" s="20"/>
      <c r="PWP3" s="20"/>
      <c r="PWQ3" s="20"/>
      <c r="PWR3" s="20"/>
      <c r="PWS3" s="20"/>
      <c r="PWT3" s="20"/>
      <c r="PWU3" s="20"/>
      <c r="PWV3" s="20"/>
      <c r="PWW3" s="20"/>
      <c r="PWX3" s="20"/>
      <c r="PWY3" s="20"/>
      <c r="PWZ3" s="20"/>
      <c r="PXA3" s="20"/>
      <c r="PXB3" s="20"/>
      <c r="PXC3" s="20"/>
      <c r="PXD3" s="20"/>
      <c r="PXE3" s="20"/>
      <c r="PXF3" s="20"/>
      <c r="PXG3" s="20"/>
      <c r="PXH3" s="20"/>
      <c r="PXI3" s="20"/>
      <c r="PXJ3" s="20"/>
      <c r="PXK3" s="20"/>
      <c r="PXL3" s="20"/>
      <c r="PXM3" s="20"/>
      <c r="PXN3" s="20"/>
      <c r="PXO3" s="20"/>
      <c r="PXP3" s="20"/>
      <c r="PXQ3" s="20"/>
      <c r="PXR3" s="20"/>
      <c r="PXS3" s="20"/>
      <c r="PXT3" s="20"/>
      <c r="PXU3" s="20"/>
      <c r="PXV3" s="20"/>
      <c r="PXW3" s="20"/>
      <c r="PXX3" s="20"/>
      <c r="PXY3" s="20"/>
      <c r="PXZ3" s="20"/>
      <c r="PYA3" s="20"/>
      <c r="PYB3" s="20"/>
      <c r="PYC3" s="20"/>
      <c r="PYD3" s="20"/>
      <c r="PYE3" s="20"/>
      <c r="PYF3" s="20"/>
      <c r="PYG3" s="20"/>
      <c r="PYH3" s="20"/>
      <c r="PYI3" s="20"/>
      <c r="PYJ3" s="20"/>
      <c r="PYK3" s="20"/>
      <c r="PYL3" s="20"/>
      <c r="PYM3" s="20"/>
      <c r="PYN3" s="20"/>
      <c r="PYO3" s="20"/>
      <c r="PYP3" s="20"/>
      <c r="PYQ3" s="20"/>
      <c r="PYR3" s="20"/>
      <c r="PYS3" s="20"/>
      <c r="PYT3" s="20"/>
      <c r="PYU3" s="20"/>
      <c r="PYV3" s="20"/>
      <c r="PYW3" s="20"/>
      <c r="PYX3" s="20"/>
      <c r="PYY3" s="20"/>
      <c r="PYZ3" s="20"/>
      <c r="PZA3" s="20"/>
      <c r="PZB3" s="20"/>
      <c r="PZC3" s="20"/>
      <c r="PZD3" s="20"/>
      <c r="PZE3" s="20"/>
      <c r="PZF3" s="20"/>
      <c r="PZG3" s="20"/>
      <c r="PZH3" s="20"/>
      <c r="PZI3" s="20"/>
      <c r="PZJ3" s="20"/>
      <c r="PZK3" s="20"/>
      <c r="PZL3" s="20"/>
      <c r="PZM3" s="20"/>
      <c r="PZN3" s="20"/>
      <c r="PZO3" s="20"/>
      <c r="PZP3" s="20"/>
      <c r="PZQ3" s="20"/>
      <c r="PZR3" s="20"/>
      <c r="PZS3" s="20"/>
      <c r="PZT3" s="20"/>
      <c r="PZU3" s="20"/>
      <c r="PZV3" s="20"/>
      <c r="PZW3" s="20"/>
      <c r="PZX3" s="20"/>
      <c r="PZY3" s="20"/>
      <c r="PZZ3" s="20"/>
      <c r="QAA3" s="20"/>
      <c r="QAB3" s="20"/>
      <c r="QAC3" s="20"/>
      <c r="QAD3" s="20"/>
      <c r="QAE3" s="20"/>
      <c r="QAF3" s="20"/>
      <c r="QAG3" s="20"/>
      <c r="QAH3" s="20"/>
      <c r="QAI3" s="20"/>
      <c r="QAJ3" s="20"/>
      <c r="QAK3" s="20"/>
      <c r="QAL3" s="20"/>
      <c r="QAM3" s="20"/>
      <c r="QAN3" s="20"/>
      <c r="QAO3" s="20"/>
      <c r="QAP3" s="20"/>
      <c r="QAQ3" s="20"/>
      <c r="QAR3" s="20"/>
      <c r="QAS3" s="20"/>
      <c r="QAT3" s="20"/>
      <c r="QAU3" s="20"/>
      <c r="QAV3" s="20"/>
      <c r="QAW3" s="20"/>
      <c r="QAX3" s="20"/>
      <c r="QAY3" s="20"/>
      <c r="QAZ3" s="20"/>
      <c r="QBA3" s="20"/>
      <c r="QBB3" s="20"/>
      <c r="QBC3" s="20"/>
      <c r="QBD3" s="20"/>
      <c r="QBE3" s="20"/>
      <c r="QBF3" s="20"/>
      <c r="QBG3" s="20"/>
      <c r="QBH3" s="20"/>
      <c r="QBI3" s="20"/>
      <c r="QBJ3" s="20"/>
      <c r="QBK3" s="20"/>
      <c r="QBL3" s="20"/>
      <c r="QBM3" s="20"/>
      <c r="QBN3" s="20"/>
      <c r="QBO3" s="20"/>
      <c r="QBP3" s="20"/>
      <c r="QBQ3" s="20"/>
      <c r="QBR3" s="20"/>
      <c r="QBS3" s="20"/>
      <c r="QBT3" s="20"/>
      <c r="QBU3" s="20"/>
      <c r="QBV3" s="20"/>
      <c r="QBW3" s="20"/>
      <c r="QBX3" s="20"/>
      <c r="QBY3" s="20"/>
      <c r="QBZ3" s="20"/>
      <c r="QCA3" s="20"/>
      <c r="QCB3" s="20"/>
      <c r="QCC3" s="20"/>
      <c r="QCD3" s="20"/>
      <c r="QCE3" s="20"/>
      <c r="QCF3" s="20"/>
      <c r="QCG3" s="20"/>
      <c r="QCH3" s="20"/>
      <c r="QCI3" s="20"/>
      <c r="QCJ3" s="20"/>
      <c r="QCK3" s="20"/>
      <c r="QCL3" s="20"/>
      <c r="QCM3" s="20"/>
      <c r="QCN3" s="20"/>
      <c r="QCO3" s="20"/>
      <c r="QCP3" s="20"/>
      <c r="QCQ3" s="20"/>
      <c r="QCR3" s="20"/>
      <c r="QCS3" s="20"/>
      <c r="QCT3" s="20"/>
      <c r="QCU3" s="20"/>
      <c r="QCV3" s="20"/>
      <c r="QCW3" s="20"/>
      <c r="QCX3" s="20"/>
      <c r="QCY3" s="20"/>
      <c r="QCZ3" s="20"/>
      <c r="QDA3" s="20"/>
      <c r="QDB3" s="20"/>
      <c r="QDC3" s="20"/>
      <c r="QDD3" s="20"/>
      <c r="QDE3" s="20"/>
      <c r="QDF3" s="20"/>
      <c r="QDG3" s="20"/>
      <c r="QDH3" s="20"/>
      <c r="QDI3" s="20"/>
      <c r="QDJ3" s="20"/>
      <c r="QDK3" s="20"/>
      <c r="QDL3" s="20"/>
      <c r="QDM3" s="20"/>
      <c r="QDN3" s="20"/>
      <c r="QDO3" s="20"/>
      <c r="QDP3" s="20"/>
      <c r="QDQ3" s="20"/>
      <c r="QDR3" s="20"/>
      <c r="QDS3" s="20"/>
      <c r="QDT3" s="20"/>
      <c r="QDU3" s="20"/>
      <c r="QDV3" s="20"/>
      <c r="QDW3" s="20"/>
      <c r="QDX3" s="20"/>
      <c r="QDY3" s="20"/>
      <c r="QDZ3" s="20"/>
      <c r="QEA3" s="20"/>
      <c r="QEB3" s="20"/>
      <c r="QEC3" s="20"/>
      <c r="QED3" s="20"/>
      <c r="QEE3" s="20"/>
      <c r="QEF3" s="20"/>
      <c r="QEG3" s="20"/>
      <c r="QEH3" s="20"/>
      <c r="QEI3" s="20"/>
      <c r="QEJ3" s="20"/>
      <c r="QEK3" s="20"/>
      <c r="QEL3" s="20"/>
      <c r="QEM3" s="20"/>
      <c r="QEN3" s="20"/>
      <c r="QEO3" s="20"/>
      <c r="QEP3" s="20"/>
      <c r="QEQ3" s="20"/>
      <c r="QER3" s="20"/>
      <c r="QES3" s="20"/>
      <c r="QET3" s="20"/>
      <c r="QEU3" s="20"/>
      <c r="QEV3" s="20"/>
      <c r="QEW3" s="20"/>
      <c r="QEX3" s="20"/>
      <c r="QEY3" s="20"/>
      <c r="QEZ3" s="20"/>
      <c r="QFA3" s="20"/>
      <c r="QFB3" s="20"/>
      <c r="QFC3" s="20"/>
      <c r="QFD3" s="20"/>
      <c r="QFE3" s="20"/>
      <c r="QFF3" s="20"/>
      <c r="QFG3" s="20"/>
      <c r="QFH3" s="20"/>
      <c r="QFI3" s="20"/>
      <c r="QFJ3" s="20"/>
      <c r="QFK3" s="20"/>
      <c r="QFL3" s="20"/>
      <c r="QFM3" s="20"/>
      <c r="QFN3" s="20"/>
      <c r="QFO3" s="20"/>
      <c r="QFP3" s="20"/>
      <c r="QFQ3" s="20"/>
      <c r="QFR3" s="20"/>
      <c r="QFS3" s="20"/>
      <c r="QFT3" s="20"/>
      <c r="QFU3" s="20"/>
      <c r="QFV3" s="20"/>
      <c r="QFW3" s="20"/>
      <c r="QFX3" s="20"/>
      <c r="QFY3" s="20"/>
      <c r="QFZ3" s="20"/>
      <c r="QGA3" s="20"/>
      <c r="QGB3" s="20"/>
      <c r="QGC3" s="20"/>
      <c r="QGD3" s="20"/>
      <c r="QGE3" s="20"/>
      <c r="QGF3" s="20"/>
      <c r="QGG3" s="20"/>
      <c r="QGH3" s="20"/>
      <c r="QGI3" s="20"/>
      <c r="QGJ3" s="20"/>
      <c r="QGK3" s="20"/>
      <c r="QGL3" s="20"/>
      <c r="QGM3" s="20"/>
      <c r="QGN3" s="20"/>
      <c r="QGO3" s="20"/>
      <c r="QGP3" s="20"/>
      <c r="QGQ3" s="20"/>
      <c r="QGR3" s="20"/>
      <c r="QGS3" s="20"/>
      <c r="QGT3" s="20"/>
      <c r="QGU3" s="20"/>
      <c r="QGV3" s="20"/>
      <c r="QGW3" s="20"/>
      <c r="QGX3" s="20"/>
      <c r="QGY3" s="20"/>
      <c r="QGZ3" s="20"/>
      <c r="QHA3" s="20"/>
      <c r="QHB3" s="20"/>
      <c r="QHC3" s="20"/>
      <c r="QHD3" s="20"/>
      <c r="QHE3" s="20"/>
      <c r="QHF3" s="20"/>
      <c r="QHG3" s="20"/>
      <c r="QHH3" s="20"/>
      <c r="QHI3" s="20"/>
      <c r="QHJ3" s="20"/>
      <c r="QHK3" s="20"/>
      <c r="QHL3" s="20"/>
      <c r="QHM3" s="20"/>
      <c r="QHN3" s="20"/>
      <c r="QHO3" s="20"/>
      <c r="QHP3" s="20"/>
      <c r="QHQ3" s="20"/>
      <c r="QHR3" s="20"/>
      <c r="QHS3" s="20"/>
      <c r="QHT3" s="20"/>
      <c r="QHU3" s="20"/>
      <c r="QHV3" s="20"/>
      <c r="QHW3" s="20"/>
      <c r="QHX3" s="20"/>
      <c r="QHY3" s="20"/>
      <c r="QHZ3" s="20"/>
      <c r="QIA3" s="20"/>
      <c r="QIB3" s="20"/>
      <c r="QIC3" s="20"/>
      <c r="QID3" s="20"/>
      <c r="QIE3" s="20"/>
      <c r="QIF3" s="20"/>
      <c r="QIG3" s="20"/>
      <c r="QIH3" s="20"/>
      <c r="QII3" s="20"/>
      <c r="QIJ3" s="20"/>
      <c r="QIK3" s="20"/>
      <c r="QIL3" s="20"/>
      <c r="QIM3" s="20"/>
      <c r="QIN3" s="20"/>
      <c r="QIO3" s="20"/>
      <c r="QIP3" s="20"/>
      <c r="QIQ3" s="20"/>
      <c r="QIR3" s="20"/>
      <c r="QIS3" s="20"/>
      <c r="QIT3" s="20"/>
      <c r="QIU3" s="20"/>
      <c r="QIV3" s="20"/>
      <c r="QIW3" s="20"/>
      <c r="QIX3" s="20"/>
      <c r="QIY3" s="20"/>
      <c r="QIZ3" s="20"/>
      <c r="QJA3" s="20"/>
      <c r="QJB3" s="20"/>
      <c r="QJC3" s="20"/>
      <c r="QJD3" s="20"/>
      <c r="QJE3" s="20"/>
      <c r="QJF3" s="20"/>
      <c r="QJG3" s="20"/>
      <c r="QJH3" s="20"/>
      <c r="QJI3" s="20"/>
      <c r="QJJ3" s="20"/>
      <c r="QJK3" s="20"/>
      <c r="QJL3" s="20"/>
      <c r="QJM3" s="20"/>
      <c r="QJN3" s="20"/>
      <c r="QJO3" s="20"/>
      <c r="QJP3" s="20"/>
      <c r="QJQ3" s="20"/>
      <c r="QJR3" s="20"/>
      <c r="QJS3" s="20"/>
      <c r="QJT3" s="20"/>
      <c r="QJU3" s="20"/>
      <c r="QJV3" s="20"/>
      <c r="QJW3" s="20"/>
      <c r="QJX3" s="20"/>
      <c r="QJY3" s="20"/>
      <c r="QJZ3" s="20"/>
      <c r="QKA3" s="20"/>
      <c r="QKB3" s="20"/>
      <c r="QKC3" s="20"/>
      <c r="QKD3" s="20"/>
      <c r="QKE3" s="20"/>
      <c r="QKF3" s="20"/>
      <c r="QKG3" s="20"/>
      <c r="QKH3" s="20"/>
      <c r="QKI3" s="20"/>
      <c r="QKJ3" s="20"/>
      <c r="QKK3" s="20"/>
      <c r="QKL3" s="20"/>
      <c r="QKM3" s="20"/>
      <c r="QKN3" s="20"/>
      <c r="QKO3" s="20"/>
      <c r="QKP3" s="20"/>
      <c r="QKQ3" s="20"/>
      <c r="QKR3" s="20"/>
      <c r="QKS3" s="20"/>
      <c r="QKT3" s="20"/>
      <c r="QKU3" s="20"/>
      <c r="QKV3" s="20"/>
      <c r="QKW3" s="20"/>
      <c r="QKX3" s="20"/>
      <c r="QKY3" s="20"/>
      <c r="QKZ3" s="20"/>
      <c r="QLA3" s="20"/>
      <c r="QLB3" s="20"/>
      <c r="QLC3" s="20"/>
      <c r="QLD3" s="20"/>
      <c r="QLE3" s="20"/>
      <c r="QLF3" s="20"/>
      <c r="QLG3" s="20"/>
      <c r="QLH3" s="20"/>
      <c r="QLI3" s="20"/>
      <c r="QLJ3" s="20"/>
      <c r="QLK3" s="20"/>
      <c r="QLL3" s="20"/>
      <c r="QLM3" s="20"/>
      <c r="QLN3" s="20"/>
      <c r="QLO3" s="20"/>
      <c r="QLP3" s="20"/>
      <c r="QLQ3" s="20"/>
      <c r="QLR3" s="20"/>
      <c r="QLS3" s="20"/>
      <c r="QLT3" s="20"/>
      <c r="QLU3" s="20"/>
      <c r="QLV3" s="20"/>
      <c r="QLW3" s="20"/>
      <c r="QLX3" s="20"/>
      <c r="QLY3" s="20"/>
      <c r="QLZ3" s="20"/>
      <c r="QMA3" s="20"/>
      <c r="QMB3" s="20"/>
      <c r="QMC3" s="20"/>
      <c r="QMD3" s="20"/>
      <c r="QME3" s="20"/>
      <c r="QMF3" s="20"/>
      <c r="QMG3" s="20"/>
      <c r="QMH3" s="20"/>
      <c r="QMI3" s="20"/>
      <c r="QMJ3" s="20"/>
      <c r="QMK3" s="20"/>
      <c r="QML3" s="20"/>
      <c r="QMM3" s="20"/>
      <c r="QMN3" s="20"/>
      <c r="QMO3" s="20"/>
      <c r="QMP3" s="20"/>
      <c r="QMQ3" s="20"/>
      <c r="QMR3" s="20"/>
      <c r="QMS3" s="20"/>
      <c r="QMT3" s="20"/>
      <c r="QMU3" s="20"/>
      <c r="QMV3" s="20"/>
      <c r="QMW3" s="20"/>
      <c r="QMX3" s="20"/>
      <c r="QMY3" s="20"/>
      <c r="QMZ3" s="20"/>
      <c r="QNA3" s="20"/>
      <c r="QNB3" s="20"/>
      <c r="QNC3" s="20"/>
      <c r="QND3" s="20"/>
      <c r="QNE3" s="20"/>
      <c r="QNF3" s="20"/>
      <c r="QNG3" s="20"/>
      <c r="QNH3" s="20"/>
      <c r="QNI3" s="20"/>
      <c r="QNJ3" s="20"/>
      <c r="QNK3" s="20"/>
      <c r="QNL3" s="20"/>
      <c r="QNM3" s="20"/>
      <c r="QNN3" s="20"/>
      <c r="QNO3" s="20"/>
      <c r="QNP3" s="20"/>
      <c r="QNQ3" s="20"/>
      <c r="QNR3" s="20"/>
      <c r="QNS3" s="20"/>
      <c r="QNT3" s="20"/>
      <c r="QNU3" s="20"/>
      <c r="QNV3" s="20"/>
      <c r="QNW3" s="20"/>
      <c r="QNX3" s="20"/>
      <c r="QNY3" s="20"/>
      <c r="QNZ3" s="20"/>
      <c r="QOA3" s="20"/>
      <c r="QOB3" s="20"/>
      <c r="QOC3" s="20"/>
      <c r="QOD3" s="20"/>
      <c r="QOE3" s="20"/>
      <c r="QOF3" s="20"/>
      <c r="QOG3" s="20"/>
      <c r="QOH3" s="20"/>
      <c r="QOI3" s="20"/>
      <c r="QOJ3" s="20"/>
      <c r="QOK3" s="20"/>
      <c r="QOL3" s="20"/>
      <c r="QOM3" s="20"/>
      <c r="QON3" s="20"/>
      <c r="QOO3" s="20"/>
      <c r="QOP3" s="20"/>
      <c r="QOQ3" s="20"/>
      <c r="QOR3" s="20"/>
      <c r="QOS3" s="20"/>
      <c r="QOT3" s="20"/>
      <c r="QOU3" s="20"/>
      <c r="QOV3" s="20"/>
      <c r="QOW3" s="20"/>
      <c r="QOX3" s="20"/>
      <c r="QOY3" s="20"/>
      <c r="QOZ3" s="20"/>
      <c r="QPA3" s="20"/>
      <c r="QPB3" s="20"/>
      <c r="QPC3" s="20"/>
      <c r="QPD3" s="20"/>
      <c r="QPE3" s="20"/>
      <c r="QPF3" s="20"/>
      <c r="QPG3" s="20"/>
      <c r="QPH3" s="20"/>
      <c r="QPI3" s="20"/>
      <c r="QPJ3" s="20"/>
      <c r="QPK3" s="20"/>
      <c r="QPL3" s="20"/>
      <c r="QPM3" s="20"/>
      <c r="QPN3" s="20"/>
      <c r="QPO3" s="20"/>
      <c r="QPP3" s="20"/>
      <c r="QPQ3" s="20"/>
      <c r="QPR3" s="20"/>
      <c r="QPS3" s="20"/>
      <c r="QPT3" s="20"/>
      <c r="QPU3" s="20"/>
      <c r="QPV3" s="20"/>
      <c r="QPW3" s="20"/>
      <c r="QPX3" s="20"/>
      <c r="QPY3" s="20"/>
      <c r="QPZ3" s="20"/>
      <c r="QQA3" s="20"/>
      <c r="QQB3" s="20"/>
      <c r="QQC3" s="20"/>
      <c r="QQD3" s="20"/>
      <c r="QQE3" s="20"/>
      <c r="QQF3" s="20"/>
      <c r="QQG3" s="20"/>
      <c r="QQH3" s="20"/>
      <c r="QQI3" s="20"/>
      <c r="QQJ3" s="20"/>
      <c r="QQK3" s="20"/>
      <c r="QQL3" s="20"/>
      <c r="QQM3" s="20"/>
      <c r="QQN3" s="20"/>
      <c r="QQO3" s="20"/>
      <c r="QQP3" s="20"/>
      <c r="QQQ3" s="20"/>
      <c r="QQR3" s="20"/>
      <c r="QQS3" s="20"/>
      <c r="QQT3" s="20"/>
      <c r="QQU3" s="20"/>
      <c r="QQV3" s="20"/>
      <c r="QQW3" s="20"/>
      <c r="QQX3" s="20"/>
      <c r="QQY3" s="20"/>
      <c r="QQZ3" s="20"/>
      <c r="QRA3" s="20"/>
      <c r="QRB3" s="20"/>
      <c r="QRC3" s="20"/>
      <c r="QRD3" s="20"/>
      <c r="QRE3" s="20"/>
      <c r="QRF3" s="20"/>
      <c r="QRG3" s="20"/>
      <c r="QRH3" s="20"/>
      <c r="QRI3" s="20"/>
      <c r="QRJ3" s="20"/>
      <c r="QRK3" s="20"/>
      <c r="QRL3" s="20"/>
      <c r="QRM3" s="20"/>
      <c r="QRN3" s="20"/>
      <c r="QRO3" s="20"/>
      <c r="QRP3" s="20"/>
      <c r="QRQ3" s="20"/>
      <c r="QRR3" s="20"/>
      <c r="QRS3" s="20"/>
      <c r="QRT3" s="20"/>
      <c r="QRU3" s="20"/>
      <c r="QRV3" s="20"/>
      <c r="QRW3" s="20"/>
      <c r="QRX3" s="20"/>
      <c r="QRY3" s="20"/>
      <c r="QRZ3" s="20"/>
      <c r="QSA3" s="20"/>
      <c r="QSB3" s="20"/>
      <c r="QSC3" s="20"/>
      <c r="QSD3" s="20"/>
      <c r="QSE3" s="20"/>
      <c r="QSF3" s="20"/>
      <c r="QSG3" s="20"/>
      <c r="QSH3" s="20"/>
      <c r="QSI3" s="20"/>
      <c r="QSJ3" s="20"/>
      <c r="QSK3" s="20"/>
      <c r="QSL3" s="20"/>
      <c r="QSM3" s="20"/>
      <c r="QSN3" s="20"/>
      <c r="QSO3" s="20"/>
      <c r="QSP3" s="20"/>
      <c r="QSQ3" s="20"/>
      <c r="QSR3" s="20"/>
      <c r="QSS3" s="20"/>
      <c r="QST3" s="20"/>
      <c r="QSU3" s="20"/>
      <c r="QSV3" s="20"/>
      <c r="QSW3" s="20"/>
      <c r="QSX3" s="20"/>
      <c r="QSY3" s="20"/>
      <c r="QSZ3" s="20"/>
      <c r="QTA3" s="20"/>
      <c r="QTB3" s="20"/>
      <c r="QTC3" s="20"/>
      <c r="QTD3" s="20"/>
      <c r="QTE3" s="20"/>
      <c r="QTF3" s="20"/>
      <c r="QTG3" s="20"/>
      <c r="QTH3" s="20"/>
      <c r="QTI3" s="20"/>
      <c r="QTJ3" s="20"/>
      <c r="QTK3" s="20"/>
      <c r="QTL3" s="20"/>
      <c r="QTM3" s="20"/>
      <c r="QTN3" s="20"/>
      <c r="QTO3" s="20"/>
      <c r="QTP3" s="20"/>
      <c r="QTQ3" s="20"/>
      <c r="QTR3" s="20"/>
      <c r="QTS3" s="20"/>
      <c r="QTT3" s="20"/>
      <c r="QTU3" s="20"/>
      <c r="QTV3" s="20"/>
      <c r="QTW3" s="20"/>
      <c r="QTX3" s="20"/>
      <c r="QTY3" s="20"/>
      <c r="QTZ3" s="20"/>
      <c r="QUA3" s="20"/>
      <c r="QUB3" s="20"/>
      <c r="QUC3" s="20"/>
      <c r="QUD3" s="20"/>
      <c r="QUE3" s="20"/>
      <c r="QUF3" s="20"/>
      <c r="QUG3" s="20"/>
      <c r="QUH3" s="20"/>
      <c r="QUI3" s="20"/>
      <c r="QUJ3" s="20"/>
      <c r="QUK3" s="20"/>
      <c r="QUL3" s="20"/>
      <c r="QUM3" s="20"/>
      <c r="QUN3" s="20"/>
      <c r="QUO3" s="20"/>
      <c r="QUP3" s="20"/>
      <c r="QUQ3" s="20"/>
      <c r="QUR3" s="20"/>
      <c r="QUS3" s="20"/>
      <c r="QUT3" s="20"/>
      <c r="QUU3" s="20"/>
      <c r="QUV3" s="20"/>
      <c r="QUW3" s="20"/>
      <c r="QUX3" s="20"/>
      <c r="QUY3" s="20"/>
      <c r="QUZ3" s="20"/>
      <c r="QVA3" s="20"/>
      <c r="QVB3" s="20"/>
      <c r="QVC3" s="20"/>
      <c r="QVD3" s="20"/>
      <c r="QVE3" s="20"/>
      <c r="QVF3" s="20"/>
      <c r="QVG3" s="20"/>
      <c r="QVH3" s="20"/>
      <c r="QVI3" s="20"/>
      <c r="QVJ3" s="20"/>
      <c r="QVK3" s="20"/>
      <c r="QVL3" s="20"/>
      <c r="QVM3" s="20"/>
      <c r="QVN3" s="20"/>
      <c r="QVO3" s="20"/>
      <c r="QVP3" s="20"/>
      <c r="QVQ3" s="20"/>
      <c r="QVR3" s="20"/>
      <c r="QVS3" s="20"/>
      <c r="QVT3" s="20"/>
      <c r="QVU3" s="20"/>
      <c r="QVV3" s="20"/>
      <c r="QVW3" s="20"/>
      <c r="QVX3" s="20"/>
      <c r="QVY3" s="20"/>
      <c r="QVZ3" s="20"/>
      <c r="QWA3" s="20"/>
      <c r="QWB3" s="20"/>
      <c r="QWC3" s="20"/>
      <c r="QWD3" s="20"/>
      <c r="QWE3" s="20"/>
      <c r="QWF3" s="20"/>
      <c r="QWG3" s="20"/>
      <c r="QWH3" s="20"/>
      <c r="QWI3" s="20"/>
      <c r="QWJ3" s="20"/>
      <c r="QWK3" s="20"/>
      <c r="QWL3" s="20"/>
      <c r="QWM3" s="20"/>
      <c r="QWN3" s="20"/>
      <c r="QWO3" s="20"/>
      <c r="QWP3" s="20"/>
      <c r="QWQ3" s="20"/>
      <c r="QWR3" s="20"/>
      <c r="QWS3" s="20"/>
      <c r="QWT3" s="20"/>
      <c r="QWU3" s="20"/>
      <c r="QWV3" s="20"/>
      <c r="QWW3" s="20"/>
      <c r="QWX3" s="20"/>
      <c r="QWY3" s="20"/>
      <c r="QWZ3" s="20"/>
      <c r="QXA3" s="20"/>
      <c r="QXB3" s="20"/>
      <c r="QXC3" s="20"/>
      <c r="QXD3" s="20"/>
      <c r="QXE3" s="20"/>
      <c r="QXF3" s="20"/>
      <c r="QXG3" s="20"/>
      <c r="QXH3" s="20"/>
      <c r="QXI3" s="20"/>
      <c r="QXJ3" s="20"/>
      <c r="QXK3" s="20"/>
      <c r="QXL3" s="20"/>
      <c r="QXM3" s="20"/>
      <c r="QXN3" s="20"/>
      <c r="QXO3" s="20"/>
      <c r="QXP3" s="20"/>
      <c r="QXQ3" s="20"/>
      <c r="QXR3" s="20"/>
      <c r="QXS3" s="20"/>
      <c r="QXT3" s="20"/>
      <c r="QXU3" s="20"/>
      <c r="QXV3" s="20"/>
      <c r="QXW3" s="20"/>
      <c r="QXX3" s="20"/>
      <c r="QXY3" s="20"/>
      <c r="QXZ3" s="20"/>
      <c r="QYA3" s="20"/>
      <c r="QYB3" s="20"/>
      <c r="QYC3" s="20"/>
      <c r="QYD3" s="20"/>
      <c r="QYE3" s="20"/>
      <c r="QYF3" s="20"/>
      <c r="QYG3" s="20"/>
      <c r="QYH3" s="20"/>
      <c r="QYI3" s="20"/>
      <c r="QYJ3" s="20"/>
      <c r="QYK3" s="20"/>
      <c r="QYL3" s="20"/>
      <c r="QYM3" s="20"/>
      <c r="QYN3" s="20"/>
      <c r="QYO3" s="20"/>
      <c r="QYP3" s="20"/>
      <c r="QYQ3" s="20"/>
      <c r="QYR3" s="20"/>
      <c r="QYS3" s="20"/>
      <c r="QYT3" s="20"/>
      <c r="QYU3" s="20"/>
      <c r="QYV3" s="20"/>
      <c r="QYW3" s="20"/>
      <c r="QYX3" s="20"/>
      <c r="QYY3" s="20"/>
      <c r="QYZ3" s="20"/>
      <c r="QZA3" s="20"/>
      <c r="QZB3" s="20"/>
      <c r="QZC3" s="20"/>
      <c r="QZD3" s="20"/>
      <c r="QZE3" s="20"/>
      <c r="QZF3" s="20"/>
      <c r="QZG3" s="20"/>
      <c r="QZH3" s="20"/>
      <c r="QZI3" s="20"/>
      <c r="QZJ3" s="20"/>
      <c r="QZK3" s="20"/>
      <c r="QZL3" s="20"/>
      <c r="QZM3" s="20"/>
      <c r="QZN3" s="20"/>
      <c r="QZO3" s="20"/>
      <c r="QZP3" s="20"/>
      <c r="QZQ3" s="20"/>
      <c r="QZR3" s="20"/>
      <c r="QZS3" s="20"/>
      <c r="QZT3" s="20"/>
      <c r="QZU3" s="20"/>
      <c r="QZV3" s="20"/>
      <c r="QZW3" s="20"/>
      <c r="QZX3" s="20"/>
      <c r="QZY3" s="20"/>
      <c r="QZZ3" s="20"/>
      <c r="RAA3" s="20"/>
      <c r="RAB3" s="20"/>
      <c r="RAC3" s="20"/>
      <c r="RAD3" s="20"/>
      <c r="RAE3" s="20"/>
      <c r="RAF3" s="20"/>
      <c r="RAG3" s="20"/>
      <c r="RAH3" s="20"/>
      <c r="RAI3" s="20"/>
      <c r="RAJ3" s="20"/>
      <c r="RAK3" s="20"/>
      <c r="RAL3" s="20"/>
      <c r="RAM3" s="20"/>
      <c r="RAN3" s="20"/>
      <c r="RAO3" s="20"/>
      <c r="RAP3" s="20"/>
      <c r="RAQ3" s="20"/>
      <c r="RAR3" s="20"/>
      <c r="RAS3" s="20"/>
      <c r="RAT3" s="20"/>
      <c r="RAU3" s="20"/>
      <c r="RAV3" s="20"/>
      <c r="RAW3" s="20"/>
      <c r="RAX3" s="20"/>
      <c r="RAY3" s="20"/>
      <c r="RAZ3" s="20"/>
      <c r="RBA3" s="20"/>
      <c r="RBB3" s="20"/>
      <c r="RBC3" s="20"/>
      <c r="RBD3" s="20"/>
      <c r="RBE3" s="20"/>
      <c r="RBF3" s="20"/>
      <c r="RBG3" s="20"/>
      <c r="RBH3" s="20"/>
      <c r="RBI3" s="20"/>
      <c r="RBJ3" s="20"/>
      <c r="RBK3" s="20"/>
      <c r="RBL3" s="20"/>
      <c r="RBM3" s="20"/>
      <c r="RBN3" s="20"/>
      <c r="RBO3" s="20"/>
      <c r="RBP3" s="20"/>
      <c r="RBQ3" s="20"/>
      <c r="RBR3" s="20"/>
      <c r="RBS3" s="20"/>
      <c r="RBT3" s="20"/>
      <c r="RBU3" s="20"/>
      <c r="RBV3" s="20"/>
      <c r="RBW3" s="20"/>
      <c r="RBX3" s="20"/>
      <c r="RBY3" s="20"/>
      <c r="RBZ3" s="20"/>
      <c r="RCA3" s="20"/>
      <c r="RCB3" s="20"/>
      <c r="RCC3" s="20"/>
      <c r="RCD3" s="20"/>
      <c r="RCE3" s="20"/>
      <c r="RCF3" s="20"/>
      <c r="RCG3" s="20"/>
      <c r="RCH3" s="20"/>
      <c r="RCI3" s="20"/>
      <c r="RCJ3" s="20"/>
      <c r="RCK3" s="20"/>
      <c r="RCL3" s="20"/>
      <c r="RCM3" s="20"/>
      <c r="RCN3" s="20"/>
      <c r="RCO3" s="20"/>
      <c r="RCP3" s="20"/>
      <c r="RCQ3" s="20"/>
      <c r="RCR3" s="20"/>
      <c r="RCS3" s="20"/>
      <c r="RCT3" s="20"/>
      <c r="RCU3" s="20"/>
      <c r="RCV3" s="20"/>
      <c r="RCW3" s="20"/>
      <c r="RCX3" s="20"/>
      <c r="RCY3" s="20"/>
      <c r="RCZ3" s="20"/>
      <c r="RDA3" s="20"/>
      <c r="RDB3" s="20"/>
      <c r="RDC3" s="20"/>
      <c r="RDD3" s="20"/>
      <c r="RDE3" s="20"/>
      <c r="RDF3" s="20"/>
      <c r="RDG3" s="20"/>
      <c r="RDH3" s="20"/>
      <c r="RDI3" s="20"/>
      <c r="RDJ3" s="20"/>
      <c r="RDK3" s="20"/>
      <c r="RDL3" s="20"/>
      <c r="RDM3" s="20"/>
      <c r="RDN3" s="20"/>
      <c r="RDO3" s="20"/>
      <c r="RDP3" s="20"/>
      <c r="RDQ3" s="20"/>
      <c r="RDR3" s="20"/>
      <c r="RDS3" s="20"/>
      <c r="RDT3" s="20"/>
      <c r="RDU3" s="20"/>
      <c r="RDV3" s="20"/>
      <c r="RDW3" s="20"/>
      <c r="RDX3" s="20"/>
      <c r="RDY3" s="20"/>
      <c r="RDZ3" s="20"/>
      <c r="REA3" s="20"/>
      <c r="REB3" s="20"/>
      <c r="REC3" s="20"/>
      <c r="RED3" s="20"/>
      <c r="REE3" s="20"/>
      <c r="REF3" s="20"/>
      <c r="REG3" s="20"/>
      <c r="REH3" s="20"/>
      <c r="REI3" s="20"/>
      <c r="REJ3" s="20"/>
      <c r="REK3" s="20"/>
      <c r="REL3" s="20"/>
      <c r="REM3" s="20"/>
      <c r="REN3" s="20"/>
      <c r="REO3" s="20"/>
      <c r="REP3" s="20"/>
      <c r="REQ3" s="20"/>
      <c r="RER3" s="20"/>
      <c r="RES3" s="20"/>
      <c r="RET3" s="20"/>
      <c r="REU3" s="20"/>
      <c r="REV3" s="20"/>
      <c r="REW3" s="20"/>
      <c r="REX3" s="20"/>
      <c r="REY3" s="20"/>
      <c r="REZ3" s="20"/>
      <c r="RFA3" s="20"/>
      <c r="RFB3" s="20"/>
      <c r="RFC3" s="20"/>
      <c r="RFD3" s="20"/>
      <c r="RFE3" s="20"/>
      <c r="RFF3" s="20"/>
      <c r="RFG3" s="20"/>
      <c r="RFH3" s="20"/>
      <c r="RFI3" s="20"/>
      <c r="RFJ3" s="20"/>
      <c r="RFK3" s="20"/>
      <c r="RFL3" s="20"/>
      <c r="RFM3" s="20"/>
      <c r="RFN3" s="20"/>
      <c r="RFO3" s="20"/>
      <c r="RFP3" s="20"/>
      <c r="RFQ3" s="20"/>
      <c r="RFR3" s="20"/>
      <c r="RFS3" s="20"/>
      <c r="RFT3" s="20"/>
      <c r="RFU3" s="20"/>
      <c r="RFV3" s="20"/>
      <c r="RFW3" s="20"/>
      <c r="RFX3" s="20"/>
      <c r="RFY3" s="20"/>
      <c r="RFZ3" s="20"/>
      <c r="RGA3" s="20"/>
      <c r="RGB3" s="20"/>
      <c r="RGC3" s="20"/>
      <c r="RGD3" s="20"/>
      <c r="RGE3" s="20"/>
      <c r="RGF3" s="20"/>
      <c r="RGG3" s="20"/>
      <c r="RGH3" s="20"/>
      <c r="RGI3" s="20"/>
      <c r="RGJ3" s="20"/>
      <c r="RGK3" s="20"/>
      <c r="RGL3" s="20"/>
      <c r="RGM3" s="20"/>
      <c r="RGN3" s="20"/>
      <c r="RGO3" s="20"/>
      <c r="RGP3" s="20"/>
      <c r="RGQ3" s="20"/>
      <c r="RGR3" s="20"/>
      <c r="RGS3" s="20"/>
      <c r="RGT3" s="20"/>
      <c r="RGU3" s="20"/>
      <c r="RGV3" s="20"/>
      <c r="RGW3" s="20"/>
      <c r="RGX3" s="20"/>
      <c r="RGY3" s="20"/>
      <c r="RGZ3" s="20"/>
      <c r="RHA3" s="20"/>
      <c r="RHB3" s="20"/>
      <c r="RHC3" s="20"/>
      <c r="RHD3" s="20"/>
      <c r="RHE3" s="20"/>
      <c r="RHF3" s="20"/>
      <c r="RHG3" s="20"/>
      <c r="RHH3" s="20"/>
      <c r="RHI3" s="20"/>
      <c r="RHJ3" s="20"/>
      <c r="RHK3" s="20"/>
      <c r="RHL3" s="20"/>
      <c r="RHM3" s="20"/>
      <c r="RHN3" s="20"/>
      <c r="RHO3" s="20"/>
      <c r="RHP3" s="20"/>
      <c r="RHQ3" s="20"/>
      <c r="RHR3" s="20"/>
      <c r="RHS3" s="20"/>
      <c r="RHT3" s="20"/>
      <c r="RHU3" s="20"/>
      <c r="RHV3" s="20"/>
      <c r="RHW3" s="20"/>
      <c r="RHX3" s="20"/>
      <c r="RHY3" s="20"/>
      <c r="RHZ3" s="20"/>
      <c r="RIA3" s="20"/>
      <c r="RIB3" s="20"/>
      <c r="RIC3" s="20"/>
      <c r="RID3" s="20"/>
      <c r="RIE3" s="20"/>
      <c r="RIF3" s="20"/>
      <c r="RIG3" s="20"/>
      <c r="RIH3" s="20"/>
      <c r="RII3" s="20"/>
      <c r="RIJ3" s="20"/>
      <c r="RIK3" s="20"/>
      <c r="RIL3" s="20"/>
      <c r="RIM3" s="20"/>
      <c r="RIN3" s="20"/>
      <c r="RIO3" s="20"/>
      <c r="RIP3" s="20"/>
      <c r="RIQ3" s="20"/>
      <c r="RIR3" s="20"/>
      <c r="RIS3" s="20"/>
      <c r="RIT3" s="20"/>
      <c r="RIU3" s="20"/>
      <c r="RIV3" s="20"/>
      <c r="RIW3" s="20"/>
      <c r="RIX3" s="20"/>
      <c r="RIY3" s="20"/>
      <c r="RIZ3" s="20"/>
      <c r="RJA3" s="20"/>
      <c r="RJB3" s="20"/>
      <c r="RJC3" s="20"/>
      <c r="RJD3" s="20"/>
      <c r="RJE3" s="20"/>
      <c r="RJF3" s="20"/>
      <c r="RJG3" s="20"/>
      <c r="RJH3" s="20"/>
      <c r="RJI3" s="20"/>
      <c r="RJJ3" s="20"/>
      <c r="RJK3" s="20"/>
      <c r="RJL3" s="20"/>
      <c r="RJM3" s="20"/>
      <c r="RJN3" s="20"/>
      <c r="RJO3" s="20"/>
      <c r="RJP3" s="20"/>
      <c r="RJQ3" s="20"/>
      <c r="RJR3" s="20"/>
      <c r="RJS3" s="20"/>
      <c r="RJT3" s="20"/>
      <c r="RJU3" s="20"/>
      <c r="RJV3" s="20"/>
      <c r="RJW3" s="20"/>
      <c r="RJX3" s="20"/>
      <c r="RJY3" s="20"/>
      <c r="RJZ3" s="20"/>
      <c r="RKA3" s="20"/>
      <c r="RKB3" s="20"/>
      <c r="RKC3" s="20"/>
      <c r="RKD3" s="20"/>
      <c r="RKE3" s="20"/>
      <c r="RKF3" s="20"/>
      <c r="RKG3" s="20"/>
      <c r="RKH3" s="20"/>
      <c r="RKI3" s="20"/>
      <c r="RKJ3" s="20"/>
      <c r="RKK3" s="20"/>
      <c r="RKL3" s="20"/>
      <c r="RKM3" s="20"/>
      <c r="RKN3" s="20"/>
      <c r="RKO3" s="20"/>
      <c r="RKP3" s="20"/>
      <c r="RKQ3" s="20"/>
      <c r="RKR3" s="20"/>
      <c r="RKS3" s="20"/>
      <c r="RKT3" s="20"/>
      <c r="RKU3" s="20"/>
      <c r="RKV3" s="20"/>
      <c r="RKW3" s="20"/>
      <c r="RKX3" s="20"/>
      <c r="RKY3" s="20"/>
      <c r="RKZ3" s="20"/>
      <c r="RLA3" s="20"/>
      <c r="RLB3" s="20"/>
      <c r="RLC3" s="20"/>
      <c r="RLD3" s="20"/>
      <c r="RLE3" s="20"/>
      <c r="RLF3" s="20"/>
      <c r="RLG3" s="20"/>
      <c r="RLH3" s="20"/>
      <c r="RLI3" s="20"/>
      <c r="RLJ3" s="20"/>
      <c r="RLK3" s="20"/>
      <c r="RLL3" s="20"/>
      <c r="RLM3" s="20"/>
      <c r="RLN3" s="20"/>
      <c r="RLO3" s="20"/>
      <c r="RLP3" s="20"/>
      <c r="RLQ3" s="20"/>
      <c r="RLR3" s="20"/>
      <c r="RLS3" s="20"/>
      <c r="RLT3" s="20"/>
      <c r="RLU3" s="20"/>
      <c r="RLV3" s="20"/>
      <c r="RLW3" s="20"/>
      <c r="RLX3" s="20"/>
      <c r="RLY3" s="20"/>
      <c r="RLZ3" s="20"/>
      <c r="RMA3" s="20"/>
      <c r="RMB3" s="20"/>
      <c r="RMC3" s="20"/>
      <c r="RMD3" s="20"/>
      <c r="RME3" s="20"/>
      <c r="RMF3" s="20"/>
      <c r="RMG3" s="20"/>
      <c r="RMH3" s="20"/>
      <c r="RMI3" s="20"/>
      <c r="RMJ3" s="20"/>
      <c r="RMK3" s="20"/>
      <c r="RML3" s="20"/>
      <c r="RMM3" s="20"/>
      <c r="RMN3" s="20"/>
      <c r="RMO3" s="20"/>
      <c r="RMP3" s="20"/>
      <c r="RMQ3" s="20"/>
      <c r="RMR3" s="20"/>
      <c r="RMS3" s="20"/>
      <c r="RMT3" s="20"/>
      <c r="RMU3" s="20"/>
      <c r="RMV3" s="20"/>
      <c r="RMW3" s="20"/>
      <c r="RMX3" s="20"/>
      <c r="RMY3" s="20"/>
      <c r="RMZ3" s="20"/>
      <c r="RNA3" s="20"/>
      <c r="RNB3" s="20"/>
      <c r="RNC3" s="20"/>
      <c r="RND3" s="20"/>
      <c r="RNE3" s="20"/>
      <c r="RNF3" s="20"/>
      <c r="RNG3" s="20"/>
      <c r="RNH3" s="20"/>
      <c r="RNI3" s="20"/>
      <c r="RNJ3" s="20"/>
      <c r="RNK3" s="20"/>
      <c r="RNL3" s="20"/>
      <c r="RNM3" s="20"/>
      <c r="RNN3" s="20"/>
      <c r="RNO3" s="20"/>
      <c r="RNP3" s="20"/>
      <c r="RNQ3" s="20"/>
      <c r="RNR3" s="20"/>
      <c r="RNS3" s="20"/>
      <c r="RNT3" s="20"/>
      <c r="RNU3" s="20"/>
      <c r="RNV3" s="20"/>
      <c r="RNW3" s="20"/>
      <c r="RNX3" s="20"/>
      <c r="RNY3" s="20"/>
      <c r="RNZ3" s="20"/>
      <c r="ROA3" s="20"/>
      <c r="ROB3" s="20"/>
      <c r="ROC3" s="20"/>
      <c r="ROD3" s="20"/>
      <c r="ROE3" s="20"/>
      <c r="ROF3" s="20"/>
      <c r="ROG3" s="20"/>
      <c r="ROH3" s="20"/>
      <c r="ROI3" s="20"/>
      <c r="ROJ3" s="20"/>
      <c r="ROK3" s="20"/>
      <c r="ROL3" s="20"/>
      <c r="ROM3" s="20"/>
      <c r="RON3" s="20"/>
      <c r="ROO3" s="20"/>
      <c r="ROP3" s="20"/>
      <c r="ROQ3" s="20"/>
      <c r="ROR3" s="20"/>
      <c r="ROS3" s="20"/>
      <c r="ROT3" s="20"/>
      <c r="ROU3" s="20"/>
      <c r="ROV3" s="20"/>
      <c r="ROW3" s="20"/>
      <c r="ROX3" s="20"/>
      <c r="ROY3" s="20"/>
      <c r="ROZ3" s="20"/>
      <c r="RPA3" s="20"/>
      <c r="RPB3" s="20"/>
      <c r="RPC3" s="20"/>
      <c r="RPD3" s="20"/>
      <c r="RPE3" s="20"/>
      <c r="RPF3" s="20"/>
      <c r="RPG3" s="20"/>
      <c r="RPH3" s="20"/>
      <c r="RPI3" s="20"/>
      <c r="RPJ3" s="20"/>
      <c r="RPK3" s="20"/>
      <c r="RPL3" s="20"/>
      <c r="RPM3" s="20"/>
      <c r="RPN3" s="20"/>
      <c r="RPO3" s="20"/>
      <c r="RPP3" s="20"/>
      <c r="RPQ3" s="20"/>
      <c r="RPR3" s="20"/>
      <c r="RPS3" s="20"/>
      <c r="RPT3" s="20"/>
      <c r="RPU3" s="20"/>
      <c r="RPV3" s="20"/>
      <c r="RPW3" s="20"/>
      <c r="RPX3" s="20"/>
      <c r="RPY3" s="20"/>
      <c r="RPZ3" s="20"/>
      <c r="RQA3" s="20"/>
      <c r="RQB3" s="20"/>
      <c r="RQC3" s="20"/>
      <c r="RQD3" s="20"/>
      <c r="RQE3" s="20"/>
      <c r="RQF3" s="20"/>
      <c r="RQG3" s="20"/>
      <c r="RQH3" s="20"/>
      <c r="RQI3" s="20"/>
      <c r="RQJ3" s="20"/>
      <c r="RQK3" s="20"/>
      <c r="RQL3" s="20"/>
      <c r="RQM3" s="20"/>
      <c r="RQN3" s="20"/>
      <c r="RQO3" s="20"/>
      <c r="RQP3" s="20"/>
      <c r="RQQ3" s="20"/>
      <c r="RQR3" s="20"/>
      <c r="RQS3" s="20"/>
      <c r="RQT3" s="20"/>
      <c r="RQU3" s="20"/>
      <c r="RQV3" s="20"/>
      <c r="RQW3" s="20"/>
      <c r="RQX3" s="20"/>
      <c r="RQY3" s="20"/>
      <c r="RQZ3" s="20"/>
      <c r="RRA3" s="20"/>
      <c r="RRB3" s="20"/>
      <c r="RRC3" s="20"/>
      <c r="RRD3" s="20"/>
      <c r="RRE3" s="20"/>
      <c r="RRF3" s="20"/>
      <c r="RRG3" s="20"/>
      <c r="RRH3" s="20"/>
      <c r="RRI3" s="20"/>
      <c r="RRJ3" s="20"/>
      <c r="RRK3" s="20"/>
      <c r="RRL3" s="20"/>
      <c r="RRM3" s="20"/>
      <c r="RRN3" s="20"/>
      <c r="RRO3" s="20"/>
      <c r="RRP3" s="20"/>
      <c r="RRQ3" s="20"/>
      <c r="RRR3" s="20"/>
      <c r="RRS3" s="20"/>
      <c r="RRT3" s="20"/>
      <c r="RRU3" s="20"/>
      <c r="RRV3" s="20"/>
      <c r="RRW3" s="20"/>
      <c r="RRX3" s="20"/>
      <c r="RRY3" s="20"/>
      <c r="RRZ3" s="20"/>
      <c r="RSA3" s="20"/>
      <c r="RSB3" s="20"/>
      <c r="RSC3" s="20"/>
      <c r="RSD3" s="20"/>
      <c r="RSE3" s="20"/>
      <c r="RSF3" s="20"/>
      <c r="RSG3" s="20"/>
      <c r="RSH3" s="20"/>
      <c r="RSI3" s="20"/>
      <c r="RSJ3" s="20"/>
      <c r="RSK3" s="20"/>
      <c r="RSL3" s="20"/>
      <c r="RSM3" s="20"/>
      <c r="RSN3" s="20"/>
      <c r="RSO3" s="20"/>
      <c r="RSP3" s="20"/>
      <c r="RSQ3" s="20"/>
      <c r="RSR3" s="20"/>
      <c r="RSS3" s="20"/>
      <c r="RST3" s="20"/>
      <c r="RSU3" s="20"/>
      <c r="RSV3" s="20"/>
      <c r="RSW3" s="20"/>
      <c r="RSX3" s="20"/>
      <c r="RSY3" s="20"/>
      <c r="RSZ3" s="20"/>
      <c r="RTA3" s="20"/>
      <c r="RTB3" s="20"/>
      <c r="RTC3" s="20"/>
      <c r="RTD3" s="20"/>
      <c r="RTE3" s="20"/>
      <c r="RTF3" s="20"/>
      <c r="RTG3" s="20"/>
      <c r="RTH3" s="20"/>
      <c r="RTI3" s="20"/>
      <c r="RTJ3" s="20"/>
      <c r="RTK3" s="20"/>
      <c r="RTL3" s="20"/>
      <c r="RTM3" s="20"/>
      <c r="RTN3" s="20"/>
      <c r="RTO3" s="20"/>
      <c r="RTP3" s="20"/>
      <c r="RTQ3" s="20"/>
      <c r="RTR3" s="20"/>
      <c r="RTS3" s="20"/>
      <c r="RTT3" s="20"/>
      <c r="RTU3" s="20"/>
      <c r="RTV3" s="20"/>
      <c r="RTW3" s="20"/>
      <c r="RTX3" s="20"/>
      <c r="RTY3" s="20"/>
      <c r="RTZ3" s="20"/>
      <c r="RUA3" s="20"/>
      <c r="RUB3" s="20"/>
      <c r="RUC3" s="20"/>
      <c r="RUD3" s="20"/>
      <c r="RUE3" s="20"/>
      <c r="RUF3" s="20"/>
      <c r="RUG3" s="20"/>
      <c r="RUH3" s="20"/>
      <c r="RUI3" s="20"/>
      <c r="RUJ3" s="20"/>
      <c r="RUK3" s="20"/>
      <c r="RUL3" s="20"/>
      <c r="RUM3" s="20"/>
      <c r="RUN3" s="20"/>
      <c r="RUO3" s="20"/>
      <c r="RUP3" s="20"/>
      <c r="RUQ3" s="20"/>
      <c r="RUR3" s="20"/>
      <c r="RUS3" s="20"/>
      <c r="RUT3" s="20"/>
      <c r="RUU3" s="20"/>
      <c r="RUV3" s="20"/>
      <c r="RUW3" s="20"/>
      <c r="RUX3" s="20"/>
      <c r="RUY3" s="20"/>
      <c r="RUZ3" s="20"/>
      <c r="RVA3" s="20"/>
      <c r="RVB3" s="20"/>
      <c r="RVC3" s="20"/>
      <c r="RVD3" s="20"/>
      <c r="RVE3" s="20"/>
      <c r="RVF3" s="20"/>
      <c r="RVG3" s="20"/>
      <c r="RVH3" s="20"/>
      <c r="RVI3" s="20"/>
      <c r="RVJ3" s="20"/>
      <c r="RVK3" s="20"/>
      <c r="RVL3" s="20"/>
      <c r="RVM3" s="20"/>
      <c r="RVN3" s="20"/>
      <c r="RVO3" s="20"/>
      <c r="RVP3" s="20"/>
      <c r="RVQ3" s="20"/>
      <c r="RVR3" s="20"/>
      <c r="RVS3" s="20"/>
      <c r="RVT3" s="20"/>
      <c r="RVU3" s="20"/>
      <c r="RVV3" s="20"/>
      <c r="RVW3" s="20"/>
      <c r="RVX3" s="20"/>
      <c r="RVY3" s="20"/>
      <c r="RVZ3" s="20"/>
      <c r="RWA3" s="20"/>
      <c r="RWB3" s="20"/>
      <c r="RWC3" s="20"/>
      <c r="RWD3" s="20"/>
      <c r="RWE3" s="20"/>
      <c r="RWF3" s="20"/>
      <c r="RWG3" s="20"/>
      <c r="RWH3" s="20"/>
      <c r="RWI3" s="20"/>
      <c r="RWJ3" s="20"/>
      <c r="RWK3" s="20"/>
      <c r="RWL3" s="20"/>
      <c r="RWM3" s="20"/>
      <c r="RWN3" s="20"/>
      <c r="RWO3" s="20"/>
      <c r="RWP3" s="20"/>
      <c r="RWQ3" s="20"/>
      <c r="RWR3" s="20"/>
      <c r="RWS3" s="20"/>
      <c r="RWT3" s="20"/>
      <c r="RWU3" s="20"/>
      <c r="RWV3" s="20"/>
      <c r="RWW3" s="20"/>
      <c r="RWX3" s="20"/>
      <c r="RWY3" s="20"/>
      <c r="RWZ3" s="20"/>
      <c r="RXA3" s="20"/>
      <c r="RXB3" s="20"/>
      <c r="RXC3" s="20"/>
      <c r="RXD3" s="20"/>
      <c r="RXE3" s="20"/>
      <c r="RXF3" s="20"/>
      <c r="RXG3" s="20"/>
      <c r="RXH3" s="20"/>
      <c r="RXI3" s="20"/>
      <c r="RXJ3" s="20"/>
      <c r="RXK3" s="20"/>
      <c r="RXL3" s="20"/>
      <c r="RXM3" s="20"/>
      <c r="RXN3" s="20"/>
      <c r="RXO3" s="20"/>
      <c r="RXP3" s="20"/>
      <c r="RXQ3" s="20"/>
      <c r="RXR3" s="20"/>
      <c r="RXS3" s="20"/>
      <c r="RXT3" s="20"/>
      <c r="RXU3" s="20"/>
      <c r="RXV3" s="20"/>
      <c r="RXW3" s="20"/>
      <c r="RXX3" s="20"/>
      <c r="RXY3" s="20"/>
      <c r="RXZ3" s="20"/>
      <c r="RYA3" s="20"/>
      <c r="RYB3" s="20"/>
      <c r="RYC3" s="20"/>
      <c r="RYD3" s="20"/>
      <c r="RYE3" s="20"/>
      <c r="RYF3" s="20"/>
      <c r="RYG3" s="20"/>
      <c r="RYH3" s="20"/>
      <c r="RYI3" s="20"/>
      <c r="RYJ3" s="20"/>
      <c r="RYK3" s="20"/>
      <c r="RYL3" s="20"/>
      <c r="RYM3" s="20"/>
      <c r="RYN3" s="20"/>
      <c r="RYO3" s="20"/>
      <c r="RYP3" s="20"/>
      <c r="RYQ3" s="20"/>
      <c r="RYR3" s="20"/>
      <c r="RYS3" s="20"/>
      <c r="RYT3" s="20"/>
      <c r="RYU3" s="20"/>
      <c r="RYV3" s="20"/>
      <c r="RYW3" s="20"/>
      <c r="RYX3" s="20"/>
      <c r="RYY3" s="20"/>
      <c r="RYZ3" s="20"/>
      <c r="RZA3" s="20"/>
      <c r="RZB3" s="20"/>
      <c r="RZC3" s="20"/>
      <c r="RZD3" s="20"/>
      <c r="RZE3" s="20"/>
      <c r="RZF3" s="20"/>
      <c r="RZG3" s="20"/>
      <c r="RZH3" s="20"/>
      <c r="RZI3" s="20"/>
      <c r="RZJ3" s="20"/>
      <c r="RZK3" s="20"/>
      <c r="RZL3" s="20"/>
      <c r="RZM3" s="20"/>
      <c r="RZN3" s="20"/>
      <c r="RZO3" s="20"/>
      <c r="RZP3" s="20"/>
      <c r="RZQ3" s="20"/>
      <c r="RZR3" s="20"/>
      <c r="RZS3" s="20"/>
      <c r="RZT3" s="20"/>
      <c r="RZU3" s="20"/>
      <c r="RZV3" s="20"/>
      <c r="RZW3" s="20"/>
      <c r="RZX3" s="20"/>
      <c r="RZY3" s="20"/>
      <c r="RZZ3" s="20"/>
      <c r="SAA3" s="20"/>
      <c r="SAB3" s="20"/>
      <c r="SAC3" s="20"/>
      <c r="SAD3" s="20"/>
      <c r="SAE3" s="20"/>
      <c r="SAF3" s="20"/>
      <c r="SAG3" s="20"/>
      <c r="SAH3" s="20"/>
      <c r="SAI3" s="20"/>
      <c r="SAJ3" s="20"/>
      <c r="SAK3" s="20"/>
      <c r="SAL3" s="20"/>
      <c r="SAM3" s="20"/>
      <c r="SAN3" s="20"/>
      <c r="SAO3" s="20"/>
      <c r="SAP3" s="20"/>
      <c r="SAQ3" s="20"/>
      <c r="SAR3" s="20"/>
      <c r="SAS3" s="20"/>
      <c r="SAT3" s="20"/>
      <c r="SAU3" s="20"/>
      <c r="SAV3" s="20"/>
      <c r="SAW3" s="20"/>
      <c r="SAX3" s="20"/>
      <c r="SAY3" s="20"/>
      <c r="SAZ3" s="20"/>
      <c r="SBA3" s="20"/>
      <c r="SBB3" s="20"/>
      <c r="SBC3" s="20"/>
      <c r="SBD3" s="20"/>
      <c r="SBE3" s="20"/>
      <c r="SBF3" s="20"/>
      <c r="SBG3" s="20"/>
      <c r="SBH3" s="20"/>
      <c r="SBI3" s="20"/>
      <c r="SBJ3" s="20"/>
      <c r="SBK3" s="20"/>
      <c r="SBL3" s="20"/>
      <c r="SBM3" s="20"/>
      <c r="SBN3" s="20"/>
      <c r="SBO3" s="20"/>
      <c r="SBP3" s="20"/>
      <c r="SBQ3" s="20"/>
      <c r="SBR3" s="20"/>
      <c r="SBS3" s="20"/>
      <c r="SBT3" s="20"/>
      <c r="SBU3" s="20"/>
      <c r="SBV3" s="20"/>
      <c r="SBW3" s="20"/>
      <c r="SBX3" s="20"/>
      <c r="SBY3" s="20"/>
      <c r="SBZ3" s="20"/>
      <c r="SCA3" s="20"/>
      <c r="SCB3" s="20"/>
      <c r="SCC3" s="20"/>
      <c r="SCD3" s="20"/>
      <c r="SCE3" s="20"/>
      <c r="SCF3" s="20"/>
      <c r="SCG3" s="20"/>
      <c r="SCH3" s="20"/>
      <c r="SCI3" s="20"/>
      <c r="SCJ3" s="20"/>
      <c r="SCK3" s="20"/>
      <c r="SCL3" s="20"/>
      <c r="SCM3" s="20"/>
      <c r="SCN3" s="20"/>
      <c r="SCO3" s="20"/>
      <c r="SCP3" s="20"/>
      <c r="SCQ3" s="20"/>
      <c r="SCR3" s="20"/>
      <c r="SCS3" s="20"/>
      <c r="SCT3" s="20"/>
      <c r="SCU3" s="20"/>
      <c r="SCV3" s="20"/>
      <c r="SCW3" s="20"/>
      <c r="SCX3" s="20"/>
      <c r="SCY3" s="20"/>
      <c r="SCZ3" s="20"/>
      <c r="SDA3" s="20"/>
      <c r="SDB3" s="20"/>
      <c r="SDC3" s="20"/>
      <c r="SDD3" s="20"/>
      <c r="SDE3" s="20"/>
      <c r="SDF3" s="20"/>
      <c r="SDG3" s="20"/>
      <c r="SDH3" s="20"/>
      <c r="SDI3" s="20"/>
      <c r="SDJ3" s="20"/>
      <c r="SDK3" s="20"/>
      <c r="SDL3" s="20"/>
      <c r="SDM3" s="20"/>
      <c r="SDN3" s="20"/>
      <c r="SDO3" s="20"/>
      <c r="SDP3" s="20"/>
      <c r="SDQ3" s="20"/>
      <c r="SDR3" s="20"/>
      <c r="SDS3" s="20"/>
      <c r="SDT3" s="20"/>
      <c r="SDU3" s="20"/>
      <c r="SDV3" s="20"/>
      <c r="SDW3" s="20"/>
      <c r="SDX3" s="20"/>
      <c r="SDY3" s="20"/>
      <c r="SDZ3" s="20"/>
      <c r="SEA3" s="20"/>
      <c r="SEB3" s="20"/>
      <c r="SEC3" s="20"/>
      <c r="SED3" s="20"/>
      <c r="SEE3" s="20"/>
      <c r="SEF3" s="20"/>
      <c r="SEG3" s="20"/>
      <c r="SEH3" s="20"/>
      <c r="SEI3" s="20"/>
      <c r="SEJ3" s="20"/>
      <c r="SEK3" s="20"/>
      <c r="SEL3" s="20"/>
      <c r="SEM3" s="20"/>
      <c r="SEN3" s="20"/>
      <c r="SEO3" s="20"/>
      <c r="SEP3" s="20"/>
      <c r="SEQ3" s="20"/>
      <c r="SER3" s="20"/>
      <c r="SES3" s="20"/>
      <c r="SET3" s="20"/>
      <c r="SEU3" s="20"/>
      <c r="SEV3" s="20"/>
      <c r="SEW3" s="20"/>
      <c r="SEX3" s="20"/>
      <c r="SEY3" s="20"/>
      <c r="SEZ3" s="20"/>
      <c r="SFA3" s="20"/>
      <c r="SFB3" s="20"/>
      <c r="SFC3" s="20"/>
      <c r="SFD3" s="20"/>
      <c r="SFE3" s="20"/>
      <c r="SFF3" s="20"/>
      <c r="SFG3" s="20"/>
      <c r="SFH3" s="20"/>
      <c r="SFI3" s="20"/>
      <c r="SFJ3" s="20"/>
      <c r="SFK3" s="20"/>
      <c r="SFL3" s="20"/>
      <c r="SFM3" s="20"/>
      <c r="SFN3" s="20"/>
      <c r="SFO3" s="20"/>
      <c r="SFP3" s="20"/>
      <c r="SFQ3" s="20"/>
      <c r="SFR3" s="20"/>
      <c r="SFS3" s="20"/>
      <c r="SFT3" s="20"/>
      <c r="SFU3" s="20"/>
      <c r="SFV3" s="20"/>
      <c r="SFW3" s="20"/>
      <c r="SFX3" s="20"/>
      <c r="SFY3" s="20"/>
      <c r="SFZ3" s="20"/>
      <c r="SGA3" s="20"/>
      <c r="SGB3" s="20"/>
      <c r="SGC3" s="20"/>
      <c r="SGD3" s="20"/>
      <c r="SGE3" s="20"/>
      <c r="SGF3" s="20"/>
      <c r="SGG3" s="20"/>
      <c r="SGH3" s="20"/>
      <c r="SGI3" s="20"/>
      <c r="SGJ3" s="20"/>
      <c r="SGK3" s="20"/>
      <c r="SGL3" s="20"/>
      <c r="SGM3" s="20"/>
      <c r="SGN3" s="20"/>
      <c r="SGO3" s="20"/>
      <c r="SGP3" s="20"/>
      <c r="SGQ3" s="20"/>
      <c r="SGR3" s="20"/>
      <c r="SGS3" s="20"/>
      <c r="SGT3" s="20"/>
      <c r="SGU3" s="20"/>
      <c r="SGV3" s="20"/>
      <c r="SGW3" s="20"/>
      <c r="SGX3" s="20"/>
      <c r="SGY3" s="20"/>
      <c r="SGZ3" s="20"/>
      <c r="SHA3" s="20"/>
      <c r="SHB3" s="20"/>
      <c r="SHC3" s="20"/>
      <c r="SHD3" s="20"/>
      <c r="SHE3" s="20"/>
      <c r="SHF3" s="20"/>
      <c r="SHG3" s="20"/>
      <c r="SHH3" s="20"/>
      <c r="SHI3" s="20"/>
      <c r="SHJ3" s="20"/>
      <c r="SHK3" s="20"/>
      <c r="SHL3" s="20"/>
      <c r="SHM3" s="20"/>
      <c r="SHN3" s="20"/>
      <c r="SHO3" s="20"/>
      <c r="SHP3" s="20"/>
      <c r="SHQ3" s="20"/>
      <c r="SHR3" s="20"/>
      <c r="SHS3" s="20"/>
      <c r="SHT3" s="20"/>
      <c r="SHU3" s="20"/>
      <c r="SHV3" s="20"/>
      <c r="SHW3" s="20"/>
      <c r="SHX3" s="20"/>
      <c r="SHY3" s="20"/>
      <c r="SHZ3" s="20"/>
      <c r="SIA3" s="20"/>
      <c r="SIB3" s="20"/>
      <c r="SIC3" s="20"/>
      <c r="SID3" s="20"/>
      <c r="SIE3" s="20"/>
      <c r="SIF3" s="20"/>
      <c r="SIG3" s="20"/>
      <c r="SIH3" s="20"/>
      <c r="SII3" s="20"/>
      <c r="SIJ3" s="20"/>
      <c r="SIK3" s="20"/>
      <c r="SIL3" s="20"/>
      <c r="SIM3" s="20"/>
      <c r="SIN3" s="20"/>
      <c r="SIO3" s="20"/>
      <c r="SIP3" s="20"/>
      <c r="SIQ3" s="20"/>
      <c r="SIR3" s="20"/>
      <c r="SIS3" s="20"/>
      <c r="SIT3" s="20"/>
      <c r="SIU3" s="20"/>
      <c r="SIV3" s="20"/>
      <c r="SIW3" s="20"/>
      <c r="SIX3" s="20"/>
      <c r="SIY3" s="20"/>
      <c r="SIZ3" s="20"/>
      <c r="SJA3" s="20"/>
      <c r="SJB3" s="20"/>
      <c r="SJC3" s="20"/>
      <c r="SJD3" s="20"/>
      <c r="SJE3" s="20"/>
      <c r="SJF3" s="20"/>
      <c r="SJG3" s="20"/>
      <c r="SJH3" s="20"/>
      <c r="SJI3" s="20"/>
      <c r="SJJ3" s="20"/>
      <c r="SJK3" s="20"/>
      <c r="SJL3" s="20"/>
      <c r="SJM3" s="20"/>
      <c r="SJN3" s="20"/>
      <c r="SJO3" s="20"/>
      <c r="SJP3" s="20"/>
      <c r="SJQ3" s="20"/>
      <c r="SJR3" s="20"/>
      <c r="SJS3" s="20"/>
      <c r="SJT3" s="20"/>
      <c r="SJU3" s="20"/>
      <c r="SJV3" s="20"/>
      <c r="SJW3" s="20"/>
      <c r="SJX3" s="20"/>
      <c r="SJY3" s="20"/>
      <c r="SJZ3" s="20"/>
      <c r="SKA3" s="20"/>
      <c r="SKB3" s="20"/>
      <c r="SKC3" s="20"/>
      <c r="SKD3" s="20"/>
      <c r="SKE3" s="20"/>
      <c r="SKF3" s="20"/>
      <c r="SKG3" s="20"/>
      <c r="SKH3" s="20"/>
      <c r="SKI3" s="20"/>
      <c r="SKJ3" s="20"/>
      <c r="SKK3" s="20"/>
      <c r="SKL3" s="20"/>
      <c r="SKM3" s="20"/>
      <c r="SKN3" s="20"/>
      <c r="SKO3" s="20"/>
      <c r="SKP3" s="20"/>
      <c r="SKQ3" s="20"/>
      <c r="SKR3" s="20"/>
      <c r="SKS3" s="20"/>
      <c r="SKT3" s="20"/>
      <c r="SKU3" s="20"/>
      <c r="SKV3" s="20"/>
      <c r="SKW3" s="20"/>
      <c r="SKX3" s="20"/>
      <c r="SKY3" s="20"/>
      <c r="SKZ3" s="20"/>
      <c r="SLA3" s="20"/>
      <c r="SLB3" s="20"/>
      <c r="SLC3" s="20"/>
      <c r="SLD3" s="20"/>
      <c r="SLE3" s="20"/>
      <c r="SLF3" s="20"/>
      <c r="SLG3" s="20"/>
      <c r="SLH3" s="20"/>
      <c r="SLI3" s="20"/>
      <c r="SLJ3" s="20"/>
      <c r="SLK3" s="20"/>
      <c r="SLL3" s="20"/>
      <c r="SLM3" s="20"/>
      <c r="SLN3" s="20"/>
      <c r="SLO3" s="20"/>
      <c r="SLP3" s="20"/>
      <c r="SLQ3" s="20"/>
      <c r="SLR3" s="20"/>
      <c r="SLS3" s="20"/>
      <c r="SLT3" s="20"/>
      <c r="SLU3" s="20"/>
      <c r="SLV3" s="20"/>
      <c r="SLW3" s="20"/>
      <c r="SLX3" s="20"/>
      <c r="SLY3" s="20"/>
      <c r="SLZ3" s="20"/>
      <c r="SMA3" s="20"/>
      <c r="SMB3" s="20"/>
      <c r="SMC3" s="20"/>
      <c r="SMD3" s="20"/>
      <c r="SME3" s="20"/>
      <c r="SMF3" s="20"/>
      <c r="SMG3" s="20"/>
      <c r="SMH3" s="20"/>
      <c r="SMI3" s="20"/>
      <c r="SMJ3" s="20"/>
      <c r="SMK3" s="20"/>
      <c r="SML3" s="20"/>
      <c r="SMM3" s="20"/>
      <c r="SMN3" s="20"/>
      <c r="SMO3" s="20"/>
      <c r="SMP3" s="20"/>
      <c r="SMQ3" s="20"/>
      <c r="SMR3" s="20"/>
      <c r="SMS3" s="20"/>
      <c r="SMT3" s="20"/>
      <c r="SMU3" s="20"/>
      <c r="SMV3" s="20"/>
      <c r="SMW3" s="20"/>
      <c r="SMX3" s="20"/>
      <c r="SMY3" s="20"/>
      <c r="SMZ3" s="20"/>
      <c r="SNA3" s="20"/>
      <c r="SNB3" s="20"/>
      <c r="SNC3" s="20"/>
      <c r="SND3" s="20"/>
      <c r="SNE3" s="20"/>
      <c r="SNF3" s="20"/>
      <c r="SNG3" s="20"/>
      <c r="SNH3" s="20"/>
      <c r="SNI3" s="20"/>
      <c r="SNJ3" s="20"/>
      <c r="SNK3" s="20"/>
      <c r="SNL3" s="20"/>
      <c r="SNM3" s="20"/>
      <c r="SNN3" s="20"/>
      <c r="SNO3" s="20"/>
      <c r="SNP3" s="20"/>
      <c r="SNQ3" s="20"/>
      <c r="SNR3" s="20"/>
      <c r="SNS3" s="20"/>
      <c r="SNT3" s="20"/>
      <c r="SNU3" s="20"/>
      <c r="SNV3" s="20"/>
      <c r="SNW3" s="20"/>
      <c r="SNX3" s="20"/>
      <c r="SNY3" s="20"/>
      <c r="SNZ3" s="20"/>
      <c r="SOA3" s="20"/>
      <c r="SOB3" s="20"/>
      <c r="SOC3" s="20"/>
      <c r="SOD3" s="20"/>
      <c r="SOE3" s="20"/>
      <c r="SOF3" s="20"/>
      <c r="SOG3" s="20"/>
      <c r="SOH3" s="20"/>
      <c r="SOI3" s="20"/>
      <c r="SOJ3" s="20"/>
      <c r="SOK3" s="20"/>
      <c r="SOL3" s="20"/>
      <c r="SOM3" s="20"/>
      <c r="SON3" s="20"/>
      <c r="SOO3" s="20"/>
      <c r="SOP3" s="20"/>
      <c r="SOQ3" s="20"/>
      <c r="SOR3" s="20"/>
      <c r="SOS3" s="20"/>
      <c r="SOT3" s="20"/>
      <c r="SOU3" s="20"/>
      <c r="SOV3" s="20"/>
      <c r="SOW3" s="20"/>
      <c r="SOX3" s="20"/>
      <c r="SOY3" s="20"/>
      <c r="SOZ3" s="20"/>
      <c r="SPA3" s="20"/>
      <c r="SPB3" s="20"/>
      <c r="SPC3" s="20"/>
      <c r="SPD3" s="20"/>
      <c r="SPE3" s="20"/>
      <c r="SPF3" s="20"/>
      <c r="SPG3" s="20"/>
      <c r="SPH3" s="20"/>
      <c r="SPI3" s="20"/>
      <c r="SPJ3" s="20"/>
      <c r="SPK3" s="20"/>
      <c r="SPL3" s="20"/>
      <c r="SPM3" s="20"/>
      <c r="SPN3" s="20"/>
      <c r="SPO3" s="20"/>
      <c r="SPP3" s="20"/>
      <c r="SPQ3" s="20"/>
      <c r="SPR3" s="20"/>
      <c r="SPS3" s="20"/>
      <c r="SPT3" s="20"/>
      <c r="SPU3" s="20"/>
      <c r="SPV3" s="20"/>
      <c r="SPW3" s="20"/>
      <c r="SPX3" s="20"/>
      <c r="SPY3" s="20"/>
      <c r="SPZ3" s="20"/>
      <c r="SQA3" s="20"/>
      <c r="SQB3" s="20"/>
      <c r="SQC3" s="20"/>
      <c r="SQD3" s="20"/>
      <c r="SQE3" s="20"/>
      <c r="SQF3" s="20"/>
      <c r="SQG3" s="20"/>
      <c r="SQH3" s="20"/>
      <c r="SQI3" s="20"/>
      <c r="SQJ3" s="20"/>
      <c r="SQK3" s="20"/>
      <c r="SQL3" s="20"/>
      <c r="SQM3" s="20"/>
      <c r="SQN3" s="20"/>
      <c r="SQO3" s="20"/>
      <c r="SQP3" s="20"/>
      <c r="SQQ3" s="20"/>
      <c r="SQR3" s="20"/>
      <c r="SQS3" s="20"/>
      <c r="SQT3" s="20"/>
      <c r="SQU3" s="20"/>
      <c r="SQV3" s="20"/>
      <c r="SQW3" s="20"/>
      <c r="SQX3" s="20"/>
      <c r="SQY3" s="20"/>
      <c r="SQZ3" s="20"/>
      <c r="SRA3" s="20"/>
      <c r="SRB3" s="20"/>
      <c r="SRC3" s="20"/>
      <c r="SRD3" s="20"/>
      <c r="SRE3" s="20"/>
      <c r="SRF3" s="20"/>
      <c r="SRG3" s="20"/>
      <c r="SRH3" s="20"/>
      <c r="SRI3" s="20"/>
      <c r="SRJ3" s="20"/>
      <c r="SRK3" s="20"/>
      <c r="SRL3" s="20"/>
      <c r="SRM3" s="20"/>
      <c r="SRN3" s="20"/>
      <c r="SRO3" s="20"/>
      <c r="SRP3" s="20"/>
      <c r="SRQ3" s="20"/>
      <c r="SRR3" s="20"/>
      <c r="SRS3" s="20"/>
      <c r="SRT3" s="20"/>
      <c r="SRU3" s="20"/>
      <c r="SRV3" s="20"/>
      <c r="SRW3" s="20"/>
      <c r="SRX3" s="20"/>
      <c r="SRY3" s="20"/>
      <c r="SRZ3" s="20"/>
      <c r="SSA3" s="20"/>
      <c r="SSB3" s="20"/>
      <c r="SSC3" s="20"/>
      <c r="SSD3" s="20"/>
      <c r="SSE3" s="20"/>
      <c r="SSF3" s="20"/>
      <c r="SSG3" s="20"/>
      <c r="SSH3" s="20"/>
      <c r="SSI3" s="20"/>
      <c r="SSJ3" s="20"/>
      <c r="SSK3" s="20"/>
      <c r="SSL3" s="20"/>
      <c r="SSM3" s="20"/>
      <c r="SSN3" s="20"/>
      <c r="SSO3" s="20"/>
      <c r="SSP3" s="20"/>
      <c r="SSQ3" s="20"/>
      <c r="SSR3" s="20"/>
      <c r="SSS3" s="20"/>
      <c r="SST3" s="20"/>
      <c r="SSU3" s="20"/>
      <c r="SSV3" s="20"/>
      <c r="SSW3" s="20"/>
      <c r="SSX3" s="20"/>
      <c r="SSY3" s="20"/>
      <c r="SSZ3" s="20"/>
      <c r="STA3" s="20"/>
      <c r="STB3" s="20"/>
      <c r="STC3" s="20"/>
      <c r="STD3" s="20"/>
      <c r="STE3" s="20"/>
      <c r="STF3" s="20"/>
      <c r="STG3" s="20"/>
      <c r="STH3" s="20"/>
      <c r="STI3" s="20"/>
      <c r="STJ3" s="20"/>
      <c r="STK3" s="20"/>
      <c r="STL3" s="20"/>
      <c r="STM3" s="20"/>
      <c r="STN3" s="20"/>
      <c r="STO3" s="20"/>
      <c r="STP3" s="20"/>
      <c r="STQ3" s="20"/>
      <c r="STR3" s="20"/>
      <c r="STS3" s="20"/>
      <c r="STT3" s="20"/>
      <c r="STU3" s="20"/>
      <c r="STV3" s="20"/>
      <c r="STW3" s="20"/>
      <c r="STX3" s="20"/>
      <c r="STY3" s="20"/>
      <c r="STZ3" s="20"/>
      <c r="SUA3" s="20"/>
      <c r="SUB3" s="20"/>
      <c r="SUC3" s="20"/>
      <c r="SUD3" s="20"/>
      <c r="SUE3" s="20"/>
      <c r="SUF3" s="20"/>
      <c r="SUG3" s="20"/>
      <c r="SUH3" s="20"/>
      <c r="SUI3" s="20"/>
      <c r="SUJ3" s="20"/>
      <c r="SUK3" s="20"/>
      <c r="SUL3" s="20"/>
      <c r="SUM3" s="20"/>
      <c r="SUN3" s="20"/>
      <c r="SUO3" s="20"/>
      <c r="SUP3" s="20"/>
      <c r="SUQ3" s="20"/>
      <c r="SUR3" s="20"/>
      <c r="SUS3" s="20"/>
      <c r="SUT3" s="20"/>
      <c r="SUU3" s="20"/>
      <c r="SUV3" s="20"/>
      <c r="SUW3" s="20"/>
      <c r="SUX3" s="20"/>
      <c r="SUY3" s="20"/>
      <c r="SUZ3" s="20"/>
      <c r="SVA3" s="20"/>
      <c r="SVB3" s="20"/>
      <c r="SVC3" s="20"/>
      <c r="SVD3" s="20"/>
      <c r="SVE3" s="20"/>
      <c r="SVF3" s="20"/>
      <c r="SVG3" s="20"/>
      <c r="SVH3" s="20"/>
      <c r="SVI3" s="20"/>
      <c r="SVJ3" s="20"/>
      <c r="SVK3" s="20"/>
      <c r="SVL3" s="20"/>
      <c r="SVM3" s="20"/>
      <c r="SVN3" s="20"/>
      <c r="SVO3" s="20"/>
      <c r="SVP3" s="20"/>
      <c r="SVQ3" s="20"/>
      <c r="SVR3" s="20"/>
      <c r="SVS3" s="20"/>
      <c r="SVT3" s="20"/>
      <c r="SVU3" s="20"/>
      <c r="SVV3" s="20"/>
      <c r="SVW3" s="20"/>
      <c r="SVX3" s="20"/>
      <c r="SVY3" s="20"/>
      <c r="SVZ3" s="20"/>
      <c r="SWA3" s="20"/>
      <c r="SWB3" s="20"/>
      <c r="SWC3" s="20"/>
      <c r="SWD3" s="20"/>
      <c r="SWE3" s="20"/>
      <c r="SWF3" s="20"/>
      <c r="SWG3" s="20"/>
      <c r="SWH3" s="20"/>
      <c r="SWI3" s="20"/>
      <c r="SWJ3" s="20"/>
      <c r="SWK3" s="20"/>
      <c r="SWL3" s="20"/>
      <c r="SWM3" s="20"/>
      <c r="SWN3" s="20"/>
      <c r="SWO3" s="20"/>
      <c r="SWP3" s="20"/>
      <c r="SWQ3" s="20"/>
      <c r="SWR3" s="20"/>
      <c r="SWS3" s="20"/>
      <c r="SWT3" s="20"/>
      <c r="SWU3" s="20"/>
      <c r="SWV3" s="20"/>
      <c r="SWW3" s="20"/>
      <c r="SWX3" s="20"/>
      <c r="SWY3" s="20"/>
      <c r="SWZ3" s="20"/>
      <c r="SXA3" s="20"/>
      <c r="SXB3" s="20"/>
      <c r="SXC3" s="20"/>
      <c r="SXD3" s="20"/>
      <c r="SXE3" s="20"/>
      <c r="SXF3" s="20"/>
      <c r="SXG3" s="20"/>
      <c r="SXH3" s="20"/>
      <c r="SXI3" s="20"/>
      <c r="SXJ3" s="20"/>
      <c r="SXK3" s="20"/>
      <c r="SXL3" s="20"/>
      <c r="SXM3" s="20"/>
      <c r="SXN3" s="20"/>
      <c r="SXO3" s="20"/>
      <c r="SXP3" s="20"/>
      <c r="SXQ3" s="20"/>
      <c r="SXR3" s="20"/>
      <c r="SXS3" s="20"/>
      <c r="SXT3" s="20"/>
      <c r="SXU3" s="20"/>
      <c r="SXV3" s="20"/>
      <c r="SXW3" s="20"/>
      <c r="SXX3" s="20"/>
      <c r="SXY3" s="20"/>
      <c r="SXZ3" s="20"/>
      <c r="SYA3" s="20"/>
      <c r="SYB3" s="20"/>
      <c r="SYC3" s="20"/>
      <c r="SYD3" s="20"/>
      <c r="SYE3" s="20"/>
      <c r="SYF3" s="20"/>
      <c r="SYG3" s="20"/>
      <c r="SYH3" s="20"/>
      <c r="SYI3" s="20"/>
      <c r="SYJ3" s="20"/>
      <c r="SYK3" s="20"/>
      <c r="SYL3" s="20"/>
      <c r="SYM3" s="20"/>
      <c r="SYN3" s="20"/>
      <c r="SYO3" s="20"/>
      <c r="SYP3" s="20"/>
      <c r="SYQ3" s="20"/>
      <c r="SYR3" s="20"/>
      <c r="SYS3" s="20"/>
      <c r="SYT3" s="20"/>
      <c r="SYU3" s="20"/>
      <c r="SYV3" s="20"/>
      <c r="SYW3" s="20"/>
      <c r="SYX3" s="20"/>
      <c r="SYY3" s="20"/>
      <c r="SYZ3" s="20"/>
      <c r="SZA3" s="20"/>
      <c r="SZB3" s="20"/>
      <c r="SZC3" s="20"/>
      <c r="SZD3" s="20"/>
      <c r="SZE3" s="20"/>
      <c r="SZF3" s="20"/>
      <c r="SZG3" s="20"/>
      <c r="SZH3" s="20"/>
      <c r="SZI3" s="20"/>
      <c r="SZJ3" s="20"/>
      <c r="SZK3" s="20"/>
      <c r="SZL3" s="20"/>
      <c r="SZM3" s="20"/>
      <c r="SZN3" s="20"/>
      <c r="SZO3" s="20"/>
      <c r="SZP3" s="20"/>
      <c r="SZQ3" s="20"/>
      <c r="SZR3" s="20"/>
      <c r="SZS3" s="20"/>
      <c r="SZT3" s="20"/>
      <c r="SZU3" s="20"/>
      <c r="SZV3" s="20"/>
      <c r="SZW3" s="20"/>
      <c r="SZX3" s="20"/>
      <c r="SZY3" s="20"/>
      <c r="SZZ3" s="20"/>
      <c r="TAA3" s="20"/>
      <c r="TAB3" s="20"/>
      <c r="TAC3" s="20"/>
      <c r="TAD3" s="20"/>
      <c r="TAE3" s="20"/>
      <c r="TAF3" s="20"/>
      <c r="TAG3" s="20"/>
      <c r="TAH3" s="20"/>
      <c r="TAI3" s="20"/>
      <c r="TAJ3" s="20"/>
      <c r="TAK3" s="20"/>
      <c r="TAL3" s="20"/>
      <c r="TAM3" s="20"/>
      <c r="TAN3" s="20"/>
      <c r="TAO3" s="20"/>
      <c r="TAP3" s="20"/>
      <c r="TAQ3" s="20"/>
      <c r="TAR3" s="20"/>
      <c r="TAS3" s="20"/>
      <c r="TAT3" s="20"/>
      <c r="TAU3" s="20"/>
      <c r="TAV3" s="20"/>
      <c r="TAW3" s="20"/>
      <c r="TAX3" s="20"/>
      <c r="TAY3" s="20"/>
      <c r="TAZ3" s="20"/>
      <c r="TBA3" s="20"/>
      <c r="TBB3" s="20"/>
      <c r="TBC3" s="20"/>
      <c r="TBD3" s="20"/>
      <c r="TBE3" s="20"/>
      <c r="TBF3" s="20"/>
      <c r="TBG3" s="20"/>
      <c r="TBH3" s="20"/>
      <c r="TBI3" s="20"/>
      <c r="TBJ3" s="20"/>
      <c r="TBK3" s="20"/>
      <c r="TBL3" s="20"/>
      <c r="TBM3" s="20"/>
      <c r="TBN3" s="20"/>
      <c r="TBO3" s="20"/>
      <c r="TBP3" s="20"/>
      <c r="TBQ3" s="20"/>
      <c r="TBR3" s="20"/>
      <c r="TBS3" s="20"/>
      <c r="TBT3" s="20"/>
      <c r="TBU3" s="20"/>
      <c r="TBV3" s="20"/>
      <c r="TBW3" s="20"/>
      <c r="TBX3" s="20"/>
      <c r="TBY3" s="20"/>
      <c r="TBZ3" s="20"/>
      <c r="TCA3" s="20"/>
      <c r="TCB3" s="20"/>
      <c r="TCC3" s="20"/>
      <c r="TCD3" s="20"/>
      <c r="TCE3" s="20"/>
      <c r="TCF3" s="20"/>
      <c r="TCG3" s="20"/>
      <c r="TCH3" s="20"/>
      <c r="TCI3" s="20"/>
      <c r="TCJ3" s="20"/>
      <c r="TCK3" s="20"/>
      <c r="TCL3" s="20"/>
      <c r="TCM3" s="20"/>
      <c r="TCN3" s="20"/>
      <c r="TCO3" s="20"/>
      <c r="TCP3" s="20"/>
      <c r="TCQ3" s="20"/>
      <c r="TCR3" s="20"/>
      <c r="TCS3" s="20"/>
      <c r="TCT3" s="20"/>
      <c r="TCU3" s="20"/>
      <c r="TCV3" s="20"/>
      <c r="TCW3" s="20"/>
      <c r="TCX3" s="20"/>
      <c r="TCY3" s="20"/>
      <c r="TCZ3" s="20"/>
      <c r="TDA3" s="20"/>
      <c r="TDB3" s="20"/>
      <c r="TDC3" s="20"/>
      <c r="TDD3" s="20"/>
      <c r="TDE3" s="20"/>
      <c r="TDF3" s="20"/>
      <c r="TDG3" s="20"/>
      <c r="TDH3" s="20"/>
      <c r="TDI3" s="20"/>
      <c r="TDJ3" s="20"/>
      <c r="TDK3" s="20"/>
      <c r="TDL3" s="20"/>
      <c r="TDM3" s="20"/>
      <c r="TDN3" s="20"/>
      <c r="TDO3" s="20"/>
      <c r="TDP3" s="20"/>
      <c r="TDQ3" s="20"/>
      <c r="TDR3" s="20"/>
      <c r="TDS3" s="20"/>
      <c r="TDT3" s="20"/>
      <c r="TDU3" s="20"/>
      <c r="TDV3" s="20"/>
      <c r="TDW3" s="20"/>
      <c r="TDX3" s="20"/>
      <c r="TDY3" s="20"/>
      <c r="TDZ3" s="20"/>
      <c r="TEA3" s="20"/>
      <c r="TEB3" s="20"/>
      <c r="TEC3" s="20"/>
      <c r="TED3" s="20"/>
      <c r="TEE3" s="20"/>
      <c r="TEF3" s="20"/>
      <c r="TEG3" s="20"/>
      <c r="TEH3" s="20"/>
      <c r="TEI3" s="20"/>
      <c r="TEJ3" s="20"/>
      <c r="TEK3" s="20"/>
      <c r="TEL3" s="20"/>
      <c r="TEM3" s="20"/>
      <c r="TEN3" s="20"/>
      <c r="TEO3" s="20"/>
      <c r="TEP3" s="20"/>
      <c r="TEQ3" s="20"/>
      <c r="TER3" s="20"/>
      <c r="TES3" s="20"/>
      <c r="TET3" s="20"/>
      <c r="TEU3" s="20"/>
      <c r="TEV3" s="20"/>
      <c r="TEW3" s="20"/>
      <c r="TEX3" s="20"/>
      <c r="TEY3" s="20"/>
      <c r="TEZ3" s="20"/>
      <c r="TFA3" s="20"/>
      <c r="TFB3" s="20"/>
      <c r="TFC3" s="20"/>
      <c r="TFD3" s="20"/>
      <c r="TFE3" s="20"/>
      <c r="TFF3" s="20"/>
      <c r="TFG3" s="20"/>
      <c r="TFH3" s="20"/>
      <c r="TFI3" s="20"/>
      <c r="TFJ3" s="20"/>
      <c r="TFK3" s="20"/>
      <c r="TFL3" s="20"/>
      <c r="TFM3" s="20"/>
      <c r="TFN3" s="20"/>
      <c r="TFO3" s="20"/>
      <c r="TFP3" s="20"/>
      <c r="TFQ3" s="20"/>
      <c r="TFR3" s="20"/>
      <c r="TFS3" s="20"/>
      <c r="TFT3" s="20"/>
      <c r="TFU3" s="20"/>
      <c r="TFV3" s="20"/>
      <c r="TFW3" s="20"/>
      <c r="TFX3" s="20"/>
      <c r="TFY3" s="20"/>
      <c r="TFZ3" s="20"/>
      <c r="TGA3" s="20"/>
      <c r="TGB3" s="20"/>
      <c r="TGC3" s="20"/>
      <c r="TGD3" s="20"/>
      <c r="TGE3" s="20"/>
      <c r="TGF3" s="20"/>
      <c r="TGG3" s="20"/>
      <c r="TGH3" s="20"/>
      <c r="TGI3" s="20"/>
      <c r="TGJ3" s="20"/>
      <c r="TGK3" s="20"/>
      <c r="TGL3" s="20"/>
      <c r="TGM3" s="20"/>
      <c r="TGN3" s="20"/>
      <c r="TGO3" s="20"/>
      <c r="TGP3" s="20"/>
      <c r="TGQ3" s="20"/>
      <c r="TGR3" s="20"/>
      <c r="TGS3" s="20"/>
      <c r="TGT3" s="20"/>
      <c r="TGU3" s="20"/>
      <c r="TGV3" s="20"/>
      <c r="TGW3" s="20"/>
      <c r="TGX3" s="20"/>
      <c r="TGY3" s="20"/>
      <c r="TGZ3" s="20"/>
      <c r="THA3" s="20"/>
      <c r="THB3" s="20"/>
      <c r="THC3" s="20"/>
      <c r="THD3" s="20"/>
      <c r="THE3" s="20"/>
      <c r="THF3" s="20"/>
      <c r="THG3" s="20"/>
      <c r="THH3" s="20"/>
      <c r="THI3" s="20"/>
      <c r="THJ3" s="20"/>
      <c r="THK3" s="20"/>
      <c r="THL3" s="20"/>
      <c r="THM3" s="20"/>
      <c r="THN3" s="20"/>
      <c r="THO3" s="20"/>
      <c r="THP3" s="20"/>
      <c r="THQ3" s="20"/>
      <c r="THR3" s="20"/>
      <c r="THS3" s="20"/>
      <c r="THT3" s="20"/>
      <c r="THU3" s="20"/>
      <c r="THV3" s="20"/>
      <c r="THW3" s="20"/>
      <c r="THX3" s="20"/>
      <c r="THY3" s="20"/>
      <c r="THZ3" s="20"/>
      <c r="TIA3" s="20"/>
      <c r="TIB3" s="20"/>
      <c r="TIC3" s="20"/>
      <c r="TID3" s="20"/>
      <c r="TIE3" s="20"/>
      <c r="TIF3" s="20"/>
      <c r="TIG3" s="20"/>
      <c r="TIH3" s="20"/>
      <c r="TII3" s="20"/>
      <c r="TIJ3" s="20"/>
      <c r="TIK3" s="20"/>
      <c r="TIL3" s="20"/>
      <c r="TIM3" s="20"/>
      <c r="TIN3" s="20"/>
      <c r="TIO3" s="20"/>
      <c r="TIP3" s="20"/>
      <c r="TIQ3" s="20"/>
      <c r="TIR3" s="20"/>
      <c r="TIS3" s="20"/>
      <c r="TIT3" s="20"/>
      <c r="TIU3" s="20"/>
      <c r="TIV3" s="20"/>
      <c r="TIW3" s="20"/>
      <c r="TIX3" s="20"/>
      <c r="TIY3" s="20"/>
      <c r="TIZ3" s="20"/>
      <c r="TJA3" s="20"/>
      <c r="TJB3" s="20"/>
      <c r="TJC3" s="20"/>
      <c r="TJD3" s="20"/>
      <c r="TJE3" s="20"/>
      <c r="TJF3" s="20"/>
      <c r="TJG3" s="20"/>
      <c r="TJH3" s="20"/>
      <c r="TJI3" s="20"/>
      <c r="TJJ3" s="20"/>
      <c r="TJK3" s="20"/>
      <c r="TJL3" s="20"/>
      <c r="TJM3" s="20"/>
      <c r="TJN3" s="20"/>
      <c r="TJO3" s="20"/>
      <c r="TJP3" s="20"/>
      <c r="TJQ3" s="20"/>
      <c r="TJR3" s="20"/>
      <c r="TJS3" s="20"/>
      <c r="TJT3" s="20"/>
      <c r="TJU3" s="20"/>
      <c r="TJV3" s="20"/>
      <c r="TJW3" s="20"/>
      <c r="TJX3" s="20"/>
      <c r="TJY3" s="20"/>
      <c r="TJZ3" s="20"/>
      <c r="TKA3" s="20"/>
      <c r="TKB3" s="20"/>
      <c r="TKC3" s="20"/>
      <c r="TKD3" s="20"/>
      <c r="TKE3" s="20"/>
      <c r="TKF3" s="20"/>
      <c r="TKG3" s="20"/>
      <c r="TKH3" s="20"/>
      <c r="TKI3" s="20"/>
      <c r="TKJ3" s="20"/>
      <c r="TKK3" s="20"/>
      <c r="TKL3" s="20"/>
      <c r="TKM3" s="20"/>
      <c r="TKN3" s="20"/>
      <c r="TKO3" s="20"/>
      <c r="TKP3" s="20"/>
      <c r="TKQ3" s="20"/>
      <c r="TKR3" s="20"/>
      <c r="TKS3" s="20"/>
      <c r="TKT3" s="20"/>
      <c r="TKU3" s="20"/>
      <c r="TKV3" s="20"/>
      <c r="TKW3" s="20"/>
      <c r="TKX3" s="20"/>
      <c r="TKY3" s="20"/>
      <c r="TKZ3" s="20"/>
      <c r="TLA3" s="20"/>
      <c r="TLB3" s="20"/>
      <c r="TLC3" s="20"/>
      <c r="TLD3" s="20"/>
      <c r="TLE3" s="20"/>
      <c r="TLF3" s="20"/>
      <c r="TLG3" s="20"/>
      <c r="TLH3" s="20"/>
      <c r="TLI3" s="20"/>
      <c r="TLJ3" s="20"/>
      <c r="TLK3" s="20"/>
      <c r="TLL3" s="20"/>
      <c r="TLM3" s="20"/>
      <c r="TLN3" s="20"/>
      <c r="TLO3" s="20"/>
      <c r="TLP3" s="20"/>
      <c r="TLQ3" s="20"/>
      <c r="TLR3" s="20"/>
      <c r="TLS3" s="20"/>
      <c r="TLT3" s="20"/>
      <c r="TLU3" s="20"/>
      <c r="TLV3" s="20"/>
      <c r="TLW3" s="20"/>
      <c r="TLX3" s="20"/>
      <c r="TLY3" s="20"/>
      <c r="TLZ3" s="20"/>
      <c r="TMA3" s="20"/>
      <c r="TMB3" s="20"/>
      <c r="TMC3" s="20"/>
      <c r="TMD3" s="20"/>
      <c r="TME3" s="20"/>
      <c r="TMF3" s="20"/>
      <c r="TMG3" s="20"/>
      <c r="TMH3" s="20"/>
      <c r="TMI3" s="20"/>
      <c r="TMJ3" s="20"/>
      <c r="TMK3" s="20"/>
      <c r="TML3" s="20"/>
      <c r="TMM3" s="20"/>
      <c r="TMN3" s="20"/>
      <c r="TMO3" s="20"/>
      <c r="TMP3" s="20"/>
      <c r="TMQ3" s="20"/>
      <c r="TMR3" s="20"/>
      <c r="TMS3" s="20"/>
      <c r="TMT3" s="20"/>
      <c r="TMU3" s="20"/>
      <c r="TMV3" s="20"/>
      <c r="TMW3" s="20"/>
      <c r="TMX3" s="20"/>
      <c r="TMY3" s="20"/>
      <c r="TMZ3" s="20"/>
      <c r="TNA3" s="20"/>
      <c r="TNB3" s="20"/>
      <c r="TNC3" s="20"/>
      <c r="TND3" s="20"/>
      <c r="TNE3" s="20"/>
      <c r="TNF3" s="20"/>
      <c r="TNG3" s="20"/>
      <c r="TNH3" s="20"/>
      <c r="TNI3" s="20"/>
      <c r="TNJ3" s="20"/>
      <c r="TNK3" s="20"/>
      <c r="TNL3" s="20"/>
      <c r="TNM3" s="20"/>
      <c r="TNN3" s="20"/>
      <c r="TNO3" s="20"/>
      <c r="TNP3" s="20"/>
      <c r="TNQ3" s="20"/>
      <c r="TNR3" s="20"/>
      <c r="TNS3" s="20"/>
      <c r="TNT3" s="20"/>
      <c r="TNU3" s="20"/>
      <c r="TNV3" s="20"/>
      <c r="TNW3" s="20"/>
      <c r="TNX3" s="20"/>
      <c r="TNY3" s="20"/>
      <c r="TNZ3" s="20"/>
      <c r="TOA3" s="20"/>
      <c r="TOB3" s="20"/>
      <c r="TOC3" s="20"/>
      <c r="TOD3" s="20"/>
      <c r="TOE3" s="20"/>
      <c r="TOF3" s="20"/>
      <c r="TOG3" s="20"/>
      <c r="TOH3" s="20"/>
      <c r="TOI3" s="20"/>
      <c r="TOJ3" s="20"/>
      <c r="TOK3" s="20"/>
      <c r="TOL3" s="20"/>
      <c r="TOM3" s="20"/>
      <c r="TON3" s="20"/>
      <c r="TOO3" s="20"/>
      <c r="TOP3" s="20"/>
      <c r="TOQ3" s="20"/>
      <c r="TOR3" s="20"/>
      <c r="TOS3" s="20"/>
      <c r="TOT3" s="20"/>
      <c r="TOU3" s="20"/>
      <c r="TOV3" s="20"/>
      <c r="TOW3" s="20"/>
      <c r="TOX3" s="20"/>
      <c r="TOY3" s="20"/>
      <c r="TOZ3" s="20"/>
      <c r="TPA3" s="20"/>
      <c r="TPB3" s="20"/>
      <c r="TPC3" s="20"/>
      <c r="TPD3" s="20"/>
      <c r="TPE3" s="20"/>
      <c r="TPF3" s="20"/>
      <c r="TPG3" s="20"/>
      <c r="TPH3" s="20"/>
      <c r="TPI3" s="20"/>
      <c r="TPJ3" s="20"/>
      <c r="TPK3" s="20"/>
      <c r="TPL3" s="20"/>
      <c r="TPM3" s="20"/>
      <c r="TPN3" s="20"/>
      <c r="TPO3" s="20"/>
      <c r="TPP3" s="20"/>
      <c r="TPQ3" s="20"/>
      <c r="TPR3" s="20"/>
      <c r="TPS3" s="20"/>
      <c r="TPT3" s="20"/>
      <c r="TPU3" s="20"/>
      <c r="TPV3" s="20"/>
      <c r="TPW3" s="20"/>
      <c r="TPX3" s="20"/>
      <c r="TPY3" s="20"/>
      <c r="TPZ3" s="20"/>
      <c r="TQA3" s="20"/>
      <c r="TQB3" s="20"/>
      <c r="TQC3" s="20"/>
      <c r="TQD3" s="20"/>
      <c r="TQE3" s="20"/>
      <c r="TQF3" s="20"/>
      <c r="TQG3" s="20"/>
      <c r="TQH3" s="20"/>
      <c r="TQI3" s="20"/>
      <c r="TQJ3" s="20"/>
      <c r="TQK3" s="20"/>
      <c r="TQL3" s="20"/>
      <c r="TQM3" s="20"/>
      <c r="TQN3" s="20"/>
      <c r="TQO3" s="20"/>
      <c r="TQP3" s="20"/>
      <c r="TQQ3" s="20"/>
      <c r="TQR3" s="20"/>
      <c r="TQS3" s="20"/>
      <c r="TQT3" s="20"/>
      <c r="TQU3" s="20"/>
      <c r="TQV3" s="20"/>
      <c r="TQW3" s="20"/>
      <c r="TQX3" s="20"/>
      <c r="TQY3" s="20"/>
      <c r="TQZ3" s="20"/>
      <c r="TRA3" s="20"/>
      <c r="TRB3" s="20"/>
      <c r="TRC3" s="20"/>
      <c r="TRD3" s="20"/>
      <c r="TRE3" s="20"/>
      <c r="TRF3" s="20"/>
      <c r="TRG3" s="20"/>
      <c r="TRH3" s="20"/>
      <c r="TRI3" s="20"/>
      <c r="TRJ3" s="20"/>
      <c r="TRK3" s="20"/>
      <c r="TRL3" s="20"/>
      <c r="TRM3" s="20"/>
      <c r="TRN3" s="20"/>
      <c r="TRO3" s="20"/>
      <c r="TRP3" s="20"/>
      <c r="TRQ3" s="20"/>
      <c r="TRR3" s="20"/>
      <c r="TRS3" s="20"/>
      <c r="TRT3" s="20"/>
      <c r="TRU3" s="20"/>
      <c r="TRV3" s="20"/>
      <c r="TRW3" s="20"/>
      <c r="TRX3" s="20"/>
      <c r="TRY3" s="20"/>
      <c r="TRZ3" s="20"/>
      <c r="TSA3" s="20"/>
      <c r="TSB3" s="20"/>
      <c r="TSC3" s="20"/>
      <c r="TSD3" s="20"/>
      <c r="TSE3" s="20"/>
      <c r="TSF3" s="20"/>
      <c r="TSG3" s="20"/>
      <c r="TSH3" s="20"/>
      <c r="TSI3" s="20"/>
      <c r="TSJ3" s="20"/>
      <c r="TSK3" s="20"/>
      <c r="TSL3" s="20"/>
      <c r="TSM3" s="20"/>
      <c r="TSN3" s="20"/>
      <c r="TSO3" s="20"/>
      <c r="TSP3" s="20"/>
      <c r="TSQ3" s="20"/>
      <c r="TSR3" s="20"/>
      <c r="TSS3" s="20"/>
      <c r="TST3" s="20"/>
      <c r="TSU3" s="20"/>
      <c r="TSV3" s="20"/>
      <c r="TSW3" s="20"/>
      <c r="TSX3" s="20"/>
      <c r="TSY3" s="20"/>
      <c r="TSZ3" s="20"/>
      <c r="TTA3" s="20"/>
      <c r="TTB3" s="20"/>
      <c r="TTC3" s="20"/>
      <c r="TTD3" s="20"/>
      <c r="TTE3" s="20"/>
      <c r="TTF3" s="20"/>
      <c r="TTG3" s="20"/>
      <c r="TTH3" s="20"/>
      <c r="TTI3" s="20"/>
      <c r="TTJ3" s="20"/>
      <c r="TTK3" s="20"/>
      <c r="TTL3" s="20"/>
      <c r="TTM3" s="20"/>
      <c r="TTN3" s="20"/>
      <c r="TTO3" s="20"/>
      <c r="TTP3" s="20"/>
      <c r="TTQ3" s="20"/>
      <c r="TTR3" s="20"/>
      <c r="TTS3" s="20"/>
      <c r="TTT3" s="20"/>
      <c r="TTU3" s="20"/>
      <c r="TTV3" s="20"/>
      <c r="TTW3" s="20"/>
      <c r="TTX3" s="20"/>
      <c r="TTY3" s="20"/>
      <c r="TTZ3" s="20"/>
      <c r="TUA3" s="20"/>
      <c r="TUB3" s="20"/>
      <c r="TUC3" s="20"/>
      <c r="TUD3" s="20"/>
      <c r="TUE3" s="20"/>
      <c r="TUF3" s="20"/>
      <c r="TUG3" s="20"/>
      <c r="TUH3" s="20"/>
      <c r="TUI3" s="20"/>
      <c r="TUJ3" s="20"/>
      <c r="TUK3" s="20"/>
      <c r="TUL3" s="20"/>
      <c r="TUM3" s="20"/>
      <c r="TUN3" s="20"/>
      <c r="TUO3" s="20"/>
      <c r="TUP3" s="20"/>
      <c r="TUQ3" s="20"/>
      <c r="TUR3" s="20"/>
      <c r="TUS3" s="20"/>
      <c r="TUT3" s="20"/>
      <c r="TUU3" s="20"/>
      <c r="TUV3" s="20"/>
      <c r="TUW3" s="20"/>
      <c r="TUX3" s="20"/>
      <c r="TUY3" s="20"/>
      <c r="TUZ3" s="20"/>
      <c r="TVA3" s="20"/>
      <c r="TVB3" s="20"/>
      <c r="TVC3" s="20"/>
      <c r="TVD3" s="20"/>
      <c r="TVE3" s="20"/>
      <c r="TVF3" s="20"/>
      <c r="TVG3" s="20"/>
      <c r="TVH3" s="20"/>
      <c r="TVI3" s="20"/>
      <c r="TVJ3" s="20"/>
      <c r="TVK3" s="20"/>
      <c r="TVL3" s="20"/>
      <c r="TVM3" s="20"/>
      <c r="TVN3" s="20"/>
      <c r="TVO3" s="20"/>
      <c r="TVP3" s="20"/>
      <c r="TVQ3" s="20"/>
      <c r="TVR3" s="20"/>
      <c r="TVS3" s="20"/>
      <c r="TVT3" s="20"/>
      <c r="TVU3" s="20"/>
      <c r="TVV3" s="20"/>
      <c r="TVW3" s="20"/>
      <c r="TVX3" s="20"/>
      <c r="TVY3" s="20"/>
      <c r="TVZ3" s="20"/>
      <c r="TWA3" s="20"/>
      <c r="TWB3" s="20"/>
      <c r="TWC3" s="20"/>
      <c r="TWD3" s="20"/>
      <c r="TWE3" s="20"/>
      <c r="TWF3" s="20"/>
      <c r="TWG3" s="20"/>
      <c r="TWH3" s="20"/>
      <c r="TWI3" s="20"/>
      <c r="TWJ3" s="20"/>
      <c r="TWK3" s="20"/>
      <c r="TWL3" s="20"/>
      <c r="TWM3" s="20"/>
      <c r="TWN3" s="20"/>
      <c r="TWO3" s="20"/>
      <c r="TWP3" s="20"/>
      <c r="TWQ3" s="20"/>
      <c r="TWR3" s="20"/>
      <c r="TWS3" s="20"/>
      <c r="TWT3" s="20"/>
      <c r="TWU3" s="20"/>
      <c r="TWV3" s="20"/>
      <c r="TWW3" s="20"/>
      <c r="TWX3" s="20"/>
      <c r="TWY3" s="20"/>
      <c r="TWZ3" s="20"/>
      <c r="TXA3" s="20"/>
      <c r="TXB3" s="20"/>
      <c r="TXC3" s="20"/>
      <c r="TXD3" s="20"/>
      <c r="TXE3" s="20"/>
      <c r="TXF3" s="20"/>
      <c r="TXG3" s="20"/>
      <c r="TXH3" s="20"/>
      <c r="TXI3" s="20"/>
      <c r="TXJ3" s="20"/>
      <c r="TXK3" s="20"/>
      <c r="TXL3" s="20"/>
      <c r="TXM3" s="20"/>
      <c r="TXN3" s="20"/>
      <c r="TXO3" s="20"/>
      <c r="TXP3" s="20"/>
      <c r="TXQ3" s="20"/>
      <c r="TXR3" s="20"/>
      <c r="TXS3" s="20"/>
      <c r="TXT3" s="20"/>
      <c r="TXU3" s="20"/>
      <c r="TXV3" s="20"/>
      <c r="TXW3" s="20"/>
      <c r="TXX3" s="20"/>
      <c r="TXY3" s="20"/>
      <c r="TXZ3" s="20"/>
      <c r="TYA3" s="20"/>
      <c r="TYB3" s="20"/>
      <c r="TYC3" s="20"/>
      <c r="TYD3" s="20"/>
      <c r="TYE3" s="20"/>
      <c r="TYF3" s="20"/>
      <c r="TYG3" s="20"/>
      <c r="TYH3" s="20"/>
      <c r="TYI3" s="20"/>
      <c r="TYJ3" s="20"/>
      <c r="TYK3" s="20"/>
      <c r="TYL3" s="20"/>
      <c r="TYM3" s="20"/>
      <c r="TYN3" s="20"/>
      <c r="TYO3" s="20"/>
      <c r="TYP3" s="20"/>
      <c r="TYQ3" s="20"/>
      <c r="TYR3" s="20"/>
      <c r="TYS3" s="20"/>
      <c r="TYT3" s="20"/>
      <c r="TYU3" s="20"/>
      <c r="TYV3" s="20"/>
      <c r="TYW3" s="20"/>
      <c r="TYX3" s="20"/>
      <c r="TYY3" s="20"/>
      <c r="TYZ3" s="20"/>
      <c r="TZA3" s="20"/>
      <c r="TZB3" s="20"/>
      <c r="TZC3" s="20"/>
      <c r="TZD3" s="20"/>
      <c r="TZE3" s="20"/>
      <c r="TZF3" s="20"/>
      <c r="TZG3" s="20"/>
      <c r="TZH3" s="20"/>
      <c r="TZI3" s="20"/>
      <c r="TZJ3" s="20"/>
      <c r="TZK3" s="20"/>
      <c r="TZL3" s="20"/>
      <c r="TZM3" s="20"/>
      <c r="TZN3" s="20"/>
      <c r="TZO3" s="20"/>
      <c r="TZP3" s="20"/>
      <c r="TZQ3" s="20"/>
      <c r="TZR3" s="20"/>
      <c r="TZS3" s="20"/>
      <c r="TZT3" s="20"/>
      <c r="TZU3" s="20"/>
      <c r="TZV3" s="20"/>
      <c r="TZW3" s="20"/>
      <c r="TZX3" s="20"/>
      <c r="TZY3" s="20"/>
      <c r="TZZ3" s="20"/>
      <c r="UAA3" s="20"/>
      <c r="UAB3" s="20"/>
      <c r="UAC3" s="20"/>
      <c r="UAD3" s="20"/>
      <c r="UAE3" s="20"/>
      <c r="UAF3" s="20"/>
      <c r="UAG3" s="20"/>
      <c r="UAH3" s="20"/>
      <c r="UAI3" s="20"/>
      <c r="UAJ3" s="20"/>
      <c r="UAK3" s="20"/>
      <c r="UAL3" s="20"/>
      <c r="UAM3" s="20"/>
      <c r="UAN3" s="20"/>
      <c r="UAO3" s="20"/>
      <c r="UAP3" s="20"/>
      <c r="UAQ3" s="20"/>
      <c r="UAR3" s="20"/>
      <c r="UAS3" s="20"/>
      <c r="UAT3" s="20"/>
      <c r="UAU3" s="20"/>
      <c r="UAV3" s="20"/>
      <c r="UAW3" s="20"/>
      <c r="UAX3" s="20"/>
      <c r="UAY3" s="20"/>
      <c r="UAZ3" s="20"/>
      <c r="UBA3" s="20"/>
      <c r="UBB3" s="20"/>
      <c r="UBC3" s="20"/>
      <c r="UBD3" s="20"/>
      <c r="UBE3" s="20"/>
      <c r="UBF3" s="20"/>
      <c r="UBG3" s="20"/>
      <c r="UBH3" s="20"/>
      <c r="UBI3" s="20"/>
      <c r="UBJ3" s="20"/>
      <c r="UBK3" s="20"/>
      <c r="UBL3" s="20"/>
      <c r="UBM3" s="20"/>
      <c r="UBN3" s="20"/>
      <c r="UBO3" s="20"/>
      <c r="UBP3" s="20"/>
      <c r="UBQ3" s="20"/>
      <c r="UBR3" s="20"/>
      <c r="UBS3" s="20"/>
      <c r="UBT3" s="20"/>
      <c r="UBU3" s="20"/>
      <c r="UBV3" s="20"/>
      <c r="UBW3" s="20"/>
      <c r="UBX3" s="20"/>
      <c r="UBY3" s="20"/>
      <c r="UBZ3" s="20"/>
      <c r="UCA3" s="20"/>
      <c r="UCB3" s="20"/>
      <c r="UCC3" s="20"/>
      <c r="UCD3" s="20"/>
      <c r="UCE3" s="20"/>
      <c r="UCF3" s="20"/>
      <c r="UCG3" s="20"/>
      <c r="UCH3" s="20"/>
      <c r="UCI3" s="20"/>
      <c r="UCJ3" s="20"/>
      <c r="UCK3" s="20"/>
      <c r="UCL3" s="20"/>
      <c r="UCM3" s="20"/>
      <c r="UCN3" s="20"/>
      <c r="UCO3" s="20"/>
      <c r="UCP3" s="20"/>
      <c r="UCQ3" s="20"/>
      <c r="UCR3" s="20"/>
      <c r="UCS3" s="20"/>
      <c r="UCT3" s="20"/>
      <c r="UCU3" s="20"/>
      <c r="UCV3" s="20"/>
      <c r="UCW3" s="20"/>
      <c r="UCX3" s="20"/>
      <c r="UCY3" s="20"/>
      <c r="UCZ3" s="20"/>
      <c r="UDA3" s="20"/>
      <c r="UDB3" s="20"/>
      <c r="UDC3" s="20"/>
      <c r="UDD3" s="20"/>
      <c r="UDE3" s="20"/>
      <c r="UDF3" s="20"/>
      <c r="UDG3" s="20"/>
      <c r="UDH3" s="20"/>
      <c r="UDI3" s="20"/>
      <c r="UDJ3" s="20"/>
      <c r="UDK3" s="20"/>
      <c r="UDL3" s="20"/>
      <c r="UDM3" s="20"/>
      <c r="UDN3" s="20"/>
      <c r="UDO3" s="20"/>
      <c r="UDP3" s="20"/>
      <c r="UDQ3" s="20"/>
      <c r="UDR3" s="20"/>
      <c r="UDS3" s="20"/>
      <c r="UDT3" s="20"/>
      <c r="UDU3" s="20"/>
      <c r="UDV3" s="20"/>
      <c r="UDW3" s="20"/>
      <c r="UDX3" s="20"/>
      <c r="UDY3" s="20"/>
      <c r="UDZ3" s="20"/>
      <c r="UEA3" s="20"/>
      <c r="UEB3" s="20"/>
      <c r="UEC3" s="20"/>
      <c r="UED3" s="20"/>
      <c r="UEE3" s="20"/>
      <c r="UEF3" s="20"/>
      <c r="UEG3" s="20"/>
      <c r="UEH3" s="20"/>
      <c r="UEI3" s="20"/>
      <c r="UEJ3" s="20"/>
      <c r="UEK3" s="20"/>
      <c r="UEL3" s="20"/>
      <c r="UEM3" s="20"/>
      <c r="UEN3" s="20"/>
      <c r="UEO3" s="20"/>
      <c r="UEP3" s="20"/>
      <c r="UEQ3" s="20"/>
      <c r="UER3" s="20"/>
      <c r="UES3" s="20"/>
      <c r="UET3" s="20"/>
      <c r="UEU3" s="20"/>
      <c r="UEV3" s="20"/>
      <c r="UEW3" s="20"/>
      <c r="UEX3" s="20"/>
      <c r="UEY3" s="20"/>
      <c r="UEZ3" s="20"/>
      <c r="UFA3" s="20"/>
      <c r="UFB3" s="20"/>
      <c r="UFC3" s="20"/>
      <c r="UFD3" s="20"/>
      <c r="UFE3" s="20"/>
      <c r="UFF3" s="20"/>
      <c r="UFG3" s="20"/>
      <c r="UFH3" s="20"/>
      <c r="UFI3" s="20"/>
      <c r="UFJ3" s="20"/>
      <c r="UFK3" s="20"/>
      <c r="UFL3" s="20"/>
      <c r="UFM3" s="20"/>
      <c r="UFN3" s="20"/>
      <c r="UFO3" s="20"/>
      <c r="UFP3" s="20"/>
      <c r="UFQ3" s="20"/>
      <c r="UFR3" s="20"/>
      <c r="UFS3" s="20"/>
      <c r="UFT3" s="20"/>
      <c r="UFU3" s="20"/>
      <c r="UFV3" s="20"/>
      <c r="UFW3" s="20"/>
      <c r="UFX3" s="20"/>
      <c r="UFY3" s="20"/>
      <c r="UFZ3" s="20"/>
      <c r="UGA3" s="20"/>
      <c r="UGB3" s="20"/>
      <c r="UGC3" s="20"/>
      <c r="UGD3" s="20"/>
      <c r="UGE3" s="20"/>
      <c r="UGF3" s="20"/>
      <c r="UGG3" s="20"/>
      <c r="UGH3" s="20"/>
      <c r="UGI3" s="20"/>
      <c r="UGJ3" s="20"/>
      <c r="UGK3" s="20"/>
      <c r="UGL3" s="20"/>
      <c r="UGM3" s="20"/>
      <c r="UGN3" s="20"/>
      <c r="UGO3" s="20"/>
      <c r="UGP3" s="20"/>
      <c r="UGQ3" s="20"/>
      <c r="UGR3" s="20"/>
      <c r="UGS3" s="20"/>
      <c r="UGT3" s="20"/>
      <c r="UGU3" s="20"/>
      <c r="UGV3" s="20"/>
      <c r="UGW3" s="20"/>
      <c r="UGX3" s="20"/>
      <c r="UGY3" s="20"/>
      <c r="UGZ3" s="20"/>
      <c r="UHA3" s="20"/>
      <c r="UHB3" s="20"/>
      <c r="UHC3" s="20"/>
      <c r="UHD3" s="20"/>
      <c r="UHE3" s="20"/>
      <c r="UHF3" s="20"/>
      <c r="UHG3" s="20"/>
      <c r="UHH3" s="20"/>
      <c r="UHI3" s="20"/>
      <c r="UHJ3" s="20"/>
      <c r="UHK3" s="20"/>
      <c r="UHL3" s="20"/>
      <c r="UHM3" s="20"/>
      <c r="UHN3" s="20"/>
      <c r="UHO3" s="20"/>
      <c r="UHP3" s="20"/>
      <c r="UHQ3" s="20"/>
      <c r="UHR3" s="20"/>
      <c r="UHS3" s="20"/>
      <c r="UHT3" s="20"/>
      <c r="UHU3" s="20"/>
      <c r="UHV3" s="20"/>
      <c r="UHW3" s="20"/>
      <c r="UHX3" s="20"/>
      <c r="UHY3" s="20"/>
      <c r="UHZ3" s="20"/>
      <c r="UIA3" s="20"/>
      <c r="UIB3" s="20"/>
      <c r="UIC3" s="20"/>
      <c r="UID3" s="20"/>
      <c r="UIE3" s="20"/>
      <c r="UIF3" s="20"/>
      <c r="UIG3" s="20"/>
      <c r="UIH3" s="20"/>
      <c r="UII3" s="20"/>
      <c r="UIJ3" s="20"/>
      <c r="UIK3" s="20"/>
      <c r="UIL3" s="20"/>
      <c r="UIM3" s="20"/>
      <c r="UIN3" s="20"/>
      <c r="UIO3" s="20"/>
      <c r="UIP3" s="20"/>
      <c r="UIQ3" s="20"/>
      <c r="UIR3" s="20"/>
      <c r="UIS3" s="20"/>
      <c r="UIT3" s="20"/>
      <c r="UIU3" s="20"/>
      <c r="UIV3" s="20"/>
      <c r="UIW3" s="20"/>
      <c r="UIX3" s="20"/>
      <c r="UIY3" s="20"/>
      <c r="UIZ3" s="20"/>
      <c r="UJA3" s="20"/>
      <c r="UJB3" s="20"/>
      <c r="UJC3" s="20"/>
      <c r="UJD3" s="20"/>
      <c r="UJE3" s="20"/>
      <c r="UJF3" s="20"/>
      <c r="UJG3" s="20"/>
      <c r="UJH3" s="20"/>
      <c r="UJI3" s="20"/>
      <c r="UJJ3" s="20"/>
      <c r="UJK3" s="20"/>
      <c r="UJL3" s="20"/>
      <c r="UJM3" s="20"/>
      <c r="UJN3" s="20"/>
      <c r="UJO3" s="20"/>
      <c r="UJP3" s="20"/>
      <c r="UJQ3" s="20"/>
      <c r="UJR3" s="20"/>
      <c r="UJS3" s="20"/>
      <c r="UJT3" s="20"/>
      <c r="UJU3" s="20"/>
      <c r="UJV3" s="20"/>
      <c r="UJW3" s="20"/>
      <c r="UJX3" s="20"/>
      <c r="UJY3" s="20"/>
      <c r="UJZ3" s="20"/>
      <c r="UKA3" s="20"/>
      <c r="UKB3" s="20"/>
      <c r="UKC3" s="20"/>
      <c r="UKD3" s="20"/>
      <c r="UKE3" s="20"/>
      <c r="UKF3" s="20"/>
      <c r="UKG3" s="20"/>
      <c r="UKH3" s="20"/>
      <c r="UKI3" s="20"/>
      <c r="UKJ3" s="20"/>
      <c r="UKK3" s="20"/>
      <c r="UKL3" s="20"/>
      <c r="UKM3" s="20"/>
      <c r="UKN3" s="20"/>
      <c r="UKO3" s="20"/>
      <c r="UKP3" s="20"/>
      <c r="UKQ3" s="20"/>
      <c r="UKR3" s="20"/>
      <c r="UKS3" s="20"/>
      <c r="UKT3" s="20"/>
      <c r="UKU3" s="20"/>
      <c r="UKV3" s="20"/>
      <c r="UKW3" s="20"/>
      <c r="UKX3" s="20"/>
      <c r="UKY3" s="20"/>
      <c r="UKZ3" s="20"/>
      <c r="ULA3" s="20"/>
      <c r="ULB3" s="20"/>
      <c r="ULC3" s="20"/>
      <c r="ULD3" s="20"/>
      <c r="ULE3" s="20"/>
      <c r="ULF3" s="20"/>
      <c r="ULG3" s="20"/>
      <c r="ULH3" s="20"/>
      <c r="ULI3" s="20"/>
      <c r="ULJ3" s="20"/>
      <c r="ULK3" s="20"/>
      <c r="ULL3" s="20"/>
      <c r="ULM3" s="20"/>
      <c r="ULN3" s="20"/>
      <c r="ULO3" s="20"/>
      <c r="ULP3" s="20"/>
      <c r="ULQ3" s="20"/>
      <c r="ULR3" s="20"/>
      <c r="ULS3" s="20"/>
      <c r="ULT3" s="20"/>
      <c r="ULU3" s="20"/>
      <c r="ULV3" s="20"/>
      <c r="ULW3" s="20"/>
      <c r="ULX3" s="20"/>
      <c r="ULY3" s="20"/>
      <c r="ULZ3" s="20"/>
      <c r="UMA3" s="20"/>
      <c r="UMB3" s="20"/>
      <c r="UMC3" s="20"/>
      <c r="UMD3" s="20"/>
      <c r="UME3" s="20"/>
      <c r="UMF3" s="20"/>
      <c r="UMG3" s="20"/>
      <c r="UMH3" s="20"/>
      <c r="UMI3" s="20"/>
      <c r="UMJ3" s="20"/>
      <c r="UMK3" s="20"/>
      <c r="UML3" s="20"/>
      <c r="UMM3" s="20"/>
      <c r="UMN3" s="20"/>
      <c r="UMO3" s="20"/>
      <c r="UMP3" s="20"/>
      <c r="UMQ3" s="20"/>
      <c r="UMR3" s="20"/>
      <c r="UMS3" s="20"/>
      <c r="UMT3" s="20"/>
      <c r="UMU3" s="20"/>
      <c r="UMV3" s="20"/>
      <c r="UMW3" s="20"/>
      <c r="UMX3" s="20"/>
      <c r="UMY3" s="20"/>
      <c r="UMZ3" s="20"/>
      <c r="UNA3" s="20"/>
      <c r="UNB3" s="20"/>
      <c r="UNC3" s="20"/>
      <c r="UND3" s="20"/>
      <c r="UNE3" s="20"/>
      <c r="UNF3" s="20"/>
      <c r="UNG3" s="20"/>
      <c r="UNH3" s="20"/>
      <c r="UNI3" s="20"/>
      <c r="UNJ3" s="20"/>
      <c r="UNK3" s="20"/>
      <c r="UNL3" s="20"/>
      <c r="UNM3" s="20"/>
      <c r="UNN3" s="20"/>
      <c r="UNO3" s="20"/>
      <c r="UNP3" s="20"/>
      <c r="UNQ3" s="20"/>
      <c r="UNR3" s="20"/>
      <c r="UNS3" s="20"/>
      <c r="UNT3" s="20"/>
      <c r="UNU3" s="20"/>
      <c r="UNV3" s="20"/>
      <c r="UNW3" s="20"/>
      <c r="UNX3" s="20"/>
      <c r="UNY3" s="20"/>
      <c r="UNZ3" s="20"/>
      <c r="UOA3" s="20"/>
      <c r="UOB3" s="20"/>
      <c r="UOC3" s="20"/>
      <c r="UOD3" s="20"/>
      <c r="UOE3" s="20"/>
      <c r="UOF3" s="20"/>
      <c r="UOG3" s="20"/>
      <c r="UOH3" s="20"/>
      <c r="UOI3" s="20"/>
      <c r="UOJ3" s="20"/>
      <c r="UOK3" s="20"/>
      <c r="UOL3" s="20"/>
      <c r="UOM3" s="20"/>
      <c r="UON3" s="20"/>
      <c r="UOO3" s="20"/>
      <c r="UOP3" s="20"/>
      <c r="UOQ3" s="20"/>
      <c r="UOR3" s="20"/>
      <c r="UOS3" s="20"/>
      <c r="UOT3" s="20"/>
      <c r="UOU3" s="20"/>
      <c r="UOV3" s="20"/>
      <c r="UOW3" s="20"/>
      <c r="UOX3" s="20"/>
      <c r="UOY3" s="20"/>
      <c r="UOZ3" s="20"/>
      <c r="UPA3" s="20"/>
      <c r="UPB3" s="20"/>
      <c r="UPC3" s="20"/>
      <c r="UPD3" s="20"/>
      <c r="UPE3" s="20"/>
      <c r="UPF3" s="20"/>
      <c r="UPG3" s="20"/>
      <c r="UPH3" s="20"/>
      <c r="UPI3" s="20"/>
      <c r="UPJ3" s="20"/>
      <c r="UPK3" s="20"/>
      <c r="UPL3" s="20"/>
      <c r="UPM3" s="20"/>
      <c r="UPN3" s="20"/>
      <c r="UPO3" s="20"/>
      <c r="UPP3" s="20"/>
      <c r="UPQ3" s="20"/>
      <c r="UPR3" s="20"/>
      <c r="UPS3" s="20"/>
      <c r="UPT3" s="20"/>
      <c r="UPU3" s="20"/>
      <c r="UPV3" s="20"/>
      <c r="UPW3" s="20"/>
      <c r="UPX3" s="20"/>
      <c r="UPY3" s="20"/>
      <c r="UPZ3" s="20"/>
      <c r="UQA3" s="20"/>
      <c r="UQB3" s="20"/>
      <c r="UQC3" s="20"/>
      <c r="UQD3" s="20"/>
      <c r="UQE3" s="20"/>
      <c r="UQF3" s="20"/>
      <c r="UQG3" s="20"/>
      <c r="UQH3" s="20"/>
      <c r="UQI3" s="20"/>
      <c r="UQJ3" s="20"/>
      <c r="UQK3" s="20"/>
      <c r="UQL3" s="20"/>
      <c r="UQM3" s="20"/>
      <c r="UQN3" s="20"/>
      <c r="UQO3" s="20"/>
      <c r="UQP3" s="20"/>
      <c r="UQQ3" s="20"/>
      <c r="UQR3" s="20"/>
      <c r="UQS3" s="20"/>
      <c r="UQT3" s="20"/>
      <c r="UQU3" s="20"/>
      <c r="UQV3" s="20"/>
      <c r="UQW3" s="20"/>
      <c r="UQX3" s="20"/>
      <c r="UQY3" s="20"/>
      <c r="UQZ3" s="20"/>
      <c r="URA3" s="20"/>
      <c r="URB3" s="20"/>
      <c r="URC3" s="20"/>
      <c r="URD3" s="20"/>
      <c r="URE3" s="20"/>
      <c r="URF3" s="20"/>
      <c r="URG3" s="20"/>
      <c r="URH3" s="20"/>
      <c r="URI3" s="20"/>
      <c r="URJ3" s="20"/>
      <c r="URK3" s="20"/>
      <c r="URL3" s="20"/>
      <c r="URM3" s="20"/>
      <c r="URN3" s="20"/>
      <c r="URO3" s="20"/>
      <c r="URP3" s="20"/>
      <c r="URQ3" s="20"/>
      <c r="URR3" s="20"/>
      <c r="URS3" s="20"/>
      <c r="URT3" s="20"/>
      <c r="URU3" s="20"/>
      <c r="URV3" s="20"/>
      <c r="URW3" s="20"/>
      <c r="URX3" s="20"/>
      <c r="URY3" s="20"/>
      <c r="URZ3" s="20"/>
      <c r="USA3" s="20"/>
      <c r="USB3" s="20"/>
      <c r="USC3" s="20"/>
      <c r="USD3" s="20"/>
      <c r="USE3" s="20"/>
      <c r="USF3" s="20"/>
      <c r="USG3" s="20"/>
      <c r="USH3" s="20"/>
      <c r="USI3" s="20"/>
      <c r="USJ3" s="20"/>
      <c r="USK3" s="20"/>
      <c r="USL3" s="20"/>
      <c r="USM3" s="20"/>
      <c r="USN3" s="20"/>
      <c r="USO3" s="20"/>
      <c r="USP3" s="20"/>
      <c r="USQ3" s="20"/>
      <c r="USR3" s="20"/>
      <c r="USS3" s="20"/>
      <c r="UST3" s="20"/>
      <c r="USU3" s="20"/>
      <c r="USV3" s="20"/>
      <c r="USW3" s="20"/>
      <c r="USX3" s="20"/>
      <c r="USY3" s="20"/>
      <c r="USZ3" s="20"/>
      <c r="UTA3" s="20"/>
      <c r="UTB3" s="20"/>
      <c r="UTC3" s="20"/>
      <c r="UTD3" s="20"/>
      <c r="UTE3" s="20"/>
      <c r="UTF3" s="20"/>
      <c r="UTG3" s="20"/>
      <c r="UTH3" s="20"/>
      <c r="UTI3" s="20"/>
      <c r="UTJ3" s="20"/>
      <c r="UTK3" s="20"/>
      <c r="UTL3" s="20"/>
      <c r="UTM3" s="20"/>
      <c r="UTN3" s="20"/>
      <c r="UTO3" s="20"/>
      <c r="UTP3" s="20"/>
      <c r="UTQ3" s="20"/>
      <c r="UTR3" s="20"/>
      <c r="UTS3" s="20"/>
      <c r="UTT3" s="20"/>
      <c r="UTU3" s="20"/>
      <c r="UTV3" s="20"/>
      <c r="UTW3" s="20"/>
      <c r="UTX3" s="20"/>
      <c r="UTY3" s="20"/>
      <c r="UTZ3" s="20"/>
      <c r="UUA3" s="20"/>
      <c r="UUB3" s="20"/>
      <c r="UUC3" s="20"/>
      <c r="UUD3" s="20"/>
      <c r="UUE3" s="20"/>
      <c r="UUF3" s="20"/>
      <c r="UUG3" s="20"/>
      <c r="UUH3" s="20"/>
      <c r="UUI3" s="20"/>
      <c r="UUJ3" s="20"/>
      <c r="UUK3" s="20"/>
      <c r="UUL3" s="20"/>
      <c r="UUM3" s="20"/>
      <c r="UUN3" s="20"/>
      <c r="UUO3" s="20"/>
      <c r="UUP3" s="20"/>
      <c r="UUQ3" s="20"/>
      <c r="UUR3" s="20"/>
      <c r="UUS3" s="20"/>
      <c r="UUT3" s="20"/>
      <c r="UUU3" s="20"/>
      <c r="UUV3" s="20"/>
      <c r="UUW3" s="20"/>
      <c r="UUX3" s="20"/>
      <c r="UUY3" s="20"/>
      <c r="UUZ3" s="20"/>
      <c r="UVA3" s="20"/>
      <c r="UVB3" s="20"/>
      <c r="UVC3" s="20"/>
      <c r="UVD3" s="20"/>
      <c r="UVE3" s="20"/>
      <c r="UVF3" s="20"/>
      <c r="UVG3" s="20"/>
      <c r="UVH3" s="20"/>
      <c r="UVI3" s="20"/>
      <c r="UVJ3" s="20"/>
      <c r="UVK3" s="20"/>
      <c r="UVL3" s="20"/>
      <c r="UVM3" s="20"/>
      <c r="UVN3" s="20"/>
      <c r="UVO3" s="20"/>
      <c r="UVP3" s="20"/>
      <c r="UVQ3" s="20"/>
      <c r="UVR3" s="20"/>
      <c r="UVS3" s="20"/>
      <c r="UVT3" s="20"/>
      <c r="UVU3" s="20"/>
      <c r="UVV3" s="20"/>
      <c r="UVW3" s="20"/>
      <c r="UVX3" s="20"/>
      <c r="UVY3" s="20"/>
      <c r="UVZ3" s="20"/>
      <c r="UWA3" s="20"/>
      <c r="UWB3" s="20"/>
      <c r="UWC3" s="20"/>
      <c r="UWD3" s="20"/>
      <c r="UWE3" s="20"/>
      <c r="UWF3" s="20"/>
      <c r="UWG3" s="20"/>
      <c r="UWH3" s="20"/>
      <c r="UWI3" s="20"/>
      <c r="UWJ3" s="20"/>
      <c r="UWK3" s="20"/>
      <c r="UWL3" s="20"/>
      <c r="UWM3" s="20"/>
      <c r="UWN3" s="20"/>
      <c r="UWO3" s="20"/>
      <c r="UWP3" s="20"/>
      <c r="UWQ3" s="20"/>
      <c r="UWR3" s="20"/>
      <c r="UWS3" s="20"/>
      <c r="UWT3" s="20"/>
      <c r="UWU3" s="20"/>
      <c r="UWV3" s="20"/>
      <c r="UWW3" s="20"/>
      <c r="UWX3" s="20"/>
      <c r="UWY3" s="20"/>
      <c r="UWZ3" s="20"/>
      <c r="UXA3" s="20"/>
      <c r="UXB3" s="20"/>
      <c r="UXC3" s="20"/>
      <c r="UXD3" s="20"/>
      <c r="UXE3" s="20"/>
      <c r="UXF3" s="20"/>
      <c r="UXG3" s="20"/>
      <c r="UXH3" s="20"/>
      <c r="UXI3" s="20"/>
      <c r="UXJ3" s="20"/>
      <c r="UXK3" s="20"/>
      <c r="UXL3" s="20"/>
      <c r="UXM3" s="20"/>
      <c r="UXN3" s="20"/>
      <c r="UXO3" s="20"/>
      <c r="UXP3" s="20"/>
      <c r="UXQ3" s="20"/>
      <c r="UXR3" s="20"/>
      <c r="UXS3" s="20"/>
      <c r="UXT3" s="20"/>
      <c r="UXU3" s="20"/>
      <c r="UXV3" s="20"/>
      <c r="UXW3" s="20"/>
      <c r="UXX3" s="20"/>
      <c r="UXY3" s="20"/>
      <c r="UXZ3" s="20"/>
      <c r="UYA3" s="20"/>
      <c r="UYB3" s="20"/>
      <c r="UYC3" s="20"/>
      <c r="UYD3" s="20"/>
      <c r="UYE3" s="20"/>
      <c r="UYF3" s="20"/>
      <c r="UYG3" s="20"/>
      <c r="UYH3" s="20"/>
      <c r="UYI3" s="20"/>
      <c r="UYJ3" s="20"/>
      <c r="UYK3" s="20"/>
      <c r="UYL3" s="20"/>
      <c r="UYM3" s="20"/>
      <c r="UYN3" s="20"/>
      <c r="UYO3" s="20"/>
      <c r="UYP3" s="20"/>
      <c r="UYQ3" s="20"/>
      <c r="UYR3" s="20"/>
      <c r="UYS3" s="20"/>
      <c r="UYT3" s="20"/>
      <c r="UYU3" s="20"/>
      <c r="UYV3" s="20"/>
      <c r="UYW3" s="20"/>
      <c r="UYX3" s="20"/>
      <c r="UYY3" s="20"/>
      <c r="UYZ3" s="20"/>
      <c r="UZA3" s="20"/>
      <c r="UZB3" s="20"/>
      <c r="UZC3" s="20"/>
      <c r="UZD3" s="20"/>
      <c r="UZE3" s="20"/>
      <c r="UZF3" s="20"/>
      <c r="UZG3" s="20"/>
      <c r="UZH3" s="20"/>
      <c r="UZI3" s="20"/>
      <c r="UZJ3" s="20"/>
      <c r="UZK3" s="20"/>
      <c r="UZL3" s="20"/>
      <c r="UZM3" s="20"/>
      <c r="UZN3" s="20"/>
      <c r="UZO3" s="20"/>
      <c r="UZP3" s="20"/>
      <c r="UZQ3" s="20"/>
      <c r="UZR3" s="20"/>
      <c r="UZS3" s="20"/>
      <c r="UZT3" s="20"/>
      <c r="UZU3" s="20"/>
      <c r="UZV3" s="20"/>
      <c r="UZW3" s="20"/>
      <c r="UZX3" s="20"/>
      <c r="UZY3" s="20"/>
      <c r="UZZ3" s="20"/>
      <c r="VAA3" s="20"/>
      <c r="VAB3" s="20"/>
      <c r="VAC3" s="20"/>
      <c r="VAD3" s="20"/>
      <c r="VAE3" s="20"/>
      <c r="VAF3" s="20"/>
      <c r="VAG3" s="20"/>
      <c r="VAH3" s="20"/>
      <c r="VAI3" s="20"/>
      <c r="VAJ3" s="20"/>
      <c r="VAK3" s="20"/>
      <c r="VAL3" s="20"/>
      <c r="VAM3" s="20"/>
      <c r="VAN3" s="20"/>
      <c r="VAO3" s="20"/>
      <c r="VAP3" s="20"/>
      <c r="VAQ3" s="20"/>
      <c r="VAR3" s="20"/>
      <c r="VAS3" s="20"/>
      <c r="VAT3" s="20"/>
      <c r="VAU3" s="20"/>
      <c r="VAV3" s="20"/>
      <c r="VAW3" s="20"/>
      <c r="VAX3" s="20"/>
      <c r="VAY3" s="20"/>
      <c r="VAZ3" s="20"/>
      <c r="VBA3" s="20"/>
      <c r="VBB3" s="20"/>
      <c r="VBC3" s="20"/>
      <c r="VBD3" s="20"/>
      <c r="VBE3" s="20"/>
      <c r="VBF3" s="20"/>
      <c r="VBG3" s="20"/>
      <c r="VBH3" s="20"/>
      <c r="VBI3" s="20"/>
      <c r="VBJ3" s="20"/>
      <c r="VBK3" s="20"/>
      <c r="VBL3" s="20"/>
      <c r="VBM3" s="20"/>
      <c r="VBN3" s="20"/>
      <c r="VBO3" s="20"/>
      <c r="VBP3" s="20"/>
      <c r="VBQ3" s="20"/>
      <c r="VBR3" s="20"/>
      <c r="VBS3" s="20"/>
      <c r="VBT3" s="20"/>
      <c r="VBU3" s="20"/>
      <c r="VBV3" s="20"/>
      <c r="VBW3" s="20"/>
      <c r="VBX3" s="20"/>
      <c r="VBY3" s="20"/>
      <c r="VBZ3" s="20"/>
      <c r="VCA3" s="20"/>
      <c r="VCB3" s="20"/>
      <c r="VCC3" s="20"/>
      <c r="VCD3" s="20"/>
      <c r="VCE3" s="20"/>
      <c r="VCF3" s="20"/>
      <c r="VCG3" s="20"/>
      <c r="VCH3" s="20"/>
      <c r="VCI3" s="20"/>
      <c r="VCJ3" s="20"/>
      <c r="VCK3" s="20"/>
      <c r="VCL3" s="20"/>
      <c r="VCM3" s="20"/>
      <c r="VCN3" s="20"/>
      <c r="VCO3" s="20"/>
      <c r="VCP3" s="20"/>
      <c r="VCQ3" s="20"/>
      <c r="VCR3" s="20"/>
      <c r="VCS3" s="20"/>
      <c r="VCT3" s="20"/>
      <c r="VCU3" s="20"/>
      <c r="VCV3" s="20"/>
      <c r="VCW3" s="20"/>
      <c r="VCX3" s="20"/>
      <c r="VCY3" s="20"/>
      <c r="VCZ3" s="20"/>
      <c r="VDA3" s="20"/>
      <c r="VDB3" s="20"/>
      <c r="VDC3" s="20"/>
      <c r="VDD3" s="20"/>
      <c r="VDE3" s="20"/>
      <c r="VDF3" s="20"/>
      <c r="VDG3" s="20"/>
      <c r="VDH3" s="20"/>
      <c r="VDI3" s="20"/>
      <c r="VDJ3" s="20"/>
      <c r="VDK3" s="20"/>
      <c r="VDL3" s="20"/>
      <c r="VDM3" s="20"/>
      <c r="VDN3" s="20"/>
      <c r="VDO3" s="20"/>
      <c r="VDP3" s="20"/>
      <c r="VDQ3" s="20"/>
      <c r="VDR3" s="20"/>
      <c r="VDS3" s="20"/>
      <c r="VDT3" s="20"/>
      <c r="VDU3" s="20"/>
      <c r="VDV3" s="20"/>
      <c r="VDW3" s="20"/>
      <c r="VDX3" s="20"/>
      <c r="VDY3" s="20"/>
      <c r="VDZ3" s="20"/>
      <c r="VEA3" s="20"/>
      <c r="VEB3" s="20"/>
      <c r="VEC3" s="20"/>
      <c r="VED3" s="20"/>
      <c r="VEE3" s="20"/>
      <c r="VEF3" s="20"/>
      <c r="VEG3" s="20"/>
      <c r="VEH3" s="20"/>
      <c r="VEI3" s="20"/>
      <c r="VEJ3" s="20"/>
      <c r="VEK3" s="20"/>
      <c r="VEL3" s="20"/>
      <c r="VEM3" s="20"/>
      <c r="VEN3" s="20"/>
      <c r="VEO3" s="20"/>
      <c r="VEP3" s="20"/>
      <c r="VEQ3" s="20"/>
      <c r="VER3" s="20"/>
      <c r="VES3" s="20"/>
      <c r="VET3" s="20"/>
      <c r="VEU3" s="20"/>
      <c r="VEV3" s="20"/>
      <c r="VEW3" s="20"/>
      <c r="VEX3" s="20"/>
      <c r="VEY3" s="20"/>
      <c r="VEZ3" s="20"/>
      <c r="VFA3" s="20"/>
      <c r="VFB3" s="20"/>
      <c r="VFC3" s="20"/>
      <c r="VFD3" s="20"/>
      <c r="VFE3" s="20"/>
      <c r="VFF3" s="20"/>
      <c r="VFG3" s="20"/>
      <c r="VFH3" s="20"/>
      <c r="VFI3" s="20"/>
      <c r="VFJ3" s="20"/>
      <c r="VFK3" s="20"/>
      <c r="VFL3" s="20"/>
      <c r="VFM3" s="20"/>
      <c r="VFN3" s="20"/>
      <c r="VFO3" s="20"/>
      <c r="VFP3" s="20"/>
      <c r="VFQ3" s="20"/>
      <c r="VFR3" s="20"/>
      <c r="VFS3" s="20"/>
      <c r="VFT3" s="20"/>
      <c r="VFU3" s="20"/>
      <c r="VFV3" s="20"/>
      <c r="VFW3" s="20"/>
      <c r="VFX3" s="20"/>
      <c r="VFY3" s="20"/>
      <c r="VFZ3" s="20"/>
      <c r="VGA3" s="20"/>
      <c r="VGB3" s="20"/>
      <c r="VGC3" s="20"/>
      <c r="VGD3" s="20"/>
      <c r="VGE3" s="20"/>
      <c r="VGF3" s="20"/>
      <c r="VGG3" s="20"/>
      <c r="VGH3" s="20"/>
      <c r="VGI3" s="20"/>
      <c r="VGJ3" s="20"/>
      <c r="VGK3" s="20"/>
      <c r="VGL3" s="20"/>
      <c r="VGM3" s="20"/>
      <c r="VGN3" s="20"/>
      <c r="VGO3" s="20"/>
      <c r="VGP3" s="20"/>
      <c r="VGQ3" s="20"/>
      <c r="VGR3" s="20"/>
      <c r="VGS3" s="20"/>
      <c r="VGT3" s="20"/>
      <c r="VGU3" s="20"/>
      <c r="VGV3" s="20"/>
      <c r="VGW3" s="20"/>
      <c r="VGX3" s="20"/>
      <c r="VGY3" s="20"/>
      <c r="VGZ3" s="20"/>
      <c r="VHA3" s="20"/>
      <c r="VHB3" s="20"/>
      <c r="VHC3" s="20"/>
      <c r="VHD3" s="20"/>
      <c r="VHE3" s="20"/>
      <c r="VHF3" s="20"/>
      <c r="VHG3" s="20"/>
      <c r="VHH3" s="20"/>
      <c r="VHI3" s="20"/>
      <c r="VHJ3" s="20"/>
      <c r="VHK3" s="20"/>
      <c r="VHL3" s="20"/>
      <c r="VHM3" s="20"/>
      <c r="VHN3" s="20"/>
      <c r="VHO3" s="20"/>
      <c r="VHP3" s="20"/>
      <c r="VHQ3" s="20"/>
      <c r="VHR3" s="20"/>
      <c r="VHS3" s="20"/>
      <c r="VHT3" s="20"/>
      <c r="VHU3" s="20"/>
      <c r="VHV3" s="20"/>
      <c r="VHW3" s="20"/>
      <c r="VHX3" s="20"/>
      <c r="VHY3" s="20"/>
      <c r="VHZ3" s="20"/>
      <c r="VIA3" s="20"/>
      <c r="VIB3" s="20"/>
      <c r="VIC3" s="20"/>
      <c r="VID3" s="20"/>
      <c r="VIE3" s="20"/>
      <c r="VIF3" s="20"/>
      <c r="VIG3" s="20"/>
      <c r="VIH3" s="20"/>
      <c r="VII3" s="20"/>
      <c r="VIJ3" s="20"/>
      <c r="VIK3" s="20"/>
      <c r="VIL3" s="20"/>
      <c r="VIM3" s="20"/>
      <c r="VIN3" s="20"/>
      <c r="VIO3" s="20"/>
      <c r="VIP3" s="20"/>
      <c r="VIQ3" s="20"/>
      <c r="VIR3" s="20"/>
      <c r="VIS3" s="20"/>
      <c r="VIT3" s="20"/>
      <c r="VIU3" s="20"/>
      <c r="VIV3" s="20"/>
      <c r="VIW3" s="20"/>
      <c r="VIX3" s="20"/>
      <c r="VIY3" s="20"/>
      <c r="VIZ3" s="20"/>
      <c r="VJA3" s="20"/>
      <c r="VJB3" s="20"/>
      <c r="VJC3" s="20"/>
      <c r="VJD3" s="20"/>
      <c r="VJE3" s="20"/>
      <c r="VJF3" s="20"/>
      <c r="VJG3" s="20"/>
      <c r="VJH3" s="20"/>
      <c r="VJI3" s="20"/>
      <c r="VJJ3" s="20"/>
      <c r="VJK3" s="20"/>
      <c r="VJL3" s="20"/>
      <c r="VJM3" s="20"/>
      <c r="VJN3" s="20"/>
      <c r="VJO3" s="20"/>
      <c r="VJP3" s="20"/>
      <c r="VJQ3" s="20"/>
      <c r="VJR3" s="20"/>
      <c r="VJS3" s="20"/>
      <c r="VJT3" s="20"/>
      <c r="VJU3" s="20"/>
      <c r="VJV3" s="20"/>
      <c r="VJW3" s="20"/>
      <c r="VJX3" s="20"/>
      <c r="VJY3" s="20"/>
      <c r="VJZ3" s="20"/>
      <c r="VKA3" s="20"/>
      <c r="VKB3" s="20"/>
      <c r="VKC3" s="20"/>
      <c r="VKD3" s="20"/>
      <c r="VKE3" s="20"/>
      <c r="VKF3" s="20"/>
      <c r="VKG3" s="20"/>
      <c r="VKH3" s="20"/>
      <c r="VKI3" s="20"/>
      <c r="VKJ3" s="20"/>
      <c r="VKK3" s="20"/>
      <c r="VKL3" s="20"/>
      <c r="VKM3" s="20"/>
      <c r="VKN3" s="20"/>
      <c r="VKO3" s="20"/>
      <c r="VKP3" s="20"/>
      <c r="VKQ3" s="20"/>
      <c r="VKR3" s="20"/>
      <c r="VKS3" s="20"/>
      <c r="VKT3" s="20"/>
      <c r="VKU3" s="20"/>
      <c r="VKV3" s="20"/>
      <c r="VKW3" s="20"/>
      <c r="VKX3" s="20"/>
      <c r="VKY3" s="20"/>
      <c r="VKZ3" s="20"/>
      <c r="VLA3" s="20"/>
      <c r="VLB3" s="20"/>
      <c r="VLC3" s="20"/>
      <c r="VLD3" s="20"/>
      <c r="VLE3" s="20"/>
      <c r="VLF3" s="20"/>
      <c r="VLG3" s="20"/>
      <c r="VLH3" s="20"/>
      <c r="VLI3" s="20"/>
      <c r="VLJ3" s="20"/>
      <c r="VLK3" s="20"/>
      <c r="VLL3" s="20"/>
      <c r="VLM3" s="20"/>
      <c r="VLN3" s="20"/>
      <c r="VLO3" s="20"/>
      <c r="VLP3" s="20"/>
      <c r="VLQ3" s="20"/>
      <c r="VLR3" s="20"/>
      <c r="VLS3" s="20"/>
      <c r="VLT3" s="20"/>
      <c r="VLU3" s="20"/>
      <c r="VLV3" s="20"/>
      <c r="VLW3" s="20"/>
      <c r="VLX3" s="20"/>
      <c r="VLY3" s="20"/>
      <c r="VLZ3" s="20"/>
      <c r="VMA3" s="20"/>
      <c r="VMB3" s="20"/>
      <c r="VMC3" s="20"/>
      <c r="VMD3" s="20"/>
      <c r="VME3" s="20"/>
      <c r="VMF3" s="20"/>
      <c r="VMG3" s="20"/>
      <c r="VMH3" s="20"/>
      <c r="VMI3" s="20"/>
      <c r="VMJ3" s="20"/>
      <c r="VMK3" s="20"/>
      <c r="VML3" s="20"/>
      <c r="VMM3" s="20"/>
      <c r="VMN3" s="20"/>
      <c r="VMO3" s="20"/>
      <c r="VMP3" s="20"/>
      <c r="VMQ3" s="20"/>
      <c r="VMR3" s="20"/>
      <c r="VMS3" s="20"/>
      <c r="VMT3" s="20"/>
      <c r="VMU3" s="20"/>
      <c r="VMV3" s="20"/>
      <c r="VMW3" s="20"/>
      <c r="VMX3" s="20"/>
      <c r="VMY3" s="20"/>
      <c r="VMZ3" s="20"/>
      <c r="VNA3" s="20"/>
      <c r="VNB3" s="20"/>
      <c r="VNC3" s="20"/>
      <c r="VND3" s="20"/>
      <c r="VNE3" s="20"/>
      <c r="VNF3" s="20"/>
      <c r="VNG3" s="20"/>
      <c r="VNH3" s="20"/>
      <c r="VNI3" s="20"/>
      <c r="VNJ3" s="20"/>
      <c r="VNK3" s="20"/>
      <c r="VNL3" s="20"/>
      <c r="VNM3" s="20"/>
      <c r="VNN3" s="20"/>
      <c r="VNO3" s="20"/>
      <c r="VNP3" s="20"/>
      <c r="VNQ3" s="20"/>
      <c r="VNR3" s="20"/>
      <c r="VNS3" s="20"/>
      <c r="VNT3" s="20"/>
      <c r="VNU3" s="20"/>
      <c r="VNV3" s="20"/>
      <c r="VNW3" s="20"/>
      <c r="VNX3" s="20"/>
      <c r="VNY3" s="20"/>
      <c r="VNZ3" s="20"/>
      <c r="VOA3" s="20"/>
      <c r="VOB3" s="20"/>
      <c r="VOC3" s="20"/>
      <c r="VOD3" s="20"/>
      <c r="VOE3" s="20"/>
      <c r="VOF3" s="20"/>
      <c r="VOG3" s="20"/>
      <c r="VOH3" s="20"/>
      <c r="VOI3" s="20"/>
      <c r="VOJ3" s="20"/>
      <c r="VOK3" s="20"/>
      <c r="VOL3" s="20"/>
      <c r="VOM3" s="20"/>
      <c r="VON3" s="20"/>
      <c r="VOO3" s="20"/>
      <c r="VOP3" s="20"/>
      <c r="VOQ3" s="20"/>
      <c r="VOR3" s="20"/>
      <c r="VOS3" s="20"/>
      <c r="VOT3" s="20"/>
      <c r="VOU3" s="20"/>
      <c r="VOV3" s="20"/>
      <c r="VOW3" s="20"/>
      <c r="VOX3" s="20"/>
      <c r="VOY3" s="20"/>
      <c r="VOZ3" s="20"/>
      <c r="VPA3" s="20"/>
      <c r="VPB3" s="20"/>
      <c r="VPC3" s="20"/>
      <c r="VPD3" s="20"/>
      <c r="VPE3" s="20"/>
      <c r="VPF3" s="20"/>
      <c r="VPG3" s="20"/>
      <c r="VPH3" s="20"/>
      <c r="VPI3" s="20"/>
      <c r="VPJ3" s="20"/>
      <c r="VPK3" s="20"/>
      <c r="VPL3" s="20"/>
      <c r="VPM3" s="20"/>
      <c r="VPN3" s="20"/>
      <c r="VPO3" s="20"/>
      <c r="VPP3" s="20"/>
      <c r="VPQ3" s="20"/>
      <c r="VPR3" s="20"/>
      <c r="VPS3" s="20"/>
      <c r="VPT3" s="20"/>
      <c r="VPU3" s="20"/>
      <c r="VPV3" s="20"/>
      <c r="VPW3" s="20"/>
      <c r="VPX3" s="20"/>
      <c r="VPY3" s="20"/>
      <c r="VPZ3" s="20"/>
      <c r="VQA3" s="20"/>
      <c r="VQB3" s="20"/>
      <c r="VQC3" s="20"/>
      <c r="VQD3" s="20"/>
      <c r="VQE3" s="20"/>
      <c r="VQF3" s="20"/>
      <c r="VQG3" s="20"/>
      <c r="VQH3" s="20"/>
      <c r="VQI3" s="20"/>
      <c r="VQJ3" s="20"/>
      <c r="VQK3" s="20"/>
      <c r="VQL3" s="20"/>
      <c r="VQM3" s="20"/>
      <c r="VQN3" s="20"/>
      <c r="VQO3" s="20"/>
      <c r="VQP3" s="20"/>
      <c r="VQQ3" s="20"/>
      <c r="VQR3" s="20"/>
      <c r="VQS3" s="20"/>
      <c r="VQT3" s="20"/>
      <c r="VQU3" s="20"/>
      <c r="VQV3" s="20"/>
      <c r="VQW3" s="20"/>
      <c r="VQX3" s="20"/>
      <c r="VQY3" s="20"/>
      <c r="VQZ3" s="20"/>
      <c r="VRA3" s="20"/>
      <c r="VRB3" s="20"/>
      <c r="VRC3" s="20"/>
      <c r="VRD3" s="20"/>
      <c r="VRE3" s="20"/>
      <c r="VRF3" s="20"/>
      <c r="VRG3" s="20"/>
      <c r="VRH3" s="20"/>
      <c r="VRI3" s="20"/>
      <c r="VRJ3" s="20"/>
      <c r="VRK3" s="20"/>
      <c r="VRL3" s="20"/>
      <c r="VRM3" s="20"/>
      <c r="VRN3" s="20"/>
      <c r="VRO3" s="20"/>
      <c r="VRP3" s="20"/>
      <c r="VRQ3" s="20"/>
      <c r="VRR3" s="20"/>
      <c r="VRS3" s="20"/>
      <c r="VRT3" s="20"/>
      <c r="VRU3" s="20"/>
      <c r="VRV3" s="20"/>
      <c r="VRW3" s="20"/>
      <c r="VRX3" s="20"/>
      <c r="VRY3" s="20"/>
      <c r="VRZ3" s="20"/>
      <c r="VSA3" s="20"/>
      <c r="VSB3" s="20"/>
      <c r="VSC3" s="20"/>
      <c r="VSD3" s="20"/>
      <c r="VSE3" s="20"/>
      <c r="VSF3" s="20"/>
      <c r="VSG3" s="20"/>
      <c r="VSH3" s="20"/>
      <c r="VSI3" s="20"/>
      <c r="VSJ3" s="20"/>
      <c r="VSK3" s="20"/>
      <c r="VSL3" s="20"/>
      <c r="VSM3" s="20"/>
      <c r="VSN3" s="20"/>
      <c r="VSO3" s="20"/>
      <c r="VSP3" s="20"/>
      <c r="VSQ3" s="20"/>
      <c r="VSR3" s="20"/>
      <c r="VSS3" s="20"/>
      <c r="VST3" s="20"/>
      <c r="VSU3" s="20"/>
      <c r="VSV3" s="20"/>
      <c r="VSW3" s="20"/>
      <c r="VSX3" s="20"/>
      <c r="VSY3" s="20"/>
      <c r="VSZ3" s="20"/>
      <c r="VTA3" s="20"/>
      <c r="VTB3" s="20"/>
      <c r="VTC3" s="20"/>
      <c r="VTD3" s="20"/>
      <c r="VTE3" s="20"/>
      <c r="VTF3" s="20"/>
      <c r="VTG3" s="20"/>
      <c r="VTH3" s="20"/>
      <c r="VTI3" s="20"/>
      <c r="VTJ3" s="20"/>
      <c r="VTK3" s="20"/>
      <c r="VTL3" s="20"/>
      <c r="VTM3" s="20"/>
      <c r="VTN3" s="20"/>
      <c r="VTO3" s="20"/>
      <c r="VTP3" s="20"/>
      <c r="VTQ3" s="20"/>
      <c r="VTR3" s="20"/>
      <c r="VTS3" s="20"/>
      <c r="VTT3" s="20"/>
      <c r="VTU3" s="20"/>
      <c r="VTV3" s="20"/>
      <c r="VTW3" s="20"/>
      <c r="VTX3" s="20"/>
      <c r="VTY3" s="20"/>
      <c r="VTZ3" s="20"/>
      <c r="VUA3" s="20"/>
      <c r="VUB3" s="20"/>
      <c r="VUC3" s="20"/>
      <c r="VUD3" s="20"/>
      <c r="VUE3" s="20"/>
      <c r="VUF3" s="20"/>
      <c r="VUG3" s="20"/>
      <c r="VUH3" s="20"/>
      <c r="VUI3" s="20"/>
      <c r="VUJ3" s="20"/>
      <c r="VUK3" s="20"/>
      <c r="VUL3" s="20"/>
      <c r="VUM3" s="20"/>
      <c r="VUN3" s="20"/>
      <c r="VUO3" s="20"/>
      <c r="VUP3" s="20"/>
      <c r="VUQ3" s="20"/>
      <c r="VUR3" s="20"/>
      <c r="VUS3" s="20"/>
      <c r="VUT3" s="20"/>
      <c r="VUU3" s="20"/>
      <c r="VUV3" s="20"/>
      <c r="VUW3" s="20"/>
      <c r="VUX3" s="20"/>
      <c r="VUY3" s="20"/>
      <c r="VUZ3" s="20"/>
      <c r="VVA3" s="20"/>
      <c r="VVB3" s="20"/>
      <c r="VVC3" s="20"/>
      <c r="VVD3" s="20"/>
      <c r="VVE3" s="20"/>
      <c r="VVF3" s="20"/>
      <c r="VVG3" s="20"/>
      <c r="VVH3" s="20"/>
      <c r="VVI3" s="20"/>
      <c r="VVJ3" s="20"/>
      <c r="VVK3" s="20"/>
      <c r="VVL3" s="20"/>
      <c r="VVM3" s="20"/>
      <c r="VVN3" s="20"/>
      <c r="VVO3" s="20"/>
      <c r="VVP3" s="20"/>
      <c r="VVQ3" s="20"/>
      <c r="VVR3" s="20"/>
      <c r="VVS3" s="20"/>
      <c r="VVT3" s="20"/>
      <c r="VVU3" s="20"/>
      <c r="VVV3" s="20"/>
      <c r="VVW3" s="20"/>
      <c r="VVX3" s="20"/>
      <c r="VVY3" s="20"/>
      <c r="VVZ3" s="20"/>
      <c r="VWA3" s="20"/>
      <c r="VWB3" s="20"/>
      <c r="VWC3" s="20"/>
      <c r="VWD3" s="20"/>
      <c r="VWE3" s="20"/>
      <c r="VWF3" s="20"/>
      <c r="VWG3" s="20"/>
      <c r="VWH3" s="20"/>
      <c r="VWI3" s="20"/>
      <c r="VWJ3" s="20"/>
      <c r="VWK3" s="20"/>
      <c r="VWL3" s="20"/>
      <c r="VWM3" s="20"/>
      <c r="VWN3" s="20"/>
      <c r="VWO3" s="20"/>
      <c r="VWP3" s="20"/>
      <c r="VWQ3" s="20"/>
      <c r="VWR3" s="20"/>
      <c r="VWS3" s="20"/>
      <c r="VWT3" s="20"/>
      <c r="VWU3" s="20"/>
      <c r="VWV3" s="20"/>
      <c r="VWW3" s="20"/>
      <c r="VWX3" s="20"/>
      <c r="VWY3" s="20"/>
      <c r="VWZ3" s="20"/>
      <c r="VXA3" s="20"/>
      <c r="VXB3" s="20"/>
      <c r="VXC3" s="20"/>
      <c r="VXD3" s="20"/>
      <c r="VXE3" s="20"/>
      <c r="VXF3" s="20"/>
      <c r="VXG3" s="20"/>
      <c r="VXH3" s="20"/>
      <c r="VXI3" s="20"/>
      <c r="VXJ3" s="20"/>
      <c r="VXK3" s="20"/>
      <c r="VXL3" s="20"/>
      <c r="VXM3" s="20"/>
      <c r="VXN3" s="20"/>
      <c r="VXO3" s="20"/>
      <c r="VXP3" s="20"/>
      <c r="VXQ3" s="20"/>
      <c r="VXR3" s="20"/>
      <c r="VXS3" s="20"/>
      <c r="VXT3" s="20"/>
      <c r="VXU3" s="20"/>
      <c r="VXV3" s="20"/>
      <c r="VXW3" s="20"/>
      <c r="VXX3" s="20"/>
      <c r="VXY3" s="20"/>
      <c r="VXZ3" s="20"/>
      <c r="VYA3" s="20"/>
      <c r="VYB3" s="20"/>
      <c r="VYC3" s="20"/>
      <c r="VYD3" s="20"/>
      <c r="VYE3" s="20"/>
      <c r="VYF3" s="20"/>
      <c r="VYG3" s="20"/>
      <c r="VYH3" s="20"/>
      <c r="VYI3" s="20"/>
      <c r="VYJ3" s="20"/>
      <c r="VYK3" s="20"/>
      <c r="VYL3" s="20"/>
      <c r="VYM3" s="20"/>
      <c r="VYN3" s="20"/>
      <c r="VYO3" s="20"/>
      <c r="VYP3" s="20"/>
      <c r="VYQ3" s="20"/>
      <c r="VYR3" s="20"/>
      <c r="VYS3" s="20"/>
      <c r="VYT3" s="20"/>
      <c r="VYU3" s="20"/>
      <c r="VYV3" s="20"/>
      <c r="VYW3" s="20"/>
      <c r="VYX3" s="20"/>
      <c r="VYY3" s="20"/>
      <c r="VYZ3" s="20"/>
      <c r="VZA3" s="20"/>
      <c r="VZB3" s="20"/>
      <c r="VZC3" s="20"/>
      <c r="VZD3" s="20"/>
      <c r="VZE3" s="20"/>
      <c r="VZF3" s="20"/>
      <c r="VZG3" s="20"/>
      <c r="VZH3" s="20"/>
      <c r="VZI3" s="20"/>
      <c r="VZJ3" s="20"/>
      <c r="VZK3" s="20"/>
      <c r="VZL3" s="20"/>
      <c r="VZM3" s="20"/>
      <c r="VZN3" s="20"/>
      <c r="VZO3" s="20"/>
      <c r="VZP3" s="20"/>
      <c r="VZQ3" s="20"/>
      <c r="VZR3" s="20"/>
      <c r="VZS3" s="20"/>
      <c r="VZT3" s="20"/>
      <c r="VZU3" s="20"/>
      <c r="VZV3" s="20"/>
      <c r="VZW3" s="20"/>
      <c r="VZX3" s="20"/>
      <c r="VZY3" s="20"/>
      <c r="VZZ3" s="20"/>
      <c r="WAA3" s="20"/>
      <c r="WAB3" s="20"/>
      <c r="WAC3" s="20"/>
      <c r="WAD3" s="20"/>
      <c r="WAE3" s="20"/>
      <c r="WAF3" s="20"/>
      <c r="WAG3" s="20"/>
      <c r="WAH3" s="20"/>
      <c r="WAI3" s="20"/>
      <c r="WAJ3" s="20"/>
      <c r="WAK3" s="20"/>
      <c r="WAL3" s="20"/>
      <c r="WAM3" s="20"/>
      <c r="WAN3" s="20"/>
      <c r="WAO3" s="20"/>
      <c r="WAP3" s="20"/>
      <c r="WAQ3" s="20"/>
      <c r="WAR3" s="20"/>
      <c r="WAS3" s="20"/>
      <c r="WAT3" s="20"/>
      <c r="WAU3" s="20"/>
      <c r="WAV3" s="20"/>
      <c r="WAW3" s="20"/>
      <c r="WAX3" s="20"/>
      <c r="WAY3" s="20"/>
      <c r="WAZ3" s="20"/>
      <c r="WBA3" s="20"/>
      <c r="WBB3" s="20"/>
      <c r="WBC3" s="20"/>
      <c r="WBD3" s="20"/>
      <c r="WBE3" s="20"/>
      <c r="WBF3" s="20"/>
      <c r="WBG3" s="20"/>
      <c r="WBH3" s="20"/>
      <c r="WBI3" s="20"/>
      <c r="WBJ3" s="20"/>
      <c r="WBK3" s="20"/>
      <c r="WBL3" s="20"/>
      <c r="WBM3" s="20"/>
      <c r="WBN3" s="20"/>
      <c r="WBO3" s="20"/>
      <c r="WBP3" s="20"/>
      <c r="WBQ3" s="20"/>
      <c r="WBR3" s="20"/>
      <c r="WBS3" s="20"/>
      <c r="WBT3" s="20"/>
      <c r="WBU3" s="20"/>
      <c r="WBV3" s="20"/>
      <c r="WBW3" s="20"/>
      <c r="WBX3" s="20"/>
      <c r="WBY3" s="20"/>
      <c r="WBZ3" s="20"/>
      <c r="WCA3" s="20"/>
      <c r="WCB3" s="20"/>
      <c r="WCC3" s="20"/>
      <c r="WCD3" s="20"/>
      <c r="WCE3" s="20"/>
      <c r="WCF3" s="20"/>
      <c r="WCG3" s="20"/>
      <c r="WCH3" s="20"/>
      <c r="WCI3" s="20"/>
      <c r="WCJ3" s="20"/>
      <c r="WCK3" s="20"/>
      <c r="WCL3" s="20"/>
      <c r="WCM3" s="20"/>
      <c r="WCN3" s="20"/>
      <c r="WCO3" s="20"/>
      <c r="WCP3" s="20"/>
      <c r="WCQ3" s="20"/>
      <c r="WCR3" s="20"/>
      <c r="WCS3" s="20"/>
      <c r="WCT3" s="20"/>
      <c r="WCU3" s="20"/>
      <c r="WCV3" s="20"/>
      <c r="WCW3" s="20"/>
      <c r="WCX3" s="20"/>
      <c r="WCY3" s="20"/>
      <c r="WCZ3" s="20"/>
      <c r="WDA3" s="20"/>
      <c r="WDB3" s="20"/>
      <c r="WDC3" s="20"/>
      <c r="WDD3" s="20"/>
      <c r="WDE3" s="20"/>
      <c r="WDF3" s="20"/>
      <c r="WDG3" s="20"/>
      <c r="WDH3" s="20"/>
      <c r="WDI3" s="20"/>
      <c r="WDJ3" s="20"/>
      <c r="WDK3" s="20"/>
      <c r="WDL3" s="20"/>
      <c r="WDM3" s="20"/>
      <c r="WDN3" s="20"/>
      <c r="WDO3" s="20"/>
      <c r="WDP3" s="20"/>
      <c r="WDQ3" s="20"/>
      <c r="WDR3" s="20"/>
      <c r="WDS3" s="20"/>
      <c r="WDT3" s="20"/>
      <c r="WDU3" s="20"/>
      <c r="WDV3" s="20"/>
      <c r="WDW3" s="20"/>
      <c r="WDX3" s="20"/>
      <c r="WDY3" s="20"/>
      <c r="WDZ3" s="20"/>
      <c r="WEA3" s="20"/>
      <c r="WEB3" s="20"/>
      <c r="WEC3" s="20"/>
      <c r="WED3" s="20"/>
      <c r="WEE3" s="20"/>
      <c r="WEF3" s="20"/>
      <c r="WEG3" s="20"/>
      <c r="WEH3" s="20"/>
      <c r="WEI3" s="20"/>
      <c r="WEJ3" s="20"/>
      <c r="WEK3" s="20"/>
      <c r="WEL3" s="20"/>
      <c r="WEM3" s="20"/>
      <c r="WEN3" s="20"/>
      <c r="WEO3" s="20"/>
      <c r="WEP3" s="20"/>
      <c r="WEQ3" s="20"/>
      <c r="WER3" s="20"/>
      <c r="WES3" s="20"/>
      <c r="WET3" s="20"/>
      <c r="WEU3" s="20"/>
      <c r="WEV3" s="20"/>
      <c r="WEW3" s="20"/>
      <c r="WEX3" s="20"/>
      <c r="WEY3" s="20"/>
      <c r="WEZ3" s="20"/>
      <c r="WFA3" s="20"/>
      <c r="WFB3" s="20"/>
      <c r="WFC3" s="20"/>
      <c r="WFD3" s="20"/>
      <c r="WFE3" s="20"/>
      <c r="WFF3" s="20"/>
      <c r="WFG3" s="20"/>
      <c r="WFH3" s="20"/>
      <c r="WFI3" s="20"/>
      <c r="WFJ3" s="20"/>
      <c r="WFK3" s="20"/>
      <c r="WFL3" s="20"/>
      <c r="WFM3" s="20"/>
      <c r="WFN3" s="20"/>
      <c r="WFO3" s="20"/>
      <c r="WFP3" s="20"/>
      <c r="WFQ3" s="20"/>
      <c r="WFR3" s="20"/>
      <c r="WFS3" s="20"/>
      <c r="WFT3" s="20"/>
      <c r="WFU3" s="20"/>
      <c r="WFV3" s="20"/>
      <c r="WFW3" s="20"/>
      <c r="WFX3" s="20"/>
      <c r="WFY3" s="20"/>
      <c r="WFZ3" s="20"/>
      <c r="WGA3" s="20"/>
      <c r="WGB3" s="20"/>
      <c r="WGC3" s="20"/>
      <c r="WGD3" s="20"/>
      <c r="WGE3" s="20"/>
      <c r="WGF3" s="20"/>
      <c r="WGG3" s="20"/>
      <c r="WGH3" s="20"/>
      <c r="WGI3" s="20"/>
      <c r="WGJ3" s="20"/>
      <c r="WGK3" s="20"/>
      <c r="WGL3" s="20"/>
      <c r="WGM3" s="20"/>
      <c r="WGN3" s="20"/>
      <c r="WGO3" s="20"/>
      <c r="WGP3" s="20"/>
      <c r="WGQ3" s="20"/>
      <c r="WGR3" s="20"/>
      <c r="WGS3" s="20"/>
      <c r="WGT3" s="20"/>
      <c r="WGU3" s="20"/>
      <c r="WGV3" s="20"/>
      <c r="WGW3" s="20"/>
      <c r="WGX3" s="20"/>
      <c r="WGY3" s="20"/>
      <c r="WGZ3" s="20"/>
      <c r="WHA3" s="20"/>
      <c r="WHB3" s="20"/>
      <c r="WHC3" s="20"/>
      <c r="WHD3" s="20"/>
      <c r="WHE3" s="20"/>
      <c r="WHF3" s="20"/>
      <c r="WHG3" s="20"/>
      <c r="WHH3" s="20"/>
      <c r="WHI3" s="20"/>
      <c r="WHJ3" s="20"/>
      <c r="WHK3" s="20"/>
      <c r="WHL3" s="20"/>
      <c r="WHM3" s="20"/>
      <c r="WHN3" s="20"/>
      <c r="WHO3" s="20"/>
      <c r="WHP3" s="20"/>
      <c r="WHQ3" s="20"/>
      <c r="WHR3" s="20"/>
      <c r="WHS3" s="20"/>
      <c r="WHT3" s="20"/>
      <c r="WHU3" s="20"/>
      <c r="WHV3" s="20"/>
      <c r="WHW3" s="20"/>
      <c r="WHX3" s="20"/>
      <c r="WHY3" s="20"/>
      <c r="WHZ3" s="20"/>
      <c r="WIA3" s="20"/>
      <c r="WIB3" s="20"/>
      <c r="WIC3" s="20"/>
      <c r="WID3" s="20"/>
      <c r="WIE3" s="20"/>
      <c r="WIF3" s="20"/>
      <c r="WIG3" s="20"/>
      <c r="WIH3" s="20"/>
      <c r="WII3" s="20"/>
      <c r="WIJ3" s="20"/>
      <c r="WIK3" s="20"/>
      <c r="WIL3" s="20"/>
      <c r="WIM3" s="20"/>
      <c r="WIN3" s="20"/>
      <c r="WIO3" s="20"/>
      <c r="WIP3" s="20"/>
      <c r="WIQ3" s="20"/>
      <c r="WIR3" s="20"/>
      <c r="WIS3" s="20"/>
      <c r="WIT3" s="20"/>
      <c r="WIU3" s="20"/>
      <c r="WIV3" s="20"/>
      <c r="WIW3" s="20"/>
      <c r="WIX3" s="20"/>
      <c r="WIY3" s="20"/>
      <c r="WIZ3" s="20"/>
      <c r="WJA3" s="20"/>
      <c r="WJB3" s="20"/>
      <c r="WJC3" s="20"/>
      <c r="WJD3" s="20"/>
      <c r="WJE3" s="20"/>
      <c r="WJF3" s="20"/>
      <c r="WJG3" s="20"/>
      <c r="WJH3" s="20"/>
      <c r="WJI3" s="20"/>
      <c r="WJJ3" s="20"/>
      <c r="WJK3" s="20"/>
      <c r="WJL3" s="20"/>
      <c r="WJM3" s="20"/>
      <c r="WJN3" s="20"/>
      <c r="WJO3" s="20"/>
      <c r="WJP3" s="20"/>
      <c r="WJQ3" s="20"/>
      <c r="WJR3" s="20"/>
      <c r="WJS3" s="20"/>
      <c r="WJT3" s="20"/>
      <c r="WJU3" s="20"/>
      <c r="WJV3" s="20"/>
      <c r="WJW3" s="20"/>
      <c r="WJX3" s="20"/>
      <c r="WJY3" s="20"/>
      <c r="WJZ3" s="20"/>
      <c r="WKA3" s="20"/>
      <c r="WKB3" s="20"/>
      <c r="WKC3" s="20"/>
      <c r="WKD3" s="20"/>
      <c r="WKE3" s="20"/>
      <c r="WKF3" s="20"/>
      <c r="WKG3" s="20"/>
      <c r="WKH3" s="20"/>
      <c r="WKI3" s="20"/>
      <c r="WKJ3" s="20"/>
      <c r="WKK3" s="20"/>
      <c r="WKL3" s="20"/>
      <c r="WKM3" s="20"/>
      <c r="WKN3" s="20"/>
      <c r="WKO3" s="20"/>
      <c r="WKP3" s="20"/>
      <c r="WKQ3" s="20"/>
      <c r="WKR3" s="20"/>
      <c r="WKS3" s="20"/>
      <c r="WKT3" s="20"/>
      <c r="WKU3" s="20"/>
      <c r="WKV3" s="20"/>
      <c r="WKW3" s="20"/>
      <c r="WKX3" s="20"/>
      <c r="WKY3" s="20"/>
      <c r="WKZ3" s="20"/>
      <c r="WLA3" s="20"/>
      <c r="WLB3" s="20"/>
      <c r="WLC3" s="20"/>
      <c r="WLD3" s="20"/>
      <c r="WLE3" s="20"/>
      <c r="WLF3" s="20"/>
      <c r="WLG3" s="20"/>
      <c r="WLH3" s="20"/>
      <c r="WLI3" s="20"/>
      <c r="WLJ3" s="20"/>
      <c r="WLK3" s="20"/>
      <c r="WLL3" s="20"/>
      <c r="WLM3" s="20"/>
      <c r="WLN3" s="20"/>
      <c r="WLO3" s="20"/>
      <c r="WLP3" s="20"/>
      <c r="WLQ3" s="20"/>
      <c r="WLR3" s="20"/>
      <c r="WLS3" s="20"/>
      <c r="WLT3" s="20"/>
      <c r="WLU3" s="20"/>
      <c r="WLV3" s="20"/>
      <c r="WLW3" s="20"/>
      <c r="WLX3" s="20"/>
      <c r="WLY3" s="20"/>
      <c r="WLZ3" s="20"/>
      <c r="WMA3" s="20"/>
      <c r="WMB3" s="20"/>
      <c r="WMC3" s="20"/>
      <c r="WMD3" s="20"/>
      <c r="WME3" s="20"/>
      <c r="WMF3" s="20"/>
      <c r="WMG3" s="20"/>
      <c r="WMH3" s="20"/>
      <c r="WMI3" s="20"/>
      <c r="WMJ3" s="20"/>
      <c r="WMK3" s="20"/>
      <c r="WML3" s="20"/>
      <c r="WMM3" s="20"/>
      <c r="WMN3" s="20"/>
      <c r="WMO3" s="20"/>
      <c r="WMP3" s="20"/>
      <c r="WMQ3" s="20"/>
      <c r="WMR3" s="20"/>
      <c r="WMS3" s="20"/>
      <c r="WMT3" s="20"/>
      <c r="WMU3" s="20"/>
      <c r="WMV3" s="20"/>
      <c r="WMW3" s="20"/>
      <c r="WMX3" s="20"/>
      <c r="WMY3" s="20"/>
      <c r="WMZ3" s="20"/>
      <c r="WNA3" s="20"/>
      <c r="WNB3" s="20"/>
      <c r="WNC3" s="20"/>
      <c r="WND3" s="20"/>
      <c r="WNE3" s="20"/>
      <c r="WNF3" s="20"/>
      <c r="WNG3" s="20"/>
      <c r="WNH3" s="20"/>
      <c r="WNI3" s="20"/>
      <c r="WNJ3" s="20"/>
      <c r="WNK3" s="20"/>
      <c r="WNL3" s="20"/>
      <c r="WNM3" s="20"/>
      <c r="WNN3" s="20"/>
      <c r="WNO3" s="20"/>
      <c r="WNP3" s="20"/>
      <c r="WNQ3" s="20"/>
      <c r="WNR3" s="20"/>
      <c r="WNS3" s="20"/>
      <c r="WNT3" s="20"/>
      <c r="WNU3" s="20"/>
      <c r="WNV3" s="20"/>
      <c r="WNW3" s="20"/>
      <c r="WNX3" s="20"/>
      <c r="WNY3" s="20"/>
      <c r="WNZ3" s="20"/>
      <c r="WOA3" s="20"/>
      <c r="WOB3" s="20"/>
      <c r="WOC3" s="20"/>
      <c r="WOD3" s="20"/>
      <c r="WOE3" s="20"/>
      <c r="WOF3" s="20"/>
      <c r="WOG3" s="20"/>
      <c r="WOH3" s="20"/>
      <c r="WOI3" s="20"/>
      <c r="WOJ3" s="20"/>
      <c r="WOK3" s="20"/>
      <c r="WOL3" s="20"/>
      <c r="WOM3" s="20"/>
      <c r="WON3" s="20"/>
      <c r="WOO3" s="20"/>
      <c r="WOP3" s="20"/>
      <c r="WOQ3" s="20"/>
      <c r="WOR3" s="20"/>
      <c r="WOS3" s="20"/>
      <c r="WOT3" s="20"/>
      <c r="WOU3" s="20"/>
      <c r="WOV3" s="20"/>
      <c r="WOW3" s="20"/>
      <c r="WOX3" s="20"/>
      <c r="WOY3" s="20"/>
      <c r="WOZ3" s="20"/>
      <c r="WPA3" s="20"/>
      <c r="WPB3" s="20"/>
      <c r="WPC3" s="20"/>
      <c r="WPD3" s="20"/>
      <c r="WPE3" s="20"/>
      <c r="WPF3" s="20"/>
      <c r="WPG3" s="20"/>
      <c r="WPH3" s="20"/>
      <c r="WPI3" s="20"/>
      <c r="WPJ3" s="20"/>
      <c r="WPK3" s="20"/>
      <c r="WPL3" s="20"/>
      <c r="WPM3" s="20"/>
      <c r="WPN3" s="20"/>
      <c r="WPO3" s="20"/>
      <c r="WPP3" s="20"/>
      <c r="WPQ3" s="20"/>
      <c r="WPR3" s="20"/>
      <c r="WPS3" s="20"/>
      <c r="WPT3" s="20"/>
      <c r="WPU3" s="20"/>
      <c r="WPV3" s="20"/>
      <c r="WPW3" s="20"/>
      <c r="WPX3" s="20"/>
      <c r="WPY3" s="20"/>
      <c r="WPZ3" s="20"/>
      <c r="WQA3" s="20"/>
      <c r="WQB3" s="20"/>
      <c r="WQC3" s="20"/>
      <c r="WQD3" s="20"/>
      <c r="WQE3" s="20"/>
      <c r="WQF3" s="20"/>
      <c r="WQG3" s="20"/>
      <c r="WQH3" s="20"/>
      <c r="WQI3" s="20"/>
      <c r="WQJ3" s="20"/>
      <c r="WQK3" s="20"/>
      <c r="WQL3" s="20"/>
      <c r="WQM3" s="20"/>
      <c r="WQN3" s="20"/>
      <c r="WQO3" s="20"/>
      <c r="WQP3" s="20"/>
      <c r="WQQ3" s="20"/>
      <c r="WQR3" s="20"/>
      <c r="WQS3" s="20"/>
      <c r="WQT3" s="20"/>
      <c r="WQU3" s="20"/>
      <c r="WQV3" s="20"/>
      <c r="WQW3" s="20"/>
      <c r="WQX3" s="20"/>
      <c r="WQY3" s="20"/>
      <c r="WQZ3" s="20"/>
      <c r="WRA3" s="20"/>
      <c r="WRB3" s="20"/>
      <c r="WRC3" s="20"/>
      <c r="WRD3" s="20"/>
      <c r="WRE3" s="20"/>
      <c r="WRF3" s="20"/>
      <c r="WRG3" s="20"/>
      <c r="WRH3" s="20"/>
      <c r="WRI3" s="20"/>
      <c r="WRJ3" s="20"/>
      <c r="WRK3" s="20"/>
      <c r="WRL3" s="20"/>
      <c r="WRM3" s="20"/>
      <c r="WRN3" s="20"/>
      <c r="WRO3" s="20"/>
      <c r="WRP3" s="20"/>
      <c r="WRQ3" s="20"/>
      <c r="WRR3" s="20"/>
      <c r="WRS3" s="20"/>
      <c r="WRT3" s="20"/>
      <c r="WRU3" s="20"/>
      <c r="WRV3" s="20"/>
      <c r="WRW3" s="20"/>
      <c r="WRX3" s="20"/>
      <c r="WRY3" s="20"/>
      <c r="WRZ3" s="20"/>
      <c r="WSA3" s="20"/>
      <c r="WSB3" s="20"/>
      <c r="WSC3" s="20"/>
      <c r="WSD3" s="20"/>
      <c r="WSE3" s="20"/>
      <c r="WSF3" s="20"/>
      <c r="WSG3" s="20"/>
      <c r="WSH3" s="20"/>
      <c r="WSI3" s="20"/>
      <c r="WSJ3" s="20"/>
      <c r="WSK3" s="20"/>
      <c r="WSL3" s="20"/>
      <c r="WSM3" s="20"/>
      <c r="WSN3" s="20"/>
      <c r="WSO3" s="20"/>
      <c r="WSP3" s="20"/>
      <c r="WSQ3" s="20"/>
      <c r="WSR3" s="20"/>
      <c r="WSS3" s="20"/>
      <c r="WST3" s="20"/>
      <c r="WSU3" s="20"/>
      <c r="WSV3" s="20"/>
      <c r="WSW3" s="20"/>
      <c r="WSX3" s="20"/>
      <c r="WSY3" s="20"/>
      <c r="WSZ3" s="20"/>
      <c r="WTA3" s="20"/>
      <c r="WTB3" s="20"/>
      <c r="WTC3" s="20"/>
      <c r="WTD3" s="20"/>
      <c r="WTE3" s="20"/>
      <c r="WTF3" s="20"/>
      <c r="WTG3" s="20"/>
      <c r="WTH3" s="20"/>
      <c r="WTI3" s="20"/>
      <c r="WTJ3" s="20"/>
      <c r="WTK3" s="20"/>
      <c r="WTL3" s="20"/>
      <c r="WTM3" s="20"/>
      <c r="WTN3" s="20"/>
      <c r="WTO3" s="20"/>
      <c r="WTP3" s="20"/>
      <c r="WTQ3" s="20"/>
      <c r="WTR3" s="20"/>
      <c r="WTS3" s="20"/>
      <c r="WTT3" s="20"/>
      <c r="WTU3" s="20"/>
      <c r="WTV3" s="20"/>
      <c r="WTW3" s="20"/>
      <c r="WTX3" s="20"/>
      <c r="WTY3" s="20"/>
      <c r="WTZ3" s="20"/>
      <c r="WUA3" s="20"/>
      <c r="WUB3" s="20"/>
      <c r="WUC3" s="20"/>
      <c r="WUD3" s="20"/>
      <c r="WUE3" s="20"/>
      <c r="WUF3" s="20"/>
      <c r="WUG3" s="20"/>
      <c r="WUH3" s="20"/>
      <c r="WUI3" s="20"/>
      <c r="WUJ3" s="20"/>
      <c r="WUK3" s="20"/>
      <c r="WUL3" s="20"/>
      <c r="WUM3" s="20"/>
      <c r="WUN3" s="20"/>
      <c r="WUO3" s="20"/>
      <c r="WUP3" s="20"/>
      <c r="WUQ3" s="20"/>
      <c r="WUR3" s="20"/>
      <c r="WUS3" s="20"/>
      <c r="WUT3" s="20"/>
      <c r="WUU3" s="20"/>
      <c r="WUV3" s="20"/>
      <c r="WUW3" s="20"/>
      <c r="WUX3" s="20"/>
      <c r="WUY3" s="20"/>
      <c r="WUZ3" s="20"/>
      <c r="WVA3" s="20"/>
      <c r="WVB3" s="20"/>
      <c r="WVC3" s="20"/>
      <c r="WVD3" s="20"/>
      <c r="WVE3" s="20"/>
      <c r="WVF3" s="20"/>
      <c r="WVG3" s="20"/>
      <c r="WVH3" s="20"/>
      <c r="WVI3" s="20"/>
      <c r="WVJ3" s="20"/>
      <c r="WVK3" s="20"/>
      <c r="WVL3" s="20"/>
      <c r="WVM3" s="20"/>
      <c r="WVN3" s="20"/>
      <c r="WVO3" s="20"/>
      <c r="WVP3" s="20"/>
      <c r="WVQ3" s="20"/>
      <c r="WVR3" s="20"/>
      <c r="WVS3" s="20"/>
      <c r="WVT3" s="20"/>
      <c r="WVU3" s="20"/>
      <c r="WVV3" s="20"/>
      <c r="WVW3" s="20"/>
      <c r="WVX3" s="20"/>
      <c r="WVY3" s="20"/>
      <c r="WVZ3" s="20"/>
      <c r="WWA3" s="20"/>
      <c r="WWB3" s="20"/>
      <c r="WWC3" s="20"/>
      <c r="WWD3" s="20"/>
      <c r="WWE3" s="20"/>
      <c r="WWF3" s="20"/>
      <c r="WWG3" s="20"/>
      <c r="WWH3" s="20"/>
      <c r="WWI3" s="20"/>
      <c r="WWJ3" s="20"/>
      <c r="WWK3" s="20"/>
      <c r="WWL3" s="20"/>
      <c r="WWM3" s="20"/>
      <c r="WWN3" s="20"/>
      <c r="WWO3" s="20"/>
      <c r="WWP3" s="20"/>
      <c r="WWQ3" s="20"/>
      <c r="WWR3" s="20"/>
      <c r="WWS3" s="20"/>
      <c r="WWT3" s="20"/>
      <c r="WWU3" s="20"/>
      <c r="WWV3" s="20"/>
      <c r="WWW3" s="20"/>
      <c r="WWX3" s="20"/>
      <c r="WWY3" s="20"/>
      <c r="WWZ3" s="20"/>
      <c r="WXA3" s="20"/>
      <c r="WXB3" s="20"/>
      <c r="WXC3" s="20"/>
      <c r="WXD3" s="20"/>
      <c r="WXE3" s="20"/>
      <c r="WXF3" s="20"/>
      <c r="WXG3" s="20"/>
      <c r="WXH3" s="20"/>
      <c r="WXI3" s="20"/>
      <c r="WXJ3" s="20"/>
      <c r="WXK3" s="20"/>
      <c r="WXL3" s="20"/>
      <c r="WXM3" s="20"/>
      <c r="WXN3" s="20"/>
      <c r="WXO3" s="20"/>
      <c r="WXP3" s="20"/>
      <c r="WXQ3" s="20"/>
      <c r="WXR3" s="20"/>
      <c r="WXS3" s="20"/>
      <c r="WXT3" s="20"/>
      <c r="WXU3" s="20"/>
      <c r="WXV3" s="20"/>
      <c r="WXW3" s="20"/>
      <c r="WXX3" s="20"/>
      <c r="WXY3" s="20"/>
      <c r="WXZ3" s="20"/>
      <c r="WYA3" s="20"/>
      <c r="WYB3" s="20"/>
      <c r="WYC3" s="20"/>
      <c r="WYD3" s="20"/>
      <c r="WYE3" s="20"/>
      <c r="WYF3" s="20"/>
      <c r="WYG3" s="20"/>
      <c r="WYH3" s="20"/>
      <c r="WYI3" s="20"/>
      <c r="WYJ3" s="20"/>
      <c r="WYK3" s="20"/>
      <c r="WYL3" s="20"/>
      <c r="WYM3" s="20"/>
      <c r="WYN3" s="20"/>
      <c r="WYO3" s="20"/>
      <c r="WYP3" s="20"/>
      <c r="WYQ3" s="20"/>
      <c r="WYR3" s="20"/>
      <c r="WYS3" s="20"/>
      <c r="WYT3" s="20"/>
      <c r="WYU3" s="20"/>
      <c r="WYV3" s="20"/>
      <c r="WYW3" s="20"/>
      <c r="WYX3" s="20"/>
      <c r="WYY3" s="20"/>
      <c r="WYZ3" s="20"/>
      <c r="WZA3" s="20"/>
      <c r="WZB3" s="20"/>
      <c r="WZC3" s="20"/>
      <c r="WZD3" s="20"/>
      <c r="WZE3" s="20"/>
      <c r="WZF3" s="20"/>
      <c r="WZG3" s="20"/>
      <c r="WZH3" s="20"/>
      <c r="WZI3" s="20"/>
      <c r="WZJ3" s="20"/>
      <c r="WZK3" s="20"/>
      <c r="WZL3" s="20"/>
      <c r="WZM3" s="20"/>
      <c r="WZN3" s="20"/>
      <c r="WZO3" s="20"/>
      <c r="WZP3" s="20"/>
      <c r="WZQ3" s="20"/>
      <c r="WZR3" s="20"/>
      <c r="WZS3" s="20"/>
      <c r="WZT3" s="20"/>
      <c r="WZU3" s="20"/>
      <c r="WZV3" s="20"/>
      <c r="WZW3" s="20"/>
      <c r="WZX3" s="20"/>
      <c r="WZY3" s="20"/>
      <c r="WZZ3" s="20"/>
      <c r="XAA3" s="20"/>
      <c r="XAB3" s="20"/>
      <c r="XAC3" s="20"/>
      <c r="XAD3" s="20"/>
      <c r="XAE3" s="20"/>
      <c r="XAF3" s="20"/>
      <c r="XAG3" s="20"/>
      <c r="XAH3" s="20"/>
      <c r="XAI3" s="20"/>
      <c r="XAJ3" s="20"/>
      <c r="XAK3" s="20"/>
      <c r="XAL3" s="20"/>
      <c r="XAM3" s="20"/>
      <c r="XAN3" s="20"/>
      <c r="XAO3" s="20"/>
      <c r="XAP3" s="20"/>
      <c r="XAQ3" s="20"/>
      <c r="XAR3" s="20"/>
      <c r="XAS3" s="20"/>
      <c r="XAT3" s="20"/>
      <c r="XAU3" s="20"/>
      <c r="XAV3" s="20"/>
      <c r="XAW3" s="20"/>
      <c r="XAX3" s="20"/>
      <c r="XAY3" s="20"/>
      <c r="XAZ3" s="20"/>
      <c r="XBA3" s="20"/>
      <c r="XBB3" s="20"/>
      <c r="XBC3" s="20"/>
      <c r="XBD3" s="20"/>
      <c r="XBE3" s="20"/>
      <c r="XBF3" s="20"/>
      <c r="XBG3" s="20"/>
      <c r="XBH3" s="20"/>
      <c r="XBI3" s="20"/>
      <c r="XBJ3" s="20"/>
      <c r="XBK3" s="20"/>
      <c r="XBL3" s="20"/>
      <c r="XBM3" s="20"/>
      <c r="XBN3" s="20"/>
      <c r="XBO3" s="20"/>
      <c r="XBP3" s="20"/>
      <c r="XBQ3" s="20"/>
      <c r="XBR3" s="20"/>
      <c r="XBS3" s="20"/>
      <c r="XBT3" s="20"/>
      <c r="XBU3" s="20"/>
      <c r="XBV3" s="20"/>
      <c r="XBW3" s="20"/>
      <c r="XBX3" s="20"/>
      <c r="XBY3" s="20"/>
      <c r="XBZ3" s="20"/>
      <c r="XCA3" s="20"/>
      <c r="XCB3" s="20"/>
      <c r="XCC3" s="20"/>
      <c r="XCD3" s="20"/>
      <c r="XCE3" s="20"/>
      <c r="XCF3" s="20"/>
      <c r="XCG3" s="20"/>
      <c r="XCH3" s="20"/>
      <c r="XCI3" s="20"/>
      <c r="XCJ3" s="20"/>
      <c r="XCK3" s="20"/>
      <c r="XCL3" s="20"/>
      <c r="XCM3" s="20"/>
      <c r="XCN3" s="20"/>
      <c r="XCO3" s="20"/>
      <c r="XCP3" s="20"/>
      <c r="XCQ3" s="20"/>
      <c r="XCR3" s="20"/>
      <c r="XCS3" s="20"/>
      <c r="XCT3" s="20"/>
      <c r="XCU3" s="20"/>
      <c r="XCV3" s="20"/>
      <c r="XCW3" s="20"/>
      <c r="XCX3" s="20"/>
      <c r="XCY3" s="20"/>
      <c r="XCZ3" s="20"/>
      <c r="XDA3" s="20"/>
      <c r="XDB3" s="20"/>
      <c r="XDC3" s="20"/>
      <c r="XDD3" s="20"/>
      <c r="XDE3" s="20"/>
      <c r="XDF3" s="20"/>
      <c r="XDG3" s="20"/>
      <c r="XDH3" s="20"/>
      <c r="XDI3" s="20"/>
      <c r="XDJ3" s="20"/>
      <c r="XDK3" s="20"/>
      <c r="XDL3" s="20"/>
      <c r="XDM3" s="20"/>
      <c r="XDN3" s="20"/>
      <c r="XDO3" s="20"/>
      <c r="XDP3" s="20"/>
      <c r="XDQ3" s="20"/>
      <c r="XDR3" s="20"/>
      <c r="XDS3" s="20"/>
      <c r="XDT3" s="20"/>
      <c r="XDU3" s="20"/>
      <c r="XDV3" s="20"/>
      <c r="XDW3" s="20"/>
      <c r="XDX3" s="20"/>
      <c r="XDY3" s="20"/>
      <c r="XDZ3" s="20"/>
      <c r="XEA3" s="20"/>
      <c r="XEB3" s="20"/>
      <c r="XEC3" s="20"/>
      <c r="XED3" s="20"/>
      <c r="XEE3" s="20"/>
      <c r="XEF3" s="20"/>
      <c r="XEG3" s="20"/>
      <c r="XEH3" s="20"/>
      <c r="XEI3" s="20"/>
      <c r="XEJ3" s="20"/>
      <c r="XEK3" s="20"/>
      <c r="XEL3" s="20"/>
      <c r="XEM3" s="20"/>
      <c r="XEN3" s="20"/>
      <c r="XEO3" s="20"/>
      <c r="XEP3" s="20"/>
      <c r="XEQ3" s="20"/>
      <c r="XER3" s="20"/>
      <c r="XES3" s="20"/>
      <c r="XET3" s="20"/>
      <c r="XEU3" s="20"/>
      <c r="XEV3" s="20"/>
      <c r="XEW3" s="20"/>
      <c r="XEX3" s="20"/>
      <c r="XEY3" s="20"/>
      <c r="XEZ3" s="20"/>
    </row>
    <row r="4" spans="1:16380" ht="15" x14ac:dyDescent="0.25">
      <c r="A4" s="20"/>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c r="KD4" s="20"/>
      <c r="KE4" s="20"/>
      <c r="KF4" s="20"/>
      <c r="KG4" s="20"/>
      <c r="KH4" s="20"/>
      <c r="KI4" s="20"/>
      <c r="KJ4" s="20"/>
      <c r="KK4" s="20"/>
      <c r="KL4" s="20"/>
      <c r="KM4" s="20"/>
      <c r="KN4" s="20"/>
      <c r="KO4" s="20"/>
      <c r="KP4" s="20"/>
      <c r="KQ4" s="20"/>
      <c r="KR4" s="20"/>
      <c r="KS4" s="20"/>
      <c r="KT4" s="20"/>
      <c r="KU4" s="20"/>
      <c r="KV4" s="20"/>
      <c r="KW4" s="20"/>
      <c r="KX4" s="20"/>
      <c r="KY4" s="20"/>
      <c r="KZ4" s="20"/>
      <c r="LA4" s="20"/>
      <c r="LB4" s="20"/>
      <c r="LC4" s="20"/>
      <c r="LD4" s="20"/>
      <c r="LE4" s="20"/>
      <c r="LF4" s="20"/>
      <c r="LG4" s="20"/>
      <c r="LH4" s="20"/>
      <c r="LI4" s="20"/>
      <c r="LJ4" s="20"/>
      <c r="LK4" s="20"/>
      <c r="LL4" s="20"/>
      <c r="LM4" s="20"/>
      <c r="LN4" s="20"/>
      <c r="LO4" s="20"/>
      <c r="LP4" s="20"/>
      <c r="LQ4" s="20"/>
      <c r="LR4" s="20"/>
      <c r="LS4" s="20"/>
      <c r="LT4" s="20"/>
      <c r="LU4" s="20"/>
      <c r="LV4" s="20"/>
      <c r="LW4" s="20"/>
      <c r="LX4" s="20"/>
      <c r="LY4" s="20"/>
      <c r="LZ4" s="20"/>
      <c r="MA4" s="20"/>
      <c r="MB4" s="20"/>
      <c r="MC4" s="20"/>
      <c r="MD4" s="20"/>
      <c r="ME4" s="20"/>
      <c r="MF4" s="20"/>
      <c r="MG4" s="20"/>
      <c r="MH4" s="20"/>
      <c r="MI4" s="20"/>
      <c r="MJ4" s="20"/>
      <c r="MK4" s="20"/>
      <c r="ML4" s="20"/>
      <c r="MM4" s="20"/>
      <c r="MN4" s="20"/>
      <c r="MO4" s="20"/>
      <c r="MP4" s="20"/>
      <c r="MQ4" s="20"/>
      <c r="MR4" s="20"/>
      <c r="MS4" s="20"/>
      <c r="MT4" s="20"/>
      <c r="MU4" s="20"/>
      <c r="MV4" s="20"/>
      <c r="MW4" s="20"/>
      <c r="MX4" s="20"/>
      <c r="MY4" s="20"/>
      <c r="MZ4" s="20"/>
      <c r="NA4" s="20"/>
      <c r="NB4" s="20"/>
      <c r="NC4" s="20"/>
      <c r="ND4" s="20"/>
      <c r="NE4" s="20"/>
      <c r="NF4" s="20"/>
      <c r="NG4" s="20"/>
      <c r="NH4" s="20"/>
      <c r="NI4" s="20"/>
      <c r="NJ4" s="20"/>
      <c r="NK4" s="20"/>
      <c r="NL4" s="20"/>
      <c r="NM4" s="20"/>
      <c r="NN4" s="20"/>
      <c r="NO4" s="20"/>
      <c r="NP4" s="20"/>
      <c r="NQ4" s="20"/>
      <c r="NR4" s="20"/>
      <c r="NS4" s="20"/>
      <c r="NT4" s="20"/>
      <c r="NU4" s="20"/>
      <c r="NV4" s="20"/>
      <c r="NW4" s="20"/>
      <c r="NX4" s="20"/>
      <c r="NY4" s="20"/>
      <c r="NZ4" s="20"/>
      <c r="OA4" s="20"/>
      <c r="OB4" s="20"/>
      <c r="OC4" s="20"/>
      <c r="OD4" s="20"/>
      <c r="OE4" s="20"/>
      <c r="OF4" s="20"/>
      <c r="OG4" s="20"/>
      <c r="OH4" s="20"/>
      <c r="OI4" s="20"/>
      <c r="OJ4" s="20"/>
      <c r="OK4" s="20"/>
      <c r="OL4" s="20"/>
      <c r="OM4" s="20"/>
      <c r="ON4" s="20"/>
      <c r="OO4" s="20"/>
      <c r="OP4" s="20"/>
      <c r="OQ4" s="20"/>
      <c r="OR4" s="20"/>
      <c r="OS4" s="20"/>
      <c r="OT4" s="20"/>
      <c r="OU4" s="20"/>
      <c r="OV4" s="20"/>
      <c r="OW4" s="20"/>
      <c r="OX4" s="20"/>
      <c r="OY4" s="20"/>
      <c r="OZ4" s="20"/>
      <c r="PA4" s="20"/>
      <c r="PB4" s="20"/>
      <c r="PC4" s="20"/>
      <c r="PD4" s="20"/>
      <c r="PE4" s="20"/>
      <c r="PF4" s="20"/>
      <c r="PG4" s="20"/>
      <c r="PH4" s="20"/>
      <c r="PI4" s="20"/>
      <c r="PJ4" s="20"/>
      <c r="PK4" s="20"/>
      <c r="PL4" s="20"/>
      <c r="PM4" s="20"/>
      <c r="PN4" s="20"/>
      <c r="PO4" s="20"/>
      <c r="PP4" s="20"/>
      <c r="PQ4" s="20"/>
      <c r="PR4" s="20"/>
      <c r="PS4" s="20"/>
      <c r="PT4" s="20"/>
      <c r="PU4" s="20"/>
      <c r="PV4" s="20"/>
      <c r="PW4" s="20"/>
      <c r="PX4" s="20"/>
      <c r="PY4" s="20"/>
      <c r="PZ4" s="20"/>
      <c r="QA4" s="20"/>
      <c r="QB4" s="20"/>
      <c r="QC4" s="20"/>
      <c r="QD4" s="20"/>
      <c r="QE4" s="20"/>
      <c r="QF4" s="20"/>
      <c r="QG4" s="20"/>
      <c r="QH4" s="20"/>
      <c r="QI4" s="20"/>
      <c r="QJ4" s="20"/>
      <c r="QK4" s="20"/>
      <c r="QL4" s="20"/>
      <c r="QM4" s="20"/>
      <c r="QN4" s="20"/>
      <c r="QO4" s="20"/>
      <c r="QP4" s="20"/>
      <c r="QQ4" s="20"/>
      <c r="QR4" s="20"/>
      <c r="QS4" s="20"/>
      <c r="QT4" s="20"/>
      <c r="QU4" s="20"/>
      <c r="QV4" s="20"/>
      <c r="QW4" s="20"/>
      <c r="QX4" s="20"/>
      <c r="QY4" s="20"/>
      <c r="QZ4" s="20"/>
      <c r="RA4" s="20"/>
      <c r="RB4" s="20"/>
      <c r="RC4" s="20"/>
      <c r="RD4" s="20"/>
      <c r="RE4" s="20"/>
      <c r="RF4" s="20"/>
      <c r="RG4" s="20"/>
      <c r="RH4" s="20"/>
      <c r="RI4" s="20"/>
      <c r="RJ4" s="20"/>
      <c r="RK4" s="20"/>
      <c r="RL4" s="20"/>
      <c r="RM4" s="20"/>
      <c r="RN4" s="20"/>
      <c r="RO4" s="20"/>
      <c r="RP4" s="20"/>
      <c r="RQ4" s="20"/>
      <c r="RR4" s="20"/>
      <c r="RS4" s="20"/>
      <c r="RT4" s="20"/>
      <c r="RU4" s="20"/>
      <c r="RV4" s="20"/>
      <c r="RW4" s="20"/>
      <c r="RX4" s="20"/>
      <c r="RY4" s="20"/>
      <c r="RZ4" s="20"/>
      <c r="SA4" s="20"/>
      <c r="SB4" s="20"/>
      <c r="SC4" s="20"/>
      <c r="SD4" s="20"/>
      <c r="SE4" s="20"/>
      <c r="SF4" s="20"/>
      <c r="SG4" s="20"/>
      <c r="SH4" s="20"/>
      <c r="SI4" s="20"/>
      <c r="SJ4" s="20"/>
      <c r="SK4" s="20"/>
      <c r="SL4" s="20"/>
      <c r="SM4" s="20"/>
      <c r="SN4" s="20"/>
      <c r="SO4" s="20"/>
      <c r="SP4" s="20"/>
      <c r="SQ4" s="20"/>
      <c r="SR4" s="20"/>
      <c r="SS4" s="20"/>
      <c r="ST4" s="20"/>
      <c r="SU4" s="20"/>
      <c r="SV4" s="20"/>
      <c r="SW4" s="20"/>
      <c r="SX4" s="20"/>
      <c r="SY4" s="20"/>
      <c r="SZ4" s="20"/>
      <c r="TA4" s="20"/>
      <c r="TB4" s="20"/>
      <c r="TC4" s="20"/>
      <c r="TD4" s="20"/>
      <c r="TE4" s="20"/>
      <c r="TF4" s="20"/>
      <c r="TG4" s="20"/>
      <c r="TH4" s="20"/>
      <c r="TI4" s="20"/>
      <c r="TJ4" s="20"/>
      <c r="TK4" s="20"/>
      <c r="TL4" s="20"/>
      <c r="TM4" s="20"/>
      <c r="TN4" s="20"/>
      <c r="TO4" s="20"/>
      <c r="TP4" s="20"/>
      <c r="TQ4" s="20"/>
      <c r="TR4" s="20"/>
      <c r="TS4" s="20"/>
      <c r="TT4" s="20"/>
      <c r="TU4" s="20"/>
      <c r="TV4" s="20"/>
      <c r="TW4" s="20"/>
      <c r="TX4" s="20"/>
      <c r="TY4" s="20"/>
      <c r="TZ4" s="20"/>
      <c r="UA4" s="20"/>
      <c r="UB4" s="20"/>
      <c r="UC4" s="20"/>
      <c r="UD4" s="20"/>
      <c r="UE4" s="20"/>
      <c r="UF4" s="20"/>
      <c r="UG4" s="20"/>
      <c r="UH4" s="20"/>
      <c r="UI4" s="20"/>
      <c r="UJ4" s="20"/>
      <c r="UK4" s="20"/>
      <c r="UL4" s="20"/>
      <c r="UM4" s="20"/>
      <c r="UN4" s="20"/>
      <c r="UO4" s="20"/>
      <c r="UP4" s="20"/>
      <c r="UQ4" s="20"/>
      <c r="UR4" s="20"/>
      <c r="US4" s="20"/>
      <c r="UT4" s="20"/>
      <c r="UU4" s="20"/>
      <c r="UV4" s="20"/>
      <c r="UW4" s="20"/>
      <c r="UX4" s="20"/>
      <c r="UY4" s="20"/>
      <c r="UZ4" s="20"/>
      <c r="VA4" s="20"/>
      <c r="VB4" s="20"/>
      <c r="VC4" s="20"/>
      <c r="VD4" s="20"/>
      <c r="VE4" s="20"/>
      <c r="VF4" s="20"/>
      <c r="VG4" s="20"/>
      <c r="VH4" s="20"/>
      <c r="VI4" s="20"/>
      <c r="VJ4" s="20"/>
      <c r="VK4" s="20"/>
      <c r="VL4" s="20"/>
      <c r="VM4" s="20"/>
      <c r="VN4" s="20"/>
      <c r="VO4" s="20"/>
      <c r="VP4" s="20"/>
      <c r="VQ4" s="20"/>
      <c r="VR4" s="20"/>
      <c r="VS4" s="20"/>
      <c r="VT4" s="20"/>
      <c r="VU4" s="20"/>
      <c r="VV4" s="20"/>
      <c r="VW4" s="20"/>
      <c r="VX4" s="20"/>
      <c r="VY4" s="20"/>
      <c r="VZ4" s="20"/>
      <c r="WA4" s="20"/>
      <c r="WB4" s="20"/>
      <c r="WC4" s="20"/>
      <c r="WD4" s="20"/>
      <c r="WE4" s="20"/>
      <c r="WF4" s="20"/>
      <c r="WG4" s="20"/>
      <c r="WH4" s="20"/>
      <c r="WI4" s="20"/>
      <c r="WJ4" s="20"/>
      <c r="WK4" s="20"/>
      <c r="WL4" s="20"/>
      <c r="WM4" s="20"/>
      <c r="WN4" s="20"/>
      <c r="WO4" s="20"/>
      <c r="WP4" s="20"/>
      <c r="WQ4" s="20"/>
      <c r="WR4" s="20"/>
      <c r="WS4" s="20"/>
      <c r="WT4" s="20"/>
      <c r="WU4" s="20"/>
      <c r="WV4" s="20"/>
      <c r="WW4" s="20"/>
      <c r="WX4" s="20"/>
      <c r="WY4" s="20"/>
      <c r="WZ4" s="20"/>
      <c r="XA4" s="20"/>
      <c r="XB4" s="20"/>
      <c r="XC4" s="20"/>
      <c r="XD4" s="20"/>
      <c r="XE4" s="20"/>
      <c r="XF4" s="20"/>
      <c r="XG4" s="20"/>
      <c r="XH4" s="20"/>
      <c r="XI4" s="20"/>
      <c r="XJ4" s="20"/>
      <c r="XK4" s="20"/>
      <c r="XL4" s="20"/>
      <c r="XM4" s="20"/>
      <c r="XN4" s="20"/>
      <c r="XO4" s="20"/>
      <c r="XP4" s="20"/>
      <c r="XQ4" s="20"/>
      <c r="XR4" s="20"/>
      <c r="XS4" s="20"/>
      <c r="XT4" s="20"/>
      <c r="XU4" s="20"/>
      <c r="XV4" s="20"/>
      <c r="XW4" s="20"/>
      <c r="XX4" s="20"/>
      <c r="XY4" s="20"/>
      <c r="XZ4" s="20"/>
      <c r="YA4" s="20"/>
      <c r="YB4" s="20"/>
      <c r="YC4" s="20"/>
      <c r="YD4" s="20"/>
      <c r="YE4" s="20"/>
      <c r="YF4" s="20"/>
      <c r="YG4" s="20"/>
      <c r="YH4" s="20"/>
      <c r="YI4" s="20"/>
      <c r="YJ4" s="20"/>
      <c r="YK4" s="20"/>
      <c r="YL4" s="20"/>
      <c r="YM4" s="20"/>
      <c r="YN4" s="20"/>
      <c r="YO4" s="20"/>
      <c r="YP4" s="20"/>
      <c r="YQ4" s="20"/>
      <c r="YR4" s="20"/>
      <c r="YS4" s="20"/>
      <c r="YT4" s="20"/>
      <c r="YU4" s="20"/>
      <c r="YV4" s="20"/>
      <c r="YW4" s="20"/>
      <c r="YX4" s="20"/>
      <c r="YY4" s="20"/>
      <c r="YZ4" s="20"/>
      <c r="ZA4" s="20"/>
      <c r="ZB4" s="20"/>
      <c r="ZC4" s="20"/>
      <c r="ZD4" s="20"/>
      <c r="ZE4" s="20"/>
      <c r="ZF4" s="20"/>
      <c r="ZG4" s="20"/>
      <c r="ZH4" s="20"/>
      <c r="ZI4" s="20"/>
      <c r="ZJ4" s="20"/>
      <c r="ZK4" s="20"/>
      <c r="ZL4" s="20"/>
      <c r="ZM4" s="20"/>
      <c r="ZN4" s="20"/>
      <c r="ZO4" s="20"/>
      <c r="ZP4" s="20"/>
      <c r="ZQ4" s="20"/>
      <c r="ZR4" s="20"/>
      <c r="ZS4" s="20"/>
      <c r="ZT4" s="20"/>
      <c r="ZU4" s="20"/>
      <c r="ZV4" s="20"/>
      <c r="ZW4" s="20"/>
      <c r="ZX4" s="20"/>
      <c r="ZY4" s="20"/>
      <c r="ZZ4" s="20"/>
      <c r="AAA4" s="20"/>
      <c r="AAB4" s="20"/>
      <c r="AAC4" s="20"/>
      <c r="AAD4" s="20"/>
      <c r="AAE4" s="20"/>
      <c r="AAF4" s="20"/>
      <c r="AAG4" s="20"/>
      <c r="AAH4" s="20"/>
      <c r="AAI4" s="20"/>
      <c r="AAJ4" s="20"/>
      <c r="AAK4" s="20"/>
      <c r="AAL4" s="20"/>
      <c r="AAM4" s="20"/>
      <c r="AAN4" s="20"/>
      <c r="AAO4" s="20"/>
      <c r="AAP4" s="20"/>
      <c r="AAQ4" s="20"/>
      <c r="AAR4" s="20"/>
      <c r="AAS4" s="20"/>
      <c r="AAT4" s="20"/>
      <c r="AAU4" s="20"/>
      <c r="AAV4" s="20"/>
      <c r="AAW4" s="20"/>
      <c r="AAX4" s="20"/>
      <c r="AAY4" s="20"/>
      <c r="AAZ4" s="20"/>
      <c r="ABA4" s="20"/>
      <c r="ABB4" s="20"/>
      <c r="ABC4" s="20"/>
      <c r="ABD4" s="20"/>
      <c r="ABE4" s="20"/>
      <c r="ABF4" s="20"/>
      <c r="ABG4" s="20"/>
      <c r="ABH4" s="20"/>
      <c r="ABI4" s="20"/>
      <c r="ABJ4" s="20"/>
      <c r="ABK4" s="20"/>
      <c r="ABL4" s="20"/>
      <c r="ABM4" s="20"/>
      <c r="ABN4" s="20"/>
      <c r="ABO4" s="20"/>
      <c r="ABP4" s="20"/>
      <c r="ABQ4" s="20"/>
      <c r="ABR4" s="20"/>
      <c r="ABS4" s="20"/>
      <c r="ABT4" s="20"/>
      <c r="ABU4" s="20"/>
      <c r="ABV4" s="20"/>
      <c r="ABW4" s="20"/>
      <c r="ABX4" s="20"/>
      <c r="ABY4" s="20"/>
      <c r="ABZ4" s="20"/>
      <c r="ACA4" s="20"/>
      <c r="ACB4" s="20"/>
      <c r="ACC4" s="20"/>
      <c r="ACD4" s="20"/>
      <c r="ACE4" s="20"/>
      <c r="ACF4" s="20"/>
      <c r="ACG4" s="20"/>
      <c r="ACH4" s="20"/>
      <c r="ACI4" s="20"/>
      <c r="ACJ4" s="20"/>
      <c r="ACK4" s="20"/>
      <c r="ACL4" s="20"/>
      <c r="ACM4" s="20"/>
      <c r="ACN4" s="20"/>
      <c r="ACO4" s="20"/>
      <c r="ACP4" s="20"/>
      <c r="ACQ4" s="20"/>
      <c r="ACR4" s="20"/>
      <c r="ACS4" s="20"/>
      <c r="ACT4" s="20"/>
      <c r="ACU4" s="20"/>
      <c r="ACV4" s="20"/>
      <c r="ACW4" s="20"/>
      <c r="ACX4" s="20"/>
      <c r="ACY4" s="20"/>
      <c r="ACZ4" s="20"/>
      <c r="ADA4" s="20"/>
      <c r="ADB4" s="20"/>
      <c r="ADC4" s="20"/>
      <c r="ADD4" s="20"/>
      <c r="ADE4" s="20"/>
      <c r="ADF4" s="20"/>
      <c r="ADG4" s="20"/>
      <c r="ADH4" s="20"/>
      <c r="ADI4" s="20"/>
      <c r="ADJ4" s="20"/>
      <c r="ADK4" s="20"/>
      <c r="ADL4" s="20"/>
      <c r="ADM4" s="20"/>
      <c r="ADN4" s="20"/>
      <c r="ADO4" s="20"/>
      <c r="ADP4" s="20"/>
      <c r="ADQ4" s="20"/>
      <c r="ADR4" s="20"/>
      <c r="ADS4" s="20"/>
      <c r="ADT4" s="20"/>
      <c r="ADU4" s="20"/>
      <c r="ADV4" s="20"/>
      <c r="ADW4" s="20"/>
      <c r="ADX4" s="20"/>
      <c r="ADY4" s="20"/>
      <c r="ADZ4" s="20"/>
      <c r="AEA4" s="20"/>
      <c r="AEB4" s="20"/>
      <c r="AEC4" s="20"/>
      <c r="AED4" s="20"/>
      <c r="AEE4" s="20"/>
      <c r="AEF4" s="20"/>
      <c r="AEG4" s="20"/>
      <c r="AEH4" s="20"/>
      <c r="AEI4" s="20"/>
      <c r="AEJ4" s="20"/>
      <c r="AEK4" s="20"/>
      <c r="AEL4" s="20"/>
      <c r="AEM4" s="20"/>
      <c r="AEN4" s="20"/>
      <c r="AEO4" s="20"/>
      <c r="AEP4" s="20"/>
      <c r="AEQ4" s="20"/>
      <c r="AER4" s="20"/>
      <c r="AES4" s="20"/>
      <c r="AET4" s="20"/>
      <c r="AEU4" s="20"/>
      <c r="AEV4" s="20"/>
      <c r="AEW4" s="20"/>
      <c r="AEX4" s="20"/>
      <c r="AEY4" s="20"/>
      <c r="AEZ4" s="20"/>
      <c r="AFA4" s="20"/>
      <c r="AFB4" s="20"/>
      <c r="AFC4" s="20"/>
      <c r="AFD4" s="20"/>
      <c r="AFE4" s="20"/>
      <c r="AFF4" s="20"/>
      <c r="AFG4" s="20"/>
      <c r="AFH4" s="20"/>
      <c r="AFI4" s="20"/>
      <c r="AFJ4" s="20"/>
      <c r="AFK4" s="20"/>
      <c r="AFL4" s="20"/>
      <c r="AFM4" s="20"/>
      <c r="AFN4" s="20"/>
      <c r="AFO4" s="20"/>
      <c r="AFP4" s="20"/>
      <c r="AFQ4" s="20"/>
      <c r="AFR4" s="20"/>
      <c r="AFS4" s="20"/>
      <c r="AFT4" s="20"/>
      <c r="AFU4" s="20"/>
      <c r="AFV4" s="20"/>
      <c r="AFW4" s="20"/>
      <c r="AFX4" s="20"/>
      <c r="AFY4" s="20"/>
      <c r="AFZ4" s="20"/>
      <c r="AGA4" s="20"/>
      <c r="AGB4" s="20"/>
      <c r="AGC4" s="20"/>
      <c r="AGD4" s="20"/>
      <c r="AGE4" s="20"/>
      <c r="AGF4" s="20"/>
      <c r="AGG4" s="20"/>
      <c r="AGH4" s="20"/>
      <c r="AGI4" s="20"/>
      <c r="AGJ4" s="20"/>
      <c r="AGK4" s="20"/>
      <c r="AGL4" s="20"/>
      <c r="AGM4" s="20"/>
      <c r="AGN4" s="20"/>
      <c r="AGO4" s="20"/>
      <c r="AGP4" s="20"/>
      <c r="AGQ4" s="20"/>
      <c r="AGR4" s="20"/>
      <c r="AGS4" s="20"/>
      <c r="AGT4" s="20"/>
      <c r="AGU4" s="20"/>
      <c r="AGV4" s="20"/>
      <c r="AGW4" s="20"/>
      <c r="AGX4" s="20"/>
      <c r="AGY4" s="20"/>
      <c r="AGZ4" s="20"/>
      <c r="AHA4" s="20"/>
      <c r="AHB4" s="20"/>
      <c r="AHC4" s="20"/>
      <c r="AHD4" s="20"/>
      <c r="AHE4" s="20"/>
      <c r="AHF4" s="20"/>
      <c r="AHG4" s="20"/>
      <c r="AHH4" s="20"/>
      <c r="AHI4" s="20"/>
      <c r="AHJ4" s="20"/>
      <c r="AHK4" s="20"/>
      <c r="AHL4" s="20"/>
      <c r="AHM4" s="20"/>
      <c r="AHN4" s="20"/>
      <c r="AHO4" s="20"/>
      <c r="AHP4" s="20"/>
      <c r="AHQ4" s="20"/>
      <c r="AHR4" s="20"/>
      <c r="AHS4" s="20"/>
      <c r="AHT4" s="20"/>
      <c r="AHU4" s="20"/>
      <c r="AHV4" s="20"/>
      <c r="AHW4" s="20"/>
      <c r="AHX4" s="20"/>
      <c r="AHY4" s="20"/>
      <c r="AHZ4" s="20"/>
      <c r="AIA4" s="20"/>
      <c r="AIB4" s="20"/>
      <c r="AIC4" s="20"/>
      <c r="AID4" s="20"/>
      <c r="AIE4" s="20"/>
      <c r="AIF4" s="20"/>
      <c r="AIG4" s="20"/>
      <c r="AIH4" s="20"/>
      <c r="AII4" s="20"/>
      <c r="AIJ4" s="20"/>
      <c r="AIK4" s="20"/>
      <c r="AIL4" s="20"/>
      <c r="AIM4" s="20"/>
      <c r="AIN4" s="20"/>
      <c r="AIO4" s="20"/>
      <c r="AIP4" s="20"/>
      <c r="AIQ4" s="20"/>
      <c r="AIR4" s="20"/>
      <c r="AIS4" s="20"/>
      <c r="AIT4" s="20"/>
      <c r="AIU4" s="20"/>
      <c r="AIV4" s="20"/>
      <c r="AIW4" s="20"/>
      <c r="AIX4" s="20"/>
      <c r="AIY4" s="20"/>
      <c r="AIZ4" s="20"/>
      <c r="AJA4" s="20"/>
      <c r="AJB4" s="20"/>
      <c r="AJC4" s="20"/>
      <c r="AJD4" s="20"/>
      <c r="AJE4" s="20"/>
      <c r="AJF4" s="20"/>
      <c r="AJG4" s="20"/>
      <c r="AJH4" s="20"/>
      <c r="AJI4" s="20"/>
      <c r="AJJ4" s="20"/>
      <c r="AJK4" s="20"/>
      <c r="AJL4" s="20"/>
      <c r="AJM4" s="20"/>
      <c r="AJN4" s="20"/>
      <c r="AJO4" s="20"/>
      <c r="AJP4" s="20"/>
      <c r="AJQ4" s="20"/>
      <c r="AJR4" s="20"/>
      <c r="AJS4" s="20"/>
      <c r="AJT4" s="20"/>
      <c r="AJU4" s="20"/>
      <c r="AJV4" s="20"/>
      <c r="AJW4" s="20"/>
      <c r="AJX4" s="20"/>
      <c r="AJY4" s="20"/>
      <c r="AJZ4" s="20"/>
      <c r="AKA4" s="20"/>
      <c r="AKB4" s="20"/>
      <c r="AKC4" s="20"/>
      <c r="AKD4" s="20"/>
      <c r="AKE4" s="20"/>
      <c r="AKF4" s="20"/>
      <c r="AKG4" s="20"/>
      <c r="AKH4" s="20"/>
      <c r="AKI4" s="20"/>
      <c r="AKJ4" s="20"/>
      <c r="AKK4" s="20"/>
      <c r="AKL4" s="20"/>
      <c r="AKM4" s="20"/>
      <c r="AKN4" s="20"/>
      <c r="AKO4" s="20"/>
      <c r="AKP4" s="20"/>
      <c r="AKQ4" s="20"/>
      <c r="AKR4" s="20"/>
      <c r="AKS4" s="20"/>
      <c r="AKT4" s="20"/>
      <c r="AKU4" s="20"/>
      <c r="AKV4" s="20"/>
      <c r="AKW4" s="20"/>
      <c r="AKX4" s="20"/>
      <c r="AKY4" s="20"/>
      <c r="AKZ4" s="20"/>
      <c r="ALA4" s="20"/>
      <c r="ALB4" s="20"/>
      <c r="ALC4" s="20"/>
      <c r="ALD4" s="20"/>
      <c r="ALE4" s="20"/>
      <c r="ALF4" s="20"/>
      <c r="ALG4" s="20"/>
      <c r="ALH4" s="20"/>
      <c r="ALI4" s="20"/>
      <c r="ALJ4" s="20"/>
      <c r="ALK4" s="20"/>
      <c r="ALL4" s="20"/>
      <c r="ALM4" s="20"/>
      <c r="ALN4" s="20"/>
      <c r="ALO4" s="20"/>
      <c r="ALP4" s="20"/>
      <c r="ALQ4" s="20"/>
      <c r="ALR4" s="20"/>
      <c r="ALS4" s="20"/>
      <c r="ALT4" s="20"/>
      <c r="ALU4" s="20"/>
      <c r="ALV4" s="20"/>
      <c r="ALW4" s="20"/>
      <c r="ALX4" s="20"/>
      <c r="ALY4" s="20"/>
      <c r="ALZ4" s="20"/>
      <c r="AMA4" s="20"/>
      <c r="AMB4" s="20"/>
      <c r="AMC4" s="20"/>
      <c r="AMD4" s="20"/>
      <c r="AME4" s="20"/>
      <c r="AMF4" s="20"/>
      <c r="AMG4" s="20"/>
      <c r="AMH4" s="20"/>
      <c r="AMI4" s="20"/>
      <c r="AMJ4" s="20"/>
      <c r="AMK4" s="20"/>
      <c r="AML4" s="20"/>
      <c r="AMM4" s="20"/>
      <c r="AMN4" s="20"/>
      <c r="AMO4" s="20"/>
      <c r="AMP4" s="20"/>
      <c r="AMQ4" s="20"/>
      <c r="AMR4" s="20"/>
      <c r="AMS4" s="20"/>
      <c r="AMT4" s="20"/>
      <c r="AMU4" s="20"/>
      <c r="AMV4" s="20"/>
      <c r="AMW4" s="20"/>
      <c r="AMX4" s="20"/>
      <c r="AMY4" s="20"/>
      <c r="AMZ4" s="20"/>
      <c r="ANA4" s="20"/>
      <c r="ANB4" s="20"/>
      <c r="ANC4" s="20"/>
      <c r="AND4" s="20"/>
      <c r="ANE4" s="20"/>
      <c r="ANF4" s="20"/>
      <c r="ANG4" s="20"/>
      <c r="ANH4" s="20"/>
      <c r="ANI4" s="20"/>
      <c r="ANJ4" s="20"/>
      <c r="ANK4" s="20"/>
      <c r="ANL4" s="20"/>
      <c r="ANM4" s="20"/>
      <c r="ANN4" s="20"/>
      <c r="ANO4" s="20"/>
      <c r="ANP4" s="20"/>
      <c r="ANQ4" s="20"/>
      <c r="ANR4" s="20"/>
      <c r="ANS4" s="20"/>
      <c r="ANT4" s="20"/>
      <c r="ANU4" s="20"/>
      <c r="ANV4" s="20"/>
      <c r="ANW4" s="20"/>
      <c r="ANX4" s="20"/>
      <c r="ANY4" s="20"/>
      <c r="ANZ4" s="20"/>
      <c r="AOA4" s="20"/>
      <c r="AOB4" s="20"/>
      <c r="AOC4" s="20"/>
      <c r="AOD4" s="20"/>
      <c r="AOE4" s="20"/>
      <c r="AOF4" s="20"/>
      <c r="AOG4" s="20"/>
      <c r="AOH4" s="20"/>
      <c r="AOI4" s="20"/>
      <c r="AOJ4" s="20"/>
      <c r="AOK4" s="20"/>
      <c r="AOL4" s="20"/>
      <c r="AOM4" s="20"/>
      <c r="AON4" s="20"/>
      <c r="AOO4" s="20"/>
      <c r="AOP4" s="20"/>
      <c r="AOQ4" s="20"/>
      <c r="AOR4" s="20"/>
      <c r="AOS4" s="20"/>
      <c r="AOT4" s="20"/>
      <c r="AOU4" s="20"/>
      <c r="AOV4" s="20"/>
      <c r="AOW4" s="20"/>
      <c r="AOX4" s="20"/>
      <c r="AOY4" s="20"/>
      <c r="AOZ4" s="20"/>
      <c r="APA4" s="20"/>
      <c r="APB4" s="20"/>
      <c r="APC4" s="20"/>
      <c r="APD4" s="20"/>
      <c r="APE4" s="20"/>
      <c r="APF4" s="20"/>
      <c r="APG4" s="20"/>
      <c r="APH4" s="20"/>
      <c r="API4" s="20"/>
      <c r="APJ4" s="20"/>
      <c r="APK4" s="20"/>
      <c r="APL4" s="20"/>
      <c r="APM4" s="20"/>
      <c r="APN4" s="20"/>
      <c r="APO4" s="20"/>
      <c r="APP4" s="20"/>
      <c r="APQ4" s="20"/>
      <c r="APR4" s="20"/>
      <c r="APS4" s="20"/>
      <c r="APT4" s="20"/>
      <c r="APU4" s="20"/>
      <c r="APV4" s="20"/>
      <c r="APW4" s="20"/>
      <c r="APX4" s="20"/>
      <c r="APY4" s="20"/>
      <c r="APZ4" s="20"/>
      <c r="AQA4" s="20"/>
      <c r="AQB4" s="20"/>
      <c r="AQC4" s="20"/>
      <c r="AQD4" s="20"/>
      <c r="AQE4" s="20"/>
      <c r="AQF4" s="20"/>
      <c r="AQG4" s="20"/>
      <c r="AQH4" s="20"/>
      <c r="AQI4" s="20"/>
      <c r="AQJ4" s="20"/>
      <c r="AQK4" s="20"/>
      <c r="AQL4" s="20"/>
      <c r="AQM4" s="20"/>
      <c r="AQN4" s="20"/>
      <c r="AQO4" s="20"/>
      <c r="AQP4" s="20"/>
      <c r="AQQ4" s="20"/>
      <c r="AQR4" s="20"/>
      <c r="AQS4" s="20"/>
      <c r="AQT4" s="20"/>
      <c r="AQU4" s="20"/>
      <c r="AQV4" s="20"/>
      <c r="AQW4" s="20"/>
      <c r="AQX4" s="20"/>
      <c r="AQY4" s="20"/>
      <c r="AQZ4" s="20"/>
      <c r="ARA4" s="20"/>
      <c r="ARB4" s="20"/>
      <c r="ARC4" s="20"/>
      <c r="ARD4" s="20"/>
      <c r="ARE4" s="20"/>
      <c r="ARF4" s="20"/>
      <c r="ARG4" s="20"/>
      <c r="ARH4" s="20"/>
      <c r="ARI4" s="20"/>
      <c r="ARJ4" s="20"/>
      <c r="ARK4" s="20"/>
      <c r="ARL4" s="20"/>
      <c r="ARM4" s="20"/>
      <c r="ARN4" s="20"/>
      <c r="ARO4" s="20"/>
      <c r="ARP4" s="20"/>
      <c r="ARQ4" s="20"/>
      <c r="ARR4" s="20"/>
      <c r="ARS4" s="20"/>
      <c r="ART4" s="20"/>
      <c r="ARU4" s="20"/>
      <c r="ARV4" s="20"/>
      <c r="ARW4" s="20"/>
      <c r="ARX4" s="20"/>
      <c r="ARY4" s="20"/>
      <c r="ARZ4" s="20"/>
      <c r="ASA4" s="20"/>
      <c r="ASB4" s="20"/>
      <c r="ASC4" s="20"/>
      <c r="ASD4" s="20"/>
      <c r="ASE4" s="20"/>
      <c r="ASF4" s="20"/>
      <c r="ASG4" s="20"/>
      <c r="ASH4" s="20"/>
      <c r="ASI4" s="20"/>
      <c r="ASJ4" s="20"/>
      <c r="ASK4" s="20"/>
      <c r="ASL4" s="20"/>
      <c r="ASM4" s="20"/>
      <c r="ASN4" s="20"/>
      <c r="ASO4" s="20"/>
      <c r="ASP4" s="20"/>
      <c r="ASQ4" s="20"/>
      <c r="ASR4" s="20"/>
      <c r="ASS4" s="20"/>
      <c r="AST4" s="20"/>
      <c r="ASU4" s="20"/>
      <c r="ASV4" s="20"/>
      <c r="ASW4" s="20"/>
      <c r="ASX4" s="20"/>
      <c r="ASY4" s="20"/>
      <c r="ASZ4" s="20"/>
      <c r="ATA4" s="20"/>
      <c r="ATB4" s="20"/>
      <c r="ATC4" s="20"/>
      <c r="ATD4" s="20"/>
      <c r="ATE4" s="20"/>
      <c r="ATF4" s="20"/>
      <c r="ATG4" s="20"/>
      <c r="ATH4" s="20"/>
      <c r="ATI4" s="20"/>
      <c r="ATJ4" s="20"/>
      <c r="ATK4" s="20"/>
      <c r="ATL4" s="20"/>
      <c r="ATM4" s="20"/>
      <c r="ATN4" s="20"/>
      <c r="ATO4" s="20"/>
      <c r="ATP4" s="20"/>
      <c r="ATQ4" s="20"/>
      <c r="ATR4" s="20"/>
      <c r="ATS4" s="20"/>
      <c r="ATT4" s="20"/>
      <c r="ATU4" s="20"/>
      <c r="ATV4" s="20"/>
      <c r="ATW4" s="20"/>
      <c r="ATX4" s="20"/>
      <c r="ATY4" s="20"/>
      <c r="ATZ4" s="20"/>
      <c r="AUA4" s="20"/>
      <c r="AUB4" s="20"/>
      <c r="AUC4" s="20"/>
      <c r="AUD4" s="20"/>
      <c r="AUE4" s="20"/>
      <c r="AUF4" s="20"/>
      <c r="AUG4" s="20"/>
      <c r="AUH4" s="20"/>
      <c r="AUI4" s="20"/>
      <c r="AUJ4" s="20"/>
      <c r="AUK4" s="20"/>
      <c r="AUL4" s="20"/>
      <c r="AUM4" s="20"/>
      <c r="AUN4" s="20"/>
      <c r="AUO4" s="20"/>
      <c r="AUP4" s="20"/>
      <c r="AUQ4" s="20"/>
      <c r="AUR4" s="20"/>
      <c r="AUS4" s="20"/>
      <c r="AUT4" s="20"/>
      <c r="AUU4" s="20"/>
      <c r="AUV4" s="20"/>
      <c r="AUW4" s="20"/>
      <c r="AUX4" s="20"/>
      <c r="AUY4" s="20"/>
      <c r="AUZ4" s="20"/>
      <c r="AVA4" s="20"/>
      <c r="AVB4" s="20"/>
      <c r="AVC4" s="20"/>
      <c r="AVD4" s="20"/>
      <c r="AVE4" s="20"/>
      <c r="AVF4" s="20"/>
      <c r="AVG4" s="20"/>
      <c r="AVH4" s="20"/>
      <c r="AVI4" s="20"/>
      <c r="AVJ4" s="20"/>
      <c r="AVK4" s="20"/>
      <c r="AVL4" s="20"/>
      <c r="AVM4" s="20"/>
      <c r="AVN4" s="20"/>
      <c r="AVO4" s="20"/>
      <c r="AVP4" s="20"/>
      <c r="AVQ4" s="20"/>
      <c r="AVR4" s="20"/>
      <c r="AVS4" s="20"/>
      <c r="AVT4" s="20"/>
      <c r="AVU4" s="20"/>
      <c r="AVV4" s="20"/>
      <c r="AVW4" s="20"/>
      <c r="AVX4" s="20"/>
      <c r="AVY4" s="20"/>
      <c r="AVZ4" s="20"/>
      <c r="AWA4" s="20"/>
      <c r="AWB4" s="20"/>
      <c r="AWC4" s="20"/>
      <c r="AWD4" s="20"/>
      <c r="AWE4" s="20"/>
      <c r="AWF4" s="20"/>
      <c r="AWG4" s="20"/>
      <c r="AWH4" s="20"/>
      <c r="AWI4" s="20"/>
      <c r="AWJ4" s="20"/>
      <c r="AWK4" s="20"/>
      <c r="AWL4" s="20"/>
      <c r="AWM4" s="20"/>
      <c r="AWN4" s="20"/>
      <c r="AWO4" s="20"/>
      <c r="AWP4" s="20"/>
      <c r="AWQ4" s="20"/>
      <c r="AWR4" s="20"/>
      <c r="AWS4" s="20"/>
      <c r="AWT4" s="20"/>
      <c r="AWU4" s="20"/>
      <c r="AWV4" s="20"/>
      <c r="AWW4" s="20"/>
      <c r="AWX4" s="20"/>
      <c r="AWY4" s="20"/>
      <c r="AWZ4" s="20"/>
      <c r="AXA4" s="20"/>
      <c r="AXB4" s="20"/>
      <c r="AXC4" s="20"/>
      <c r="AXD4" s="20"/>
      <c r="AXE4" s="20"/>
      <c r="AXF4" s="20"/>
      <c r="AXG4" s="20"/>
      <c r="AXH4" s="20"/>
      <c r="AXI4" s="20"/>
      <c r="AXJ4" s="20"/>
      <c r="AXK4" s="20"/>
      <c r="AXL4" s="20"/>
      <c r="AXM4" s="20"/>
      <c r="AXN4" s="20"/>
      <c r="AXO4" s="20"/>
      <c r="AXP4" s="20"/>
      <c r="AXQ4" s="20"/>
      <c r="AXR4" s="20"/>
      <c r="AXS4" s="20"/>
      <c r="AXT4" s="20"/>
      <c r="AXU4" s="20"/>
      <c r="AXV4" s="20"/>
      <c r="AXW4" s="20"/>
      <c r="AXX4" s="20"/>
      <c r="AXY4" s="20"/>
      <c r="AXZ4" s="20"/>
      <c r="AYA4" s="20"/>
      <c r="AYB4" s="20"/>
      <c r="AYC4" s="20"/>
      <c r="AYD4" s="20"/>
      <c r="AYE4" s="20"/>
      <c r="AYF4" s="20"/>
      <c r="AYG4" s="20"/>
      <c r="AYH4" s="20"/>
      <c r="AYI4" s="20"/>
      <c r="AYJ4" s="20"/>
      <c r="AYK4" s="20"/>
      <c r="AYL4" s="20"/>
      <c r="AYM4" s="20"/>
      <c r="AYN4" s="20"/>
      <c r="AYO4" s="20"/>
      <c r="AYP4" s="20"/>
      <c r="AYQ4" s="20"/>
      <c r="AYR4" s="20"/>
      <c r="AYS4" s="20"/>
      <c r="AYT4" s="20"/>
      <c r="AYU4" s="20"/>
      <c r="AYV4" s="20"/>
      <c r="AYW4" s="20"/>
      <c r="AYX4" s="20"/>
      <c r="AYY4" s="20"/>
      <c r="AYZ4" s="20"/>
      <c r="AZA4" s="20"/>
      <c r="AZB4" s="20"/>
      <c r="AZC4" s="20"/>
      <c r="AZD4" s="20"/>
      <c r="AZE4" s="20"/>
      <c r="AZF4" s="20"/>
      <c r="AZG4" s="20"/>
      <c r="AZH4" s="20"/>
      <c r="AZI4" s="20"/>
      <c r="AZJ4" s="20"/>
      <c r="AZK4" s="20"/>
      <c r="AZL4" s="20"/>
      <c r="AZM4" s="20"/>
      <c r="AZN4" s="20"/>
      <c r="AZO4" s="20"/>
      <c r="AZP4" s="20"/>
      <c r="AZQ4" s="20"/>
      <c r="AZR4" s="20"/>
      <c r="AZS4" s="20"/>
      <c r="AZT4" s="20"/>
      <c r="AZU4" s="20"/>
      <c r="AZV4" s="20"/>
      <c r="AZW4" s="20"/>
      <c r="AZX4" s="20"/>
      <c r="AZY4" s="20"/>
      <c r="AZZ4" s="20"/>
      <c r="BAA4" s="20"/>
      <c r="BAB4" s="20"/>
      <c r="BAC4" s="20"/>
      <c r="BAD4" s="20"/>
      <c r="BAE4" s="20"/>
      <c r="BAF4" s="20"/>
      <c r="BAG4" s="20"/>
      <c r="BAH4" s="20"/>
      <c r="BAI4" s="20"/>
      <c r="BAJ4" s="20"/>
      <c r="BAK4" s="20"/>
      <c r="BAL4" s="20"/>
      <c r="BAM4" s="20"/>
      <c r="BAN4" s="20"/>
      <c r="BAO4" s="20"/>
      <c r="BAP4" s="20"/>
      <c r="BAQ4" s="20"/>
      <c r="BAR4" s="20"/>
      <c r="BAS4" s="20"/>
      <c r="BAT4" s="20"/>
      <c r="BAU4" s="20"/>
      <c r="BAV4" s="20"/>
      <c r="BAW4" s="20"/>
      <c r="BAX4" s="20"/>
      <c r="BAY4" s="20"/>
      <c r="BAZ4" s="20"/>
      <c r="BBA4" s="20"/>
      <c r="BBB4" s="20"/>
      <c r="BBC4" s="20"/>
      <c r="BBD4" s="20"/>
      <c r="BBE4" s="20"/>
      <c r="BBF4" s="20"/>
      <c r="BBG4" s="20"/>
      <c r="BBH4" s="20"/>
      <c r="BBI4" s="20"/>
      <c r="BBJ4" s="20"/>
      <c r="BBK4" s="20"/>
      <c r="BBL4" s="20"/>
      <c r="BBM4" s="20"/>
      <c r="BBN4" s="20"/>
      <c r="BBO4" s="20"/>
      <c r="BBP4" s="20"/>
      <c r="BBQ4" s="20"/>
      <c r="BBR4" s="20"/>
      <c r="BBS4" s="20"/>
      <c r="BBT4" s="20"/>
      <c r="BBU4" s="20"/>
      <c r="BBV4" s="20"/>
      <c r="BBW4" s="20"/>
      <c r="BBX4" s="20"/>
      <c r="BBY4" s="20"/>
      <c r="BBZ4" s="20"/>
      <c r="BCA4" s="20"/>
      <c r="BCB4" s="20"/>
      <c r="BCC4" s="20"/>
      <c r="BCD4" s="20"/>
      <c r="BCE4" s="20"/>
      <c r="BCF4" s="20"/>
      <c r="BCG4" s="20"/>
      <c r="BCH4" s="20"/>
      <c r="BCI4" s="20"/>
      <c r="BCJ4" s="20"/>
      <c r="BCK4" s="20"/>
      <c r="BCL4" s="20"/>
      <c r="BCM4" s="20"/>
      <c r="BCN4" s="20"/>
      <c r="BCO4" s="20"/>
      <c r="BCP4" s="20"/>
      <c r="BCQ4" s="20"/>
      <c r="BCR4" s="20"/>
      <c r="BCS4" s="20"/>
      <c r="BCT4" s="20"/>
      <c r="BCU4" s="20"/>
      <c r="BCV4" s="20"/>
      <c r="BCW4" s="20"/>
      <c r="BCX4" s="20"/>
      <c r="BCY4" s="20"/>
      <c r="BCZ4" s="20"/>
      <c r="BDA4" s="20"/>
      <c r="BDB4" s="20"/>
      <c r="BDC4" s="20"/>
      <c r="BDD4" s="20"/>
      <c r="BDE4" s="20"/>
      <c r="BDF4" s="20"/>
      <c r="BDG4" s="20"/>
      <c r="BDH4" s="20"/>
      <c r="BDI4" s="20"/>
      <c r="BDJ4" s="20"/>
      <c r="BDK4" s="20"/>
      <c r="BDL4" s="20"/>
      <c r="BDM4" s="20"/>
      <c r="BDN4" s="20"/>
      <c r="BDO4" s="20"/>
      <c r="BDP4" s="20"/>
      <c r="BDQ4" s="20"/>
      <c r="BDR4" s="20"/>
      <c r="BDS4" s="20"/>
      <c r="BDT4" s="20"/>
      <c r="BDU4" s="20"/>
      <c r="BDV4" s="20"/>
      <c r="BDW4" s="20"/>
      <c r="BDX4" s="20"/>
      <c r="BDY4" s="20"/>
      <c r="BDZ4" s="20"/>
      <c r="BEA4" s="20"/>
      <c r="BEB4" s="20"/>
      <c r="BEC4" s="20"/>
      <c r="BED4" s="20"/>
      <c r="BEE4" s="20"/>
      <c r="BEF4" s="20"/>
      <c r="BEG4" s="20"/>
      <c r="BEH4" s="20"/>
      <c r="BEI4" s="20"/>
      <c r="BEJ4" s="20"/>
      <c r="BEK4" s="20"/>
      <c r="BEL4" s="20"/>
      <c r="BEM4" s="20"/>
      <c r="BEN4" s="20"/>
      <c r="BEO4" s="20"/>
      <c r="BEP4" s="20"/>
      <c r="BEQ4" s="20"/>
      <c r="BER4" s="20"/>
      <c r="BES4" s="20"/>
      <c r="BET4" s="20"/>
      <c r="BEU4" s="20"/>
      <c r="BEV4" s="20"/>
      <c r="BEW4" s="20"/>
      <c r="BEX4" s="20"/>
      <c r="BEY4" s="20"/>
      <c r="BEZ4" s="20"/>
      <c r="BFA4" s="20"/>
      <c r="BFB4" s="20"/>
      <c r="BFC4" s="20"/>
      <c r="BFD4" s="20"/>
      <c r="BFE4" s="20"/>
      <c r="BFF4" s="20"/>
      <c r="BFG4" s="20"/>
      <c r="BFH4" s="20"/>
      <c r="BFI4" s="20"/>
      <c r="BFJ4" s="20"/>
      <c r="BFK4" s="20"/>
      <c r="BFL4" s="20"/>
      <c r="BFM4" s="20"/>
      <c r="BFN4" s="20"/>
      <c r="BFO4" s="20"/>
      <c r="BFP4" s="20"/>
      <c r="BFQ4" s="20"/>
      <c r="BFR4" s="20"/>
      <c r="BFS4" s="20"/>
      <c r="BFT4" s="20"/>
      <c r="BFU4" s="20"/>
      <c r="BFV4" s="20"/>
      <c r="BFW4" s="20"/>
      <c r="BFX4" s="20"/>
      <c r="BFY4" s="20"/>
      <c r="BFZ4" s="20"/>
      <c r="BGA4" s="20"/>
      <c r="BGB4" s="20"/>
      <c r="BGC4" s="20"/>
      <c r="BGD4" s="20"/>
      <c r="BGE4" s="20"/>
      <c r="BGF4" s="20"/>
      <c r="BGG4" s="20"/>
      <c r="BGH4" s="20"/>
      <c r="BGI4" s="20"/>
      <c r="BGJ4" s="20"/>
      <c r="BGK4" s="20"/>
      <c r="BGL4" s="20"/>
      <c r="BGM4" s="20"/>
      <c r="BGN4" s="20"/>
      <c r="BGO4" s="20"/>
      <c r="BGP4" s="20"/>
      <c r="BGQ4" s="20"/>
      <c r="BGR4" s="20"/>
      <c r="BGS4" s="20"/>
      <c r="BGT4" s="20"/>
      <c r="BGU4" s="20"/>
      <c r="BGV4" s="20"/>
      <c r="BGW4" s="20"/>
      <c r="BGX4" s="20"/>
      <c r="BGY4" s="20"/>
      <c r="BGZ4" s="20"/>
      <c r="BHA4" s="20"/>
      <c r="BHB4" s="20"/>
      <c r="BHC4" s="20"/>
      <c r="BHD4" s="20"/>
      <c r="BHE4" s="20"/>
      <c r="BHF4" s="20"/>
      <c r="BHG4" s="20"/>
      <c r="BHH4" s="20"/>
      <c r="BHI4" s="20"/>
      <c r="BHJ4" s="20"/>
      <c r="BHK4" s="20"/>
      <c r="BHL4" s="20"/>
      <c r="BHM4" s="20"/>
      <c r="BHN4" s="20"/>
      <c r="BHO4" s="20"/>
      <c r="BHP4" s="20"/>
      <c r="BHQ4" s="20"/>
      <c r="BHR4" s="20"/>
      <c r="BHS4" s="20"/>
      <c r="BHT4" s="20"/>
      <c r="BHU4" s="20"/>
      <c r="BHV4" s="20"/>
      <c r="BHW4" s="20"/>
      <c r="BHX4" s="20"/>
      <c r="BHY4" s="20"/>
      <c r="BHZ4" s="20"/>
      <c r="BIA4" s="20"/>
      <c r="BIB4" s="20"/>
      <c r="BIC4" s="20"/>
      <c r="BID4" s="20"/>
      <c r="BIE4" s="20"/>
      <c r="BIF4" s="20"/>
      <c r="BIG4" s="20"/>
      <c r="BIH4" s="20"/>
      <c r="BII4" s="20"/>
      <c r="BIJ4" s="20"/>
      <c r="BIK4" s="20"/>
      <c r="BIL4" s="20"/>
      <c r="BIM4" s="20"/>
      <c r="BIN4" s="20"/>
      <c r="BIO4" s="20"/>
      <c r="BIP4" s="20"/>
      <c r="BIQ4" s="20"/>
      <c r="BIR4" s="20"/>
      <c r="BIS4" s="20"/>
      <c r="BIT4" s="20"/>
      <c r="BIU4" s="20"/>
      <c r="BIV4" s="20"/>
      <c r="BIW4" s="20"/>
      <c r="BIX4" s="20"/>
      <c r="BIY4" s="20"/>
      <c r="BIZ4" s="20"/>
      <c r="BJA4" s="20"/>
      <c r="BJB4" s="20"/>
      <c r="BJC4" s="20"/>
      <c r="BJD4" s="20"/>
      <c r="BJE4" s="20"/>
      <c r="BJF4" s="20"/>
      <c r="BJG4" s="20"/>
      <c r="BJH4" s="20"/>
      <c r="BJI4" s="20"/>
      <c r="BJJ4" s="20"/>
      <c r="BJK4" s="20"/>
      <c r="BJL4" s="20"/>
      <c r="BJM4" s="20"/>
      <c r="BJN4" s="20"/>
      <c r="BJO4" s="20"/>
      <c r="BJP4" s="20"/>
      <c r="BJQ4" s="20"/>
      <c r="BJR4" s="20"/>
      <c r="BJS4" s="20"/>
      <c r="BJT4" s="20"/>
      <c r="BJU4" s="20"/>
      <c r="BJV4" s="20"/>
      <c r="BJW4" s="20"/>
      <c r="BJX4" s="20"/>
      <c r="BJY4" s="20"/>
      <c r="BJZ4" s="20"/>
      <c r="BKA4" s="20"/>
      <c r="BKB4" s="20"/>
      <c r="BKC4" s="20"/>
      <c r="BKD4" s="20"/>
      <c r="BKE4" s="20"/>
      <c r="BKF4" s="20"/>
      <c r="BKG4" s="20"/>
      <c r="BKH4" s="20"/>
      <c r="BKI4" s="20"/>
      <c r="BKJ4" s="20"/>
      <c r="BKK4" s="20"/>
      <c r="BKL4" s="20"/>
      <c r="BKM4" s="20"/>
      <c r="BKN4" s="20"/>
      <c r="BKO4" s="20"/>
      <c r="BKP4" s="20"/>
      <c r="BKQ4" s="20"/>
      <c r="BKR4" s="20"/>
      <c r="BKS4" s="20"/>
      <c r="BKT4" s="20"/>
      <c r="BKU4" s="20"/>
      <c r="BKV4" s="20"/>
      <c r="BKW4" s="20"/>
      <c r="BKX4" s="20"/>
      <c r="BKY4" s="20"/>
      <c r="BKZ4" s="20"/>
      <c r="BLA4" s="20"/>
      <c r="BLB4" s="20"/>
      <c r="BLC4" s="20"/>
      <c r="BLD4" s="20"/>
      <c r="BLE4" s="20"/>
      <c r="BLF4" s="20"/>
      <c r="BLG4" s="20"/>
      <c r="BLH4" s="20"/>
      <c r="BLI4" s="20"/>
      <c r="BLJ4" s="20"/>
      <c r="BLK4" s="20"/>
      <c r="BLL4" s="20"/>
      <c r="BLM4" s="20"/>
      <c r="BLN4" s="20"/>
      <c r="BLO4" s="20"/>
      <c r="BLP4" s="20"/>
      <c r="BLQ4" s="20"/>
      <c r="BLR4" s="20"/>
      <c r="BLS4" s="20"/>
      <c r="BLT4" s="20"/>
      <c r="BLU4" s="20"/>
      <c r="BLV4" s="20"/>
      <c r="BLW4" s="20"/>
      <c r="BLX4" s="20"/>
      <c r="BLY4" s="20"/>
      <c r="BLZ4" s="20"/>
      <c r="BMA4" s="20"/>
      <c r="BMB4" s="20"/>
      <c r="BMC4" s="20"/>
      <c r="BMD4" s="20"/>
      <c r="BME4" s="20"/>
      <c r="BMF4" s="20"/>
      <c r="BMG4" s="20"/>
      <c r="BMH4" s="20"/>
      <c r="BMI4" s="20"/>
      <c r="BMJ4" s="20"/>
      <c r="BMK4" s="20"/>
      <c r="BML4" s="20"/>
      <c r="BMM4" s="20"/>
      <c r="BMN4" s="20"/>
      <c r="BMO4" s="20"/>
      <c r="BMP4" s="20"/>
      <c r="BMQ4" s="20"/>
      <c r="BMR4" s="20"/>
      <c r="BMS4" s="20"/>
      <c r="BMT4" s="20"/>
      <c r="BMU4" s="20"/>
      <c r="BMV4" s="20"/>
      <c r="BMW4" s="20"/>
      <c r="BMX4" s="20"/>
      <c r="BMY4" s="20"/>
      <c r="BMZ4" s="20"/>
      <c r="BNA4" s="20"/>
      <c r="BNB4" s="20"/>
      <c r="BNC4" s="20"/>
      <c r="BND4" s="20"/>
      <c r="BNE4" s="20"/>
      <c r="BNF4" s="20"/>
      <c r="BNG4" s="20"/>
      <c r="BNH4" s="20"/>
      <c r="BNI4" s="20"/>
      <c r="BNJ4" s="20"/>
      <c r="BNK4" s="20"/>
      <c r="BNL4" s="20"/>
      <c r="BNM4" s="20"/>
      <c r="BNN4" s="20"/>
      <c r="BNO4" s="20"/>
      <c r="BNP4" s="20"/>
      <c r="BNQ4" s="20"/>
      <c r="BNR4" s="20"/>
      <c r="BNS4" s="20"/>
      <c r="BNT4" s="20"/>
      <c r="BNU4" s="20"/>
      <c r="BNV4" s="20"/>
      <c r="BNW4" s="20"/>
      <c r="BNX4" s="20"/>
      <c r="BNY4" s="20"/>
      <c r="BNZ4" s="20"/>
      <c r="BOA4" s="20"/>
      <c r="BOB4" s="20"/>
      <c r="BOC4" s="20"/>
      <c r="BOD4" s="20"/>
      <c r="BOE4" s="20"/>
      <c r="BOF4" s="20"/>
      <c r="BOG4" s="20"/>
      <c r="BOH4" s="20"/>
      <c r="BOI4" s="20"/>
      <c r="BOJ4" s="20"/>
      <c r="BOK4" s="20"/>
      <c r="BOL4" s="20"/>
      <c r="BOM4" s="20"/>
      <c r="BON4" s="20"/>
      <c r="BOO4" s="20"/>
      <c r="BOP4" s="20"/>
      <c r="BOQ4" s="20"/>
      <c r="BOR4" s="20"/>
      <c r="BOS4" s="20"/>
      <c r="BOT4" s="20"/>
      <c r="BOU4" s="20"/>
      <c r="BOV4" s="20"/>
      <c r="BOW4" s="20"/>
      <c r="BOX4" s="20"/>
      <c r="BOY4" s="20"/>
      <c r="BOZ4" s="20"/>
      <c r="BPA4" s="20"/>
      <c r="BPB4" s="20"/>
      <c r="BPC4" s="20"/>
      <c r="BPD4" s="20"/>
      <c r="BPE4" s="20"/>
      <c r="BPF4" s="20"/>
      <c r="BPG4" s="20"/>
      <c r="BPH4" s="20"/>
      <c r="BPI4" s="20"/>
      <c r="BPJ4" s="20"/>
      <c r="BPK4" s="20"/>
      <c r="BPL4" s="20"/>
      <c r="BPM4" s="20"/>
      <c r="BPN4" s="20"/>
      <c r="BPO4" s="20"/>
      <c r="BPP4" s="20"/>
      <c r="BPQ4" s="20"/>
      <c r="BPR4" s="20"/>
      <c r="BPS4" s="20"/>
      <c r="BPT4" s="20"/>
      <c r="BPU4" s="20"/>
      <c r="BPV4" s="20"/>
      <c r="BPW4" s="20"/>
      <c r="BPX4" s="20"/>
      <c r="BPY4" s="20"/>
      <c r="BPZ4" s="20"/>
      <c r="BQA4" s="20"/>
      <c r="BQB4" s="20"/>
      <c r="BQC4" s="20"/>
      <c r="BQD4" s="20"/>
      <c r="BQE4" s="20"/>
      <c r="BQF4" s="20"/>
      <c r="BQG4" s="20"/>
      <c r="BQH4" s="20"/>
      <c r="BQI4" s="20"/>
      <c r="BQJ4" s="20"/>
      <c r="BQK4" s="20"/>
      <c r="BQL4" s="20"/>
      <c r="BQM4" s="20"/>
      <c r="BQN4" s="20"/>
      <c r="BQO4" s="20"/>
      <c r="BQP4" s="20"/>
      <c r="BQQ4" s="20"/>
      <c r="BQR4" s="20"/>
      <c r="BQS4" s="20"/>
      <c r="BQT4" s="20"/>
      <c r="BQU4" s="20"/>
      <c r="BQV4" s="20"/>
      <c r="BQW4" s="20"/>
      <c r="BQX4" s="20"/>
      <c r="BQY4" s="20"/>
      <c r="BQZ4" s="20"/>
      <c r="BRA4" s="20"/>
      <c r="BRB4" s="20"/>
      <c r="BRC4" s="20"/>
      <c r="BRD4" s="20"/>
      <c r="BRE4" s="20"/>
      <c r="BRF4" s="20"/>
      <c r="BRG4" s="20"/>
      <c r="BRH4" s="20"/>
      <c r="BRI4" s="20"/>
      <c r="BRJ4" s="20"/>
      <c r="BRK4" s="20"/>
      <c r="BRL4" s="20"/>
      <c r="BRM4" s="20"/>
      <c r="BRN4" s="20"/>
      <c r="BRO4" s="20"/>
      <c r="BRP4" s="20"/>
      <c r="BRQ4" s="20"/>
      <c r="BRR4" s="20"/>
      <c r="BRS4" s="20"/>
      <c r="BRT4" s="20"/>
      <c r="BRU4" s="20"/>
      <c r="BRV4" s="20"/>
      <c r="BRW4" s="20"/>
      <c r="BRX4" s="20"/>
      <c r="BRY4" s="20"/>
      <c r="BRZ4" s="20"/>
      <c r="BSA4" s="20"/>
      <c r="BSB4" s="20"/>
      <c r="BSC4" s="20"/>
      <c r="BSD4" s="20"/>
      <c r="BSE4" s="20"/>
      <c r="BSF4" s="20"/>
      <c r="BSG4" s="20"/>
      <c r="BSH4" s="20"/>
      <c r="BSI4" s="20"/>
      <c r="BSJ4" s="20"/>
      <c r="BSK4" s="20"/>
      <c r="BSL4" s="20"/>
      <c r="BSM4" s="20"/>
      <c r="BSN4" s="20"/>
      <c r="BSO4" s="20"/>
      <c r="BSP4" s="20"/>
      <c r="BSQ4" s="20"/>
      <c r="BSR4" s="20"/>
      <c r="BSS4" s="20"/>
      <c r="BST4" s="20"/>
      <c r="BSU4" s="20"/>
      <c r="BSV4" s="20"/>
      <c r="BSW4" s="20"/>
      <c r="BSX4" s="20"/>
      <c r="BSY4" s="20"/>
      <c r="BSZ4" s="20"/>
      <c r="BTA4" s="20"/>
      <c r="BTB4" s="20"/>
      <c r="BTC4" s="20"/>
      <c r="BTD4" s="20"/>
      <c r="BTE4" s="20"/>
      <c r="BTF4" s="20"/>
      <c r="BTG4" s="20"/>
      <c r="BTH4" s="20"/>
      <c r="BTI4" s="20"/>
      <c r="BTJ4" s="20"/>
      <c r="BTK4" s="20"/>
      <c r="BTL4" s="20"/>
      <c r="BTM4" s="20"/>
      <c r="BTN4" s="20"/>
      <c r="BTO4" s="20"/>
      <c r="BTP4" s="20"/>
      <c r="BTQ4" s="20"/>
      <c r="BTR4" s="20"/>
      <c r="BTS4" s="20"/>
      <c r="BTT4" s="20"/>
      <c r="BTU4" s="20"/>
      <c r="BTV4" s="20"/>
      <c r="BTW4" s="20"/>
      <c r="BTX4" s="20"/>
      <c r="BTY4" s="20"/>
      <c r="BTZ4" s="20"/>
      <c r="BUA4" s="20"/>
      <c r="BUB4" s="20"/>
      <c r="BUC4" s="20"/>
      <c r="BUD4" s="20"/>
      <c r="BUE4" s="20"/>
      <c r="BUF4" s="20"/>
      <c r="BUG4" s="20"/>
      <c r="BUH4" s="20"/>
      <c r="BUI4" s="20"/>
      <c r="BUJ4" s="20"/>
      <c r="BUK4" s="20"/>
      <c r="BUL4" s="20"/>
      <c r="BUM4" s="20"/>
      <c r="BUN4" s="20"/>
      <c r="BUO4" s="20"/>
      <c r="BUP4" s="20"/>
      <c r="BUQ4" s="20"/>
      <c r="BUR4" s="20"/>
      <c r="BUS4" s="20"/>
      <c r="BUT4" s="20"/>
      <c r="BUU4" s="20"/>
      <c r="BUV4" s="20"/>
      <c r="BUW4" s="20"/>
      <c r="BUX4" s="20"/>
      <c r="BUY4" s="20"/>
      <c r="BUZ4" s="20"/>
      <c r="BVA4" s="20"/>
      <c r="BVB4" s="20"/>
      <c r="BVC4" s="20"/>
      <c r="BVD4" s="20"/>
      <c r="BVE4" s="20"/>
      <c r="BVF4" s="20"/>
      <c r="BVG4" s="20"/>
      <c r="BVH4" s="20"/>
      <c r="BVI4" s="20"/>
      <c r="BVJ4" s="20"/>
      <c r="BVK4" s="20"/>
      <c r="BVL4" s="20"/>
      <c r="BVM4" s="20"/>
      <c r="BVN4" s="20"/>
      <c r="BVO4" s="20"/>
      <c r="BVP4" s="20"/>
      <c r="BVQ4" s="20"/>
      <c r="BVR4" s="20"/>
      <c r="BVS4" s="20"/>
      <c r="BVT4" s="20"/>
      <c r="BVU4" s="20"/>
      <c r="BVV4" s="20"/>
      <c r="BVW4" s="20"/>
      <c r="BVX4" s="20"/>
      <c r="BVY4" s="20"/>
      <c r="BVZ4" s="20"/>
      <c r="BWA4" s="20"/>
      <c r="BWB4" s="20"/>
      <c r="BWC4" s="20"/>
      <c r="BWD4" s="20"/>
      <c r="BWE4" s="20"/>
      <c r="BWF4" s="20"/>
      <c r="BWG4" s="20"/>
      <c r="BWH4" s="20"/>
      <c r="BWI4" s="20"/>
      <c r="BWJ4" s="20"/>
      <c r="BWK4" s="20"/>
      <c r="BWL4" s="20"/>
      <c r="BWM4" s="20"/>
      <c r="BWN4" s="20"/>
      <c r="BWO4" s="20"/>
      <c r="BWP4" s="20"/>
      <c r="BWQ4" s="20"/>
      <c r="BWR4" s="20"/>
      <c r="BWS4" s="20"/>
      <c r="BWT4" s="20"/>
      <c r="BWU4" s="20"/>
      <c r="BWV4" s="20"/>
      <c r="BWW4" s="20"/>
      <c r="BWX4" s="20"/>
      <c r="BWY4" s="20"/>
      <c r="BWZ4" s="20"/>
      <c r="BXA4" s="20"/>
      <c r="BXB4" s="20"/>
      <c r="BXC4" s="20"/>
      <c r="BXD4" s="20"/>
      <c r="BXE4" s="20"/>
      <c r="BXF4" s="20"/>
      <c r="BXG4" s="20"/>
      <c r="BXH4" s="20"/>
      <c r="BXI4" s="20"/>
      <c r="BXJ4" s="20"/>
      <c r="BXK4" s="20"/>
      <c r="BXL4" s="20"/>
      <c r="BXM4" s="20"/>
      <c r="BXN4" s="20"/>
      <c r="BXO4" s="20"/>
      <c r="BXP4" s="20"/>
      <c r="BXQ4" s="20"/>
      <c r="BXR4" s="20"/>
      <c r="BXS4" s="20"/>
      <c r="BXT4" s="20"/>
      <c r="BXU4" s="20"/>
      <c r="BXV4" s="20"/>
      <c r="BXW4" s="20"/>
      <c r="BXX4" s="20"/>
      <c r="BXY4" s="20"/>
      <c r="BXZ4" s="20"/>
      <c r="BYA4" s="20"/>
      <c r="BYB4" s="20"/>
      <c r="BYC4" s="20"/>
      <c r="BYD4" s="20"/>
      <c r="BYE4" s="20"/>
      <c r="BYF4" s="20"/>
      <c r="BYG4" s="20"/>
      <c r="BYH4" s="20"/>
      <c r="BYI4" s="20"/>
      <c r="BYJ4" s="20"/>
      <c r="BYK4" s="20"/>
      <c r="BYL4" s="20"/>
      <c r="BYM4" s="20"/>
      <c r="BYN4" s="20"/>
      <c r="BYO4" s="20"/>
      <c r="BYP4" s="20"/>
      <c r="BYQ4" s="20"/>
      <c r="BYR4" s="20"/>
      <c r="BYS4" s="20"/>
      <c r="BYT4" s="20"/>
      <c r="BYU4" s="20"/>
      <c r="BYV4" s="20"/>
      <c r="BYW4" s="20"/>
      <c r="BYX4" s="20"/>
      <c r="BYY4" s="20"/>
      <c r="BYZ4" s="20"/>
      <c r="BZA4" s="20"/>
      <c r="BZB4" s="20"/>
      <c r="BZC4" s="20"/>
      <c r="BZD4" s="20"/>
      <c r="BZE4" s="20"/>
      <c r="BZF4" s="20"/>
      <c r="BZG4" s="20"/>
      <c r="BZH4" s="20"/>
      <c r="BZI4" s="20"/>
      <c r="BZJ4" s="20"/>
      <c r="BZK4" s="20"/>
      <c r="BZL4" s="20"/>
      <c r="BZM4" s="20"/>
      <c r="BZN4" s="20"/>
      <c r="BZO4" s="20"/>
      <c r="BZP4" s="20"/>
      <c r="BZQ4" s="20"/>
      <c r="BZR4" s="20"/>
      <c r="BZS4" s="20"/>
      <c r="BZT4" s="20"/>
      <c r="BZU4" s="20"/>
      <c r="BZV4" s="20"/>
      <c r="BZW4" s="20"/>
      <c r="BZX4" s="20"/>
      <c r="BZY4" s="20"/>
      <c r="BZZ4" s="20"/>
      <c r="CAA4" s="20"/>
      <c r="CAB4" s="20"/>
      <c r="CAC4" s="20"/>
      <c r="CAD4" s="20"/>
      <c r="CAE4" s="20"/>
      <c r="CAF4" s="20"/>
      <c r="CAG4" s="20"/>
      <c r="CAH4" s="20"/>
      <c r="CAI4" s="20"/>
      <c r="CAJ4" s="20"/>
      <c r="CAK4" s="20"/>
      <c r="CAL4" s="20"/>
      <c r="CAM4" s="20"/>
      <c r="CAN4" s="20"/>
      <c r="CAO4" s="20"/>
      <c r="CAP4" s="20"/>
      <c r="CAQ4" s="20"/>
      <c r="CAR4" s="20"/>
      <c r="CAS4" s="20"/>
      <c r="CAT4" s="20"/>
      <c r="CAU4" s="20"/>
      <c r="CAV4" s="20"/>
      <c r="CAW4" s="20"/>
      <c r="CAX4" s="20"/>
      <c r="CAY4" s="20"/>
      <c r="CAZ4" s="20"/>
      <c r="CBA4" s="20"/>
      <c r="CBB4" s="20"/>
      <c r="CBC4" s="20"/>
      <c r="CBD4" s="20"/>
      <c r="CBE4" s="20"/>
      <c r="CBF4" s="20"/>
      <c r="CBG4" s="20"/>
      <c r="CBH4" s="20"/>
      <c r="CBI4" s="20"/>
      <c r="CBJ4" s="20"/>
      <c r="CBK4" s="20"/>
      <c r="CBL4" s="20"/>
      <c r="CBM4" s="20"/>
      <c r="CBN4" s="20"/>
      <c r="CBO4" s="20"/>
      <c r="CBP4" s="20"/>
      <c r="CBQ4" s="20"/>
      <c r="CBR4" s="20"/>
      <c r="CBS4" s="20"/>
      <c r="CBT4" s="20"/>
      <c r="CBU4" s="20"/>
      <c r="CBV4" s="20"/>
      <c r="CBW4" s="20"/>
      <c r="CBX4" s="20"/>
      <c r="CBY4" s="20"/>
      <c r="CBZ4" s="20"/>
      <c r="CCA4" s="20"/>
      <c r="CCB4" s="20"/>
      <c r="CCC4" s="20"/>
      <c r="CCD4" s="20"/>
      <c r="CCE4" s="20"/>
      <c r="CCF4" s="20"/>
      <c r="CCG4" s="20"/>
      <c r="CCH4" s="20"/>
      <c r="CCI4" s="20"/>
      <c r="CCJ4" s="20"/>
      <c r="CCK4" s="20"/>
      <c r="CCL4" s="20"/>
      <c r="CCM4" s="20"/>
      <c r="CCN4" s="20"/>
      <c r="CCO4" s="20"/>
      <c r="CCP4" s="20"/>
      <c r="CCQ4" s="20"/>
      <c r="CCR4" s="20"/>
      <c r="CCS4" s="20"/>
      <c r="CCT4" s="20"/>
      <c r="CCU4" s="20"/>
      <c r="CCV4" s="20"/>
      <c r="CCW4" s="20"/>
      <c r="CCX4" s="20"/>
      <c r="CCY4" s="20"/>
      <c r="CCZ4" s="20"/>
      <c r="CDA4" s="20"/>
      <c r="CDB4" s="20"/>
      <c r="CDC4" s="20"/>
      <c r="CDD4" s="20"/>
      <c r="CDE4" s="20"/>
      <c r="CDF4" s="20"/>
      <c r="CDG4" s="20"/>
      <c r="CDH4" s="20"/>
      <c r="CDI4" s="20"/>
      <c r="CDJ4" s="20"/>
      <c r="CDK4" s="20"/>
      <c r="CDL4" s="20"/>
      <c r="CDM4" s="20"/>
      <c r="CDN4" s="20"/>
      <c r="CDO4" s="20"/>
      <c r="CDP4" s="20"/>
      <c r="CDQ4" s="20"/>
      <c r="CDR4" s="20"/>
      <c r="CDS4" s="20"/>
      <c r="CDT4" s="20"/>
      <c r="CDU4" s="20"/>
      <c r="CDV4" s="20"/>
      <c r="CDW4" s="20"/>
      <c r="CDX4" s="20"/>
      <c r="CDY4" s="20"/>
      <c r="CDZ4" s="20"/>
      <c r="CEA4" s="20"/>
      <c r="CEB4" s="20"/>
      <c r="CEC4" s="20"/>
      <c r="CED4" s="20"/>
      <c r="CEE4" s="20"/>
      <c r="CEF4" s="20"/>
      <c r="CEG4" s="20"/>
      <c r="CEH4" s="20"/>
      <c r="CEI4" s="20"/>
      <c r="CEJ4" s="20"/>
      <c r="CEK4" s="20"/>
      <c r="CEL4" s="20"/>
      <c r="CEM4" s="20"/>
      <c r="CEN4" s="20"/>
      <c r="CEO4" s="20"/>
      <c r="CEP4" s="20"/>
      <c r="CEQ4" s="20"/>
      <c r="CER4" s="20"/>
      <c r="CES4" s="20"/>
      <c r="CET4" s="20"/>
      <c r="CEU4" s="20"/>
      <c r="CEV4" s="20"/>
      <c r="CEW4" s="20"/>
      <c r="CEX4" s="20"/>
      <c r="CEY4" s="20"/>
      <c r="CEZ4" s="20"/>
      <c r="CFA4" s="20"/>
      <c r="CFB4" s="20"/>
      <c r="CFC4" s="20"/>
      <c r="CFD4" s="20"/>
      <c r="CFE4" s="20"/>
      <c r="CFF4" s="20"/>
      <c r="CFG4" s="20"/>
      <c r="CFH4" s="20"/>
      <c r="CFI4" s="20"/>
      <c r="CFJ4" s="20"/>
      <c r="CFK4" s="20"/>
      <c r="CFL4" s="20"/>
      <c r="CFM4" s="20"/>
      <c r="CFN4" s="20"/>
      <c r="CFO4" s="20"/>
      <c r="CFP4" s="20"/>
      <c r="CFQ4" s="20"/>
      <c r="CFR4" s="20"/>
      <c r="CFS4" s="20"/>
      <c r="CFT4" s="20"/>
      <c r="CFU4" s="20"/>
      <c r="CFV4" s="20"/>
      <c r="CFW4" s="20"/>
      <c r="CFX4" s="20"/>
      <c r="CFY4" s="20"/>
      <c r="CFZ4" s="20"/>
      <c r="CGA4" s="20"/>
      <c r="CGB4" s="20"/>
      <c r="CGC4" s="20"/>
      <c r="CGD4" s="20"/>
      <c r="CGE4" s="20"/>
      <c r="CGF4" s="20"/>
      <c r="CGG4" s="20"/>
      <c r="CGH4" s="20"/>
      <c r="CGI4" s="20"/>
      <c r="CGJ4" s="20"/>
      <c r="CGK4" s="20"/>
      <c r="CGL4" s="20"/>
      <c r="CGM4" s="20"/>
      <c r="CGN4" s="20"/>
      <c r="CGO4" s="20"/>
      <c r="CGP4" s="20"/>
      <c r="CGQ4" s="20"/>
      <c r="CGR4" s="20"/>
      <c r="CGS4" s="20"/>
      <c r="CGT4" s="20"/>
      <c r="CGU4" s="20"/>
      <c r="CGV4" s="20"/>
      <c r="CGW4" s="20"/>
      <c r="CGX4" s="20"/>
      <c r="CGY4" s="20"/>
      <c r="CGZ4" s="20"/>
      <c r="CHA4" s="20"/>
      <c r="CHB4" s="20"/>
      <c r="CHC4" s="20"/>
      <c r="CHD4" s="20"/>
      <c r="CHE4" s="20"/>
      <c r="CHF4" s="20"/>
      <c r="CHG4" s="20"/>
      <c r="CHH4" s="20"/>
      <c r="CHI4" s="20"/>
      <c r="CHJ4" s="20"/>
      <c r="CHK4" s="20"/>
      <c r="CHL4" s="20"/>
      <c r="CHM4" s="20"/>
      <c r="CHN4" s="20"/>
      <c r="CHO4" s="20"/>
      <c r="CHP4" s="20"/>
      <c r="CHQ4" s="20"/>
      <c r="CHR4" s="20"/>
      <c r="CHS4" s="20"/>
      <c r="CHT4" s="20"/>
      <c r="CHU4" s="20"/>
      <c r="CHV4" s="20"/>
      <c r="CHW4" s="20"/>
      <c r="CHX4" s="20"/>
      <c r="CHY4" s="20"/>
      <c r="CHZ4" s="20"/>
      <c r="CIA4" s="20"/>
      <c r="CIB4" s="20"/>
      <c r="CIC4" s="20"/>
      <c r="CID4" s="20"/>
      <c r="CIE4" s="20"/>
      <c r="CIF4" s="20"/>
      <c r="CIG4" s="20"/>
      <c r="CIH4" s="20"/>
      <c r="CII4" s="20"/>
      <c r="CIJ4" s="20"/>
      <c r="CIK4" s="20"/>
      <c r="CIL4" s="20"/>
      <c r="CIM4" s="20"/>
      <c r="CIN4" s="20"/>
      <c r="CIO4" s="20"/>
      <c r="CIP4" s="20"/>
      <c r="CIQ4" s="20"/>
      <c r="CIR4" s="20"/>
      <c r="CIS4" s="20"/>
      <c r="CIT4" s="20"/>
      <c r="CIU4" s="20"/>
      <c r="CIV4" s="20"/>
      <c r="CIW4" s="20"/>
      <c r="CIX4" s="20"/>
      <c r="CIY4" s="20"/>
      <c r="CIZ4" s="20"/>
      <c r="CJA4" s="20"/>
      <c r="CJB4" s="20"/>
      <c r="CJC4" s="20"/>
      <c r="CJD4" s="20"/>
      <c r="CJE4" s="20"/>
      <c r="CJF4" s="20"/>
      <c r="CJG4" s="20"/>
      <c r="CJH4" s="20"/>
      <c r="CJI4" s="20"/>
      <c r="CJJ4" s="20"/>
      <c r="CJK4" s="20"/>
      <c r="CJL4" s="20"/>
      <c r="CJM4" s="20"/>
      <c r="CJN4" s="20"/>
      <c r="CJO4" s="20"/>
      <c r="CJP4" s="20"/>
      <c r="CJQ4" s="20"/>
      <c r="CJR4" s="20"/>
      <c r="CJS4" s="20"/>
      <c r="CJT4" s="20"/>
      <c r="CJU4" s="20"/>
      <c r="CJV4" s="20"/>
      <c r="CJW4" s="20"/>
      <c r="CJX4" s="20"/>
      <c r="CJY4" s="20"/>
      <c r="CJZ4" s="20"/>
      <c r="CKA4" s="20"/>
      <c r="CKB4" s="20"/>
      <c r="CKC4" s="20"/>
      <c r="CKD4" s="20"/>
      <c r="CKE4" s="20"/>
      <c r="CKF4" s="20"/>
      <c r="CKG4" s="20"/>
      <c r="CKH4" s="20"/>
      <c r="CKI4" s="20"/>
      <c r="CKJ4" s="20"/>
      <c r="CKK4" s="20"/>
      <c r="CKL4" s="20"/>
      <c r="CKM4" s="20"/>
      <c r="CKN4" s="20"/>
      <c r="CKO4" s="20"/>
      <c r="CKP4" s="20"/>
      <c r="CKQ4" s="20"/>
      <c r="CKR4" s="20"/>
      <c r="CKS4" s="20"/>
      <c r="CKT4" s="20"/>
      <c r="CKU4" s="20"/>
      <c r="CKV4" s="20"/>
      <c r="CKW4" s="20"/>
      <c r="CKX4" s="20"/>
      <c r="CKY4" s="20"/>
      <c r="CKZ4" s="20"/>
      <c r="CLA4" s="20"/>
      <c r="CLB4" s="20"/>
      <c r="CLC4" s="20"/>
      <c r="CLD4" s="20"/>
      <c r="CLE4" s="20"/>
      <c r="CLF4" s="20"/>
      <c r="CLG4" s="20"/>
      <c r="CLH4" s="20"/>
      <c r="CLI4" s="20"/>
      <c r="CLJ4" s="20"/>
      <c r="CLK4" s="20"/>
      <c r="CLL4" s="20"/>
      <c r="CLM4" s="20"/>
      <c r="CLN4" s="20"/>
      <c r="CLO4" s="20"/>
      <c r="CLP4" s="20"/>
      <c r="CLQ4" s="20"/>
      <c r="CLR4" s="20"/>
      <c r="CLS4" s="20"/>
      <c r="CLT4" s="20"/>
      <c r="CLU4" s="20"/>
      <c r="CLV4" s="20"/>
      <c r="CLW4" s="20"/>
      <c r="CLX4" s="20"/>
      <c r="CLY4" s="20"/>
      <c r="CLZ4" s="20"/>
      <c r="CMA4" s="20"/>
      <c r="CMB4" s="20"/>
      <c r="CMC4" s="20"/>
      <c r="CMD4" s="20"/>
      <c r="CME4" s="20"/>
      <c r="CMF4" s="20"/>
      <c r="CMG4" s="20"/>
      <c r="CMH4" s="20"/>
      <c r="CMI4" s="20"/>
      <c r="CMJ4" s="20"/>
      <c r="CMK4" s="20"/>
      <c r="CML4" s="20"/>
      <c r="CMM4" s="20"/>
      <c r="CMN4" s="20"/>
      <c r="CMO4" s="20"/>
      <c r="CMP4" s="20"/>
      <c r="CMQ4" s="20"/>
      <c r="CMR4" s="20"/>
      <c r="CMS4" s="20"/>
      <c r="CMT4" s="20"/>
      <c r="CMU4" s="20"/>
      <c r="CMV4" s="20"/>
      <c r="CMW4" s="20"/>
      <c r="CMX4" s="20"/>
      <c r="CMY4" s="20"/>
      <c r="CMZ4" s="20"/>
      <c r="CNA4" s="20"/>
      <c r="CNB4" s="20"/>
      <c r="CNC4" s="20"/>
      <c r="CND4" s="20"/>
      <c r="CNE4" s="20"/>
      <c r="CNF4" s="20"/>
      <c r="CNG4" s="20"/>
      <c r="CNH4" s="20"/>
      <c r="CNI4" s="20"/>
      <c r="CNJ4" s="20"/>
      <c r="CNK4" s="20"/>
      <c r="CNL4" s="20"/>
      <c r="CNM4" s="20"/>
      <c r="CNN4" s="20"/>
      <c r="CNO4" s="20"/>
      <c r="CNP4" s="20"/>
      <c r="CNQ4" s="20"/>
      <c r="CNR4" s="20"/>
      <c r="CNS4" s="20"/>
      <c r="CNT4" s="20"/>
      <c r="CNU4" s="20"/>
      <c r="CNV4" s="20"/>
      <c r="CNW4" s="20"/>
      <c r="CNX4" s="20"/>
      <c r="CNY4" s="20"/>
      <c r="CNZ4" s="20"/>
      <c r="COA4" s="20"/>
      <c r="COB4" s="20"/>
      <c r="COC4" s="20"/>
      <c r="COD4" s="20"/>
      <c r="COE4" s="20"/>
      <c r="COF4" s="20"/>
      <c r="COG4" s="20"/>
      <c r="COH4" s="20"/>
      <c r="COI4" s="20"/>
      <c r="COJ4" s="20"/>
      <c r="COK4" s="20"/>
      <c r="COL4" s="20"/>
      <c r="COM4" s="20"/>
      <c r="CON4" s="20"/>
      <c r="COO4" s="20"/>
      <c r="COP4" s="20"/>
      <c r="COQ4" s="20"/>
      <c r="COR4" s="20"/>
      <c r="COS4" s="20"/>
      <c r="COT4" s="20"/>
      <c r="COU4" s="20"/>
      <c r="COV4" s="20"/>
      <c r="COW4" s="20"/>
      <c r="COX4" s="20"/>
      <c r="COY4" s="20"/>
      <c r="COZ4" s="20"/>
      <c r="CPA4" s="20"/>
      <c r="CPB4" s="20"/>
      <c r="CPC4" s="20"/>
      <c r="CPD4" s="20"/>
      <c r="CPE4" s="20"/>
      <c r="CPF4" s="20"/>
      <c r="CPG4" s="20"/>
      <c r="CPH4" s="20"/>
      <c r="CPI4" s="20"/>
      <c r="CPJ4" s="20"/>
      <c r="CPK4" s="20"/>
      <c r="CPL4" s="20"/>
      <c r="CPM4" s="20"/>
      <c r="CPN4" s="20"/>
      <c r="CPO4" s="20"/>
      <c r="CPP4" s="20"/>
      <c r="CPQ4" s="20"/>
      <c r="CPR4" s="20"/>
      <c r="CPS4" s="20"/>
      <c r="CPT4" s="20"/>
      <c r="CPU4" s="20"/>
      <c r="CPV4" s="20"/>
      <c r="CPW4" s="20"/>
      <c r="CPX4" s="20"/>
      <c r="CPY4" s="20"/>
      <c r="CPZ4" s="20"/>
      <c r="CQA4" s="20"/>
      <c r="CQB4" s="20"/>
      <c r="CQC4" s="20"/>
      <c r="CQD4" s="20"/>
      <c r="CQE4" s="20"/>
      <c r="CQF4" s="20"/>
      <c r="CQG4" s="20"/>
      <c r="CQH4" s="20"/>
      <c r="CQI4" s="20"/>
      <c r="CQJ4" s="20"/>
      <c r="CQK4" s="20"/>
      <c r="CQL4" s="20"/>
      <c r="CQM4" s="20"/>
      <c r="CQN4" s="20"/>
      <c r="CQO4" s="20"/>
      <c r="CQP4" s="20"/>
      <c r="CQQ4" s="20"/>
      <c r="CQR4" s="20"/>
      <c r="CQS4" s="20"/>
      <c r="CQT4" s="20"/>
      <c r="CQU4" s="20"/>
      <c r="CQV4" s="20"/>
      <c r="CQW4" s="20"/>
      <c r="CQX4" s="20"/>
      <c r="CQY4" s="20"/>
      <c r="CQZ4" s="20"/>
      <c r="CRA4" s="20"/>
      <c r="CRB4" s="20"/>
      <c r="CRC4" s="20"/>
      <c r="CRD4" s="20"/>
      <c r="CRE4" s="20"/>
      <c r="CRF4" s="20"/>
      <c r="CRG4" s="20"/>
      <c r="CRH4" s="20"/>
      <c r="CRI4" s="20"/>
      <c r="CRJ4" s="20"/>
      <c r="CRK4" s="20"/>
      <c r="CRL4" s="20"/>
      <c r="CRM4" s="20"/>
      <c r="CRN4" s="20"/>
      <c r="CRO4" s="20"/>
      <c r="CRP4" s="20"/>
      <c r="CRQ4" s="20"/>
      <c r="CRR4" s="20"/>
      <c r="CRS4" s="20"/>
      <c r="CRT4" s="20"/>
      <c r="CRU4" s="20"/>
      <c r="CRV4" s="20"/>
      <c r="CRW4" s="20"/>
      <c r="CRX4" s="20"/>
      <c r="CRY4" s="20"/>
      <c r="CRZ4" s="20"/>
      <c r="CSA4" s="20"/>
      <c r="CSB4" s="20"/>
      <c r="CSC4" s="20"/>
      <c r="CSD4" s="20"/>
      <c r="CSE4" s="20"/>
      <c r="CSF4" s="20"/>
      <c r="CSG4" s="20"/>
      <c r="CSH4" s="20"/>
      <c r="CSI4" s="20"/>
      <c r="CSJ4" s="20"/>
      <c r="CSK4" s="20"/>
      <c r="CSL4" s="20"/>
      <c r="CSM4" s="20"/>
      <c r="CSN4" s="20"/>
      <c r="CSO4" s="20"/>
      <c r="CSP4" s="20"/>
      <c r="CSQ4" s="20"/>
      <c r="CSR4" s="20"/>
      <c r="CSS4" s="20"/>
      <c r="CST4" s="20"/>
      <c r="CSU4" s="20"/>
      <c r="CSV4" s="20"/>
      <c r="CSW4" s="20"/>
      <c r="CSX4" s="20"/>
      <c r="CSY4" s="20"/>
      <c r="CSZ4" s="20"/>
      <c r="CTA4" s="20"/>
      <c r="CTB4" s="20"/>
      <c r="CTC4" s="20"/>
      <c r="CTD4" s="20"/>
      <c r="CTE4" s="20"/>
      <c r="CTF4" s="20"/>
      <c r="CTG4" s="20"/>
      <c r="CTH4" s="20"/>
      <c r="CTI4" s="20"/>
      <c r="CTJ4" s="20"/>
      <c r="CTK4" s="20"/>
      <c r="CTL4" s="20"/>
      <c r="CTM4" s="20"/>
      <c r="CTN4" s="20"/>
      <c r="CTO4" s="20"/>
      <c r="CTP4" s="20"/>
      <c r="CTQ4" s="20"/>
      <c r="CTR4" s="20"/>
      <c r="CTS4" s="20"/>
      <c r="CTT4" s="20"/>
      <c r="CTU4" s="20"/>
      <c r="CTV4" s="20"/>
      <c r="CTW4" s="20"/>
      <c r="CTX4" s="20"/>
      <c r="CTY4" s="20"/>
      <c r="CTZ4" s="20"/>
      <c r="CUA4" s="20"/>
      <c r="CUB4" s="20"/>
      <c r="CUC4" s="20"/>
      <c r="CUD4" s="20"/>
      <c r="CUE4" s="20"/>
      <c r="CUF4" s="20"/>
      <c r="CUG4" s="20"/>
      <c r="CUH4" s="20"/>
      <c r="CUI4" s="20"/>
      <c r="CUJ4" s="20"/>
      <c r="CUK4" s="20"/>
      <c r="CUL4" s="20"/>
      <c r="CUM4" s="20"/>
      <c r="CUN4" s="20"/>
      <c r="CUO4" s="20"/>
      <c r="CUP4" s="20"/>
      <c r="CUQ4" s="20"/>
      <c r="CUR4" s="20"/>
      <c r="CUS4" s="20"/>
      <c r="CUT4" s="20"/>
      <c r="CUU4" s="20"/>
      <c r="CUV4" s="20"/>
      <c r="CUW4" s="20"/>
      <c r="CUX4" s="20"/>
      <c r="CUY4" s="20"/>
      <c r="CUZ4" s="20"/>
      <c r="CVA4" s="20"/>
      <c r="CVB4" s="20"/>
      <c r="CVC4" s="20"/>
      <c r="CVD4" s="20"/>
      <c r="CVE4" s="20"/>
      <c r="CVF4" s="20"/>
      <c r="CVG4" s="20"/>
      <c r="CVH4" s="20"/>
      <c r="CVI4" s="20"/>
      <c r="CVJ4" s="20"/>
      <c r="CVK4" s="20"/>
      <c r="CVL4" s="20"/>
      <c r="CVM4" s="20"/>
      <c r="CVN4" s="20"/>
      <c r="CVO4" s="20"/>
      <c r="CVP4" s="20"/>
      <c r="CVQ4" s="20"/>
      <c r="CVR4" s="20"/>
      <c r="CVS4" s="20"/>
      <c r="CVT4" s="20"/>
      <c r="CVU4" s="20"/>
      <c r="CVV4" s="20"/>
      <c r="CVW4" s="20"/>
      <c r="CVX4" s="20"/>
      <c r="CVY4" s="20"/>
      <c r="CVZ4" s="20"/>
      <c r="CWA4" s="20"/>
      <c r="CWB4" s="20"/>
      <c r="CWC4" s="20"/>
      <c r="CWD4" s="20"/>
      <c r="CWE4" s="20"/>
      <c r="CWF4" s="20"/>
      <c r="CWG4" s="20"/>
      <c r="CWH4" s="20"/>
      <c r="CWI4" s="20"/>
      <c r="CWJ4" s="20"/>
      <c r="CWK4" s="20"/>
      <c r="CWL4" s="20"/>
      <c r="CWM4" s="20"/>
      <c r="CWN4" s="20"/>
      <c r="CWO4" s="20"/>
      <c r="CWP4" s="20"/>
      <c r="CWQ4" s="20"/>
      <c r="CWR4" s="20"/>
      <c r="CWS4" s="20"/>
      <c r="CWT4" s="20"/>
      <c r="CWU4" s="20"/>
      <c r="CWV4" s="20"/>
      <c r="CWW4" s="20"/>
      <c r="CWX4" s="20"/>
      <c r="CWY4" s="20"/>
      <c r="CWZ4" s="20"/>
      <c r="CXA4" s="20"/>
      <c r="CXB4" s="20"/>
      <c r="CXC4" s="20"/>
      <c r="CXD4" s="20"/>
      <c r="CXE4" s="20"/>
      <c r="CXF4" s="20"/>
      <c r="CXG4" s="20"/>
      <c r="CXH4" s="20"/>
      <c r="CXI4" s="20"/>
      <c r="CXJ4" s="20"/>
      <c r="CXK4" s="20"/>
      <c r="CXL4" s="20"/>
      <c r="CXM4" s="20"/>
      <c r="CXN4" s="20"/>
      <c r="CXO4" s="20"/>
      <c r="CXP4" s="20"/>
      <c r="CXQ4" s="20"/>
      <c r="CXR4" s="20"/>
      <c r="CXS4" s="20"/>
      <c r="CXT4" s="20"/>
      <c r="CXU4" s="20"/>
      <c r="CXV4" s="20"/>
      <c r="CXW4" s="20"/>
      <c r="CXX4" s="20"/>
      <c r="CXY4" s="20"/>
      <c r="CXZ4" s="20"/>
      <c r="CYA4" s="20"/>
      <c r="CYB4" s="20"/>
      <c r="CYC4" s="20"/>
      <c r="CYD4" s="20"/>
      <c r="CYE4" s="20"/>
      <c r="CYF4" s="20"/>
      <c r="CYG4" s="20"/>
      <c r="CYH4" s="20"/>
      <c r="CYI4" s="20"/>
      <c r="CYJ4" s="20"/>
      <c r="CYK4" s="20"/>
      <c r="CYL4" s="20"/>
      <c r="CYM4" s="20"/>
      <c r="CYN4" s="20"/>
      <c r="CYO4" s="20"/>
      <c r="CYP4" s="20"/>
      <c r="CYQ4" s="20"/>
      <c r="CYR4" s="20"/>
      <c r="CYS4" s="20"/>
      <c r="CYT4" s="20"/>
      <c r="CYU4" s="20"/>
      <c r="CYV4" s="20"/>
      <c r="CYW4" s="20"/>
      <c r="CYX4" s="20"/>
      <c r="CYY4" s="20"/>
      <c r="CYZ4" s="20"/>
      <c r="CZA4" s="20"/>
      <c r="CZB4" s="20"/>
      <c r="CZC4" s="20"/>
      <c r="CZD4" s="20"/>
      <c r="CZE4" s="20"/>
      <c r="CZF4" s="20"/>
      <c r="CZG4" s="20"/>
      <c r="CZH4" s="20"/>
      <c r="CZI4" s="20"/>
      <c r="CZJ4" s="20"/>
      <c r="CZK4" s="20"/>
      <c r="CZL4" s="20"/>
      <c r="CZM4" s="20"/>
      <c r="CZN4" s="20"/>
      <c r="CZO4" s="20"/>
      <c r="CZP4" s="20"/>
      <c r="CZQ4" s="20"/>
      <c r="CZR4" s="20"/>
      <c r="CZS4" s="20"/>
      <c r="CZT4" s="20"/>
      <c r="CZU4" s="20"/>
      <c r="CZV4" s="20"/>
      <c r="CZW4" s="20"/>
      <c r="CZX4" s="20"/>
      <c r="CZY4" s="20"/>
      <c r="CZZ4" s="20"/>
      <c r="DAA4" s="20"/>
      <c r="DAB4" s="20"/>
      <c r="DAC4" s="20"/>
      <c r="DAD4" s="20"/>
      <c r="DAE4" s="20"/>
      <c r="DAF4" s="20"/>
      <c r="DAG4" s="20"/>
      <c r="DAH4" s="20"/>
      <c r="DAI4" s="20"/>
      <c r="DAJ4" s="20"/>
      <c r="DAK4" s="20"/>
      <c r="DAL4" s="20"/>
      <c r="DAM4" s="20"/>
      <c r="DAN4" s="20"/>
      <c r="DAO4" s="20"/>
      <c r="DAP4" s="20"/>
      <c r="DAQ4" s="20"/>
      <c r="DAR4" s="20"/>
      <c r="DAS4" s="20"/>
      <c r="DAT4" s="20"/>
      <c r="DAU4" s="20"/>
      <c r="DAV4" s="20"/>
      <c r="DAW4" s="20"/>
      <c r="DAX4" s="20"/>
      <c r="DAY4" s="20"/>
      <c r="DAZ4" s="20"/>
      <c r="DBA4" s="20"/>
      <c r="DBB4" s="20"/>
      <c r="DBC4" s="20"/>
      <c r="DBD4" s="20"/>
      <c r="DBE4" s="20"/>
      <c r="DBF4" s="20"/>
      <c r="DBG4" s="20"/>
      <c r="DBH4" s="20"/>
      <c r="DBI4" s="20"/>
      <c r="DBJ4" s="20"/>
      <c r="DBK4" s="20"/>
      <c r="DBL4" s="20"/>
      <c r="DBM4" s="20"/>
      <c r="DBN4" s="20"/>
      <c r="DBO4" s="20"/>
      <c r="DBP4" s="20"/>
      <c r="DBQ4" s="20"/>
      <c r="DBR4" s="20"/>
      <c r="DBS4" s="20"/>
      <c r="DBT4" s="20"/>
      <c r="DBU4" s="20"/>
      <c r="DBV4" s="20"/>
      <c r="DBW4" s="20"/>
      <c r="DBX4" s="20"/>
      <c r="DBY4" s="20"/>
      <c r="DBZ4" s="20"/>
      <c r="DCA4" s="20"/>
      <c r="DCB4" s="20"/>
      <c r="DCC4" s="20"/>
      <c r="DCD4" s="20"/>
      <c r="DCE4" s="20"/>
      <c r="DCF4" s="20"/>
      <c r="DCG4" s="20"/>
      <c r="DCH4" s="20"/>
      <c r="DCI4" s="20"/>
      <c r="DCJ4" s="20"/>
      <c r="DCK4" s="20"/>
      <c r="DCL4" s="20"/>
      <c r="DCM4" s="20"/>
      <c r="DCN4" s="20"/>
      <c r="DCO4" s="20"/>
      <c r="DCP4" s="20"/>
      <c r="DCQ4" s="20"/>
      <c r="DCR4" s="20"/>
      <c r="DCS4" s="20"/>
      <c r="DCT4" s="20"/>
      <c r="DCU4" s="20"/>
      <c r="DCV4" s="20"/>
      <c r="DCW4" s="20"/>
      <c r="DCX4" s="20"/>
      <c r="DCY4" s="20"/>
      <c r="DCZ4" s="20"/>
      <c r="DDA4" s="20"/>
      <c r="DDB4" s="20"/>
      <c r="DDC4" s="20"/>
      <c r="DDD4" s="20"/>
      <c r="DDE4" s="20"/>
      <c r="DDF4" s="20"/>
      <c r="DDG4" s="20"/>
      <c r="DDH4" s="20"/>
      <c r="DDI4" s="20"/>
      <c r="DDJ4" s="20"/>
      <c r="DDK4" s="20"/>
      <c r="DDL4" s="20"/>
      <c r="DDM4" s="20"/>
      <c r="DDN4" s="20"/>
      <c r="DDO4" s="20"/>
      <c r="DDP4" s="20"/>
      <c r="DDQ4" s="20"/>
      <c r="DDR4" s="20"/>
      <c r="DDS4" s="20"/>
      <c r="DDT4" s="20"/>
      <c r="DDU4" s="20"/>
      <c r="DDV4" s="20"/>
      <c r="DDW4" s="20"/>
      <c r="DDX4" s="20"/>
      <c r="DDY4" s="20"/>
      <c r="DDZ4" s="20"/>
      <c r="DEA4" s="20"/>
      <c r="DEB4" s="20"/>
      <c r="DEC4" s="20"/>
      <c r="DED4" s="20"/>
      <c r="DEE4" s="20"/>
      <c r="DEF4" s="20"/>
      <c r="DEG4" s="20"/>
      <c r="DEH4" s="20"/>
      <c r="DEI4" s="20"/>
      <c r="DEJ4" s="20"/>
      <c r="DEK4" s="20"/>
      <c r="DEL4" s="20"/>
      <c r="DEM4" s="20"/>
      <c r="DEN4" s="20"/>
      <c r="DEO4" s="20"/>
      <c r="DEP4" s="20"/>
      <c r="DEQ4" s="20"/>
      <c r="DER4" s="20"/>
      <c r="DES4" s="20"/>
      <c r="DET4" s="20"/>
      <c r="DEU4" s="20"/>
      <c r="DEV4" s="20"/>
      <c r="DEW4" s="20"/>
      <c r="DEX4" s="20"/>
      <c r="DEY4" s="20"/>
      <c r="DEZ4" s="20"/>
      <c r="DFA4" s="20"/>
      <c r="DFB4" s="20"/>
      <c r="DFC4" s="20"/>
      <c r="DFD4" s="20"/>
      <c r="DFE4" s="20"/>
      <c r="DFF4" s="20"/>
      <c r="DFG4" s="20"/>
      <c r="DFH4" s="20"/>
      <c r="DFI4" s="20"/>
      <c r="DFJ4" s="20"/>
      <c r="DFK4" s="20"/>
      <c r="DFL4" s="20"/>
      <c r="DFM4" s="20"/>
      <c r="DFN4" s="20"/>
      <c r="DFO4" s="20"/>
      <c r="DFP4" s="20"/>
      <c r="DFQ4" s="20"/>
      <c r="DFR4" s="20"/>
      <c r="DFS4" s="20"/>
      <c r="DFT4" s="20"/>
      <c r="DFU4" s="20"/>
      <c r="DFV4" s="20"/>
      <c r="DFW4" s="20"/>
      <c r="DFX4" s="20"/>
      <c r="DFY4" s="20"/>
      <c r="DFZ4" s="20"/>
      <c r="DGA4" s="20"/>
      <c r="DGB4" s="20"/>
      <c r="DGC4" s="20"/>
      <c r="DGD4" s="20"/>
      <c r="DGE4" s="20"/>
      <c r="DGF4" s="20"/>
      <c r="DGG4" s="20"/>
      <c r="DGH4" s="20"/>
      <c r="DGI4" s="20"/>
      <c r="DGJ4" s="20"/>
      <c r="DGK4" s="20"/>
      <c r="DGL4" s="20"/>
      <c r="DGM4" s="20"/>
      <c r="DGN4" s="20"/>
      <c r="DGO4" s="20"/>
      <c r="DGP4" s="20"/>
      <c r="DGQ4" s="20"/>
      <c r="DGR4" s="20"/>
      <c r="DGS4" s="20"/>
      <c r="DGT4" s="20"/>
      <c r="DGU4" s="20"/>
      <c r="DGV4" s="20"/>
      <c r="DGW4" s="20"/>
      <c r="DGX4" s="20"/>
      <c r="DGY4" s="20"/>
      <c r="DGZ4" s="20"/>
      <c r="DHA4" s="20"/>
      <c r="DHB4" s="20"/>
      <c r="DHC4" s="20"/>
      <c r="DHD4" s="20"/>
      <c r="DHE4" s="20"/>
      <c r="DHF4" s="20"/>
      <c r="DHG4" s="20"/>
      <c r="DHH4" s="20"/>
      <c r="DHI4" s="20"/>
      <c r="DHJ4" s="20"/>
      <c r="DHK4" s="20"/>
      <c r="DHL4" s="20"/>
      <c r="DHM4" s="20"/>
      <c r="DHN4" s="20"/>
      <c r="DHO4" s="20"/>
      <c r="DHP4" s="20"/>
      <c r="DHQ4" s="20"/>
      <c r="DHR4" s="20"/>
      <c r="DHS4" s="20"/>
      <c r="DHT4" s="20"/>
      <c r="DHU4" s="20"/>
      <c r="DHV4" s="20"/>
      <c r="DHW4" s="20"/>
      <c r="DHX4" s="20"/>
      <c r="DHY4" s="20"/>
      <c r="DHZ4" s="20"/>
      <c r="DIA4" s="20"/>
      <c r="DIB4" s="20"/>
      <c r="DIC4" s="20"/>
      <c r="DID4" s="20"/>
      <c r="DIE4" s="20"/>
      <c r="DIF4" s="20"/>
      <c r="DIG4" s="20"/>
      <c r="DIH4" s="20"/>
      <c r="DII4" s="20"/>
      <c r="DIJ4" s="20"/>
      <c r="DIK4" s="20"/>
      <c r="DIL4" s="20"/>
      <c r="DIM4" s="20"/>
      <c r="DIN4" s="20"/>
      <c r="DIO4" s="20"/>
      <c r="DIP4" s="20"/>
      <c r="DIQ4" s="20"/>
      <c r="DIR4" s="20"/>
      <c r="DIS4" s="20"/>
      <c r="DIT4" s="20"/>
      <c r="DIU4" s="20"/>
      <c r="DIV4" s="20"/>
      <c r="DIW4" s="20"/>
      <c r="DIX4" s="20"/>
      <c r="DIY4" s="20"/>
      <c r="DIZ4" s="20"/>
      <c r="DJA4" s="20"/>
      <c r="DJB4" s="20"/>
      <c r="DJC4" s="20"/>
      <c r="DJD4" s="20"/>
      <c r="DJE4" s="20"/>
      <c r="DJF4" s="20"/>
      <c r="DJG4" s="20"/>
      <c r="DJH4" s="20"/>
      <c r="DJI4" s="20"/>
      <c r="DJJ4" s="20"/>
      <c r="DJK4" s="20"/>
      <c r="DJL4" s="20"/>
      <c r="DJM4" s="20"/>
      <c r="DJN4" s="20"/>
      <c r="DJO4" s="20"/>
      <c r="DJP4" s="20"/>
      <c r="DJQ4" s="20"/>
      <c r="DJR4" s="20"/>
      <c r="DJS4" s="20"/>
      <c r="DJT4" s="20"/>
      <c r="DJU4" s="20"/>
      <c r="DJV4" s="20"/>
      <c r="DJW4" s="20"/>
      <c r="DJX4" s="20"/>
      <c r="DJY4" s="20"/>
      <c r="DJZ4" s="20"/>
      <c r="DKA4" s="20"/>
      <c r="DKB4" s="20"/>
      <c r="DKC4" s="20"/>
      <c r="DKD4" s="20"/>
      <c r="DKE4" s="20"/>
      <c r="DKF4" s="20"/>
      <c r="DKG4" s="20"/>
      <c r="DKH4" s="20"/>
      <c r="DKI4" s="20"/>
      <c r="DKJ4" s="20"/>
      <c r="DKK4" s="20"/>
      <c r="DKL4" s="20"/>
      <c r="DKM4" s="20"/>
      <c r="DKN4" s="20"/>
      <c r="DKO4" s="20"/>
      <c r="DKP4" s="20"/>
      <c r="DKQ4" s="20"/>
      <c r="DKR4" s="20"/>
      <c r="DKS4" s="20"/>
      <c r="DKT4" s="20"/>
      <c r="DKU4" s="20"/>
      <c r="DKV4" s="20"/>
      <c r="DKW4" s="20"/>
      <c r="DKX4" s="20"/>
      <c r="DKY4" s="20"/>
      <c r="DKZ4" s="20"/>
      <c r="DLA4" s="20"/>
      <c r="DLB4" s="20"/>
      <c r="DLC4" s="20"/>
      <c r="DLD4" s="20"/>
      <c r="DLE4" s="20"/>
      <c r="DLF4" s="20"/>
      <c r="DLG4" s="20"/>
      <c r="DLH4" s="20"/>
      <c r="DLI4" s="20"/>
      <c r="DLJ4" s="20"/>
      <c r="DLK4" s="20"/>
      <c r="DLL4" s="20"/>
      <c r="DLM4" s="20"/>
      <c r="DLN4" s="20"/>
      <c r="DLO4" s="20"/>
      <c r="DLP4" s="20"/>
      <c r="DLQ4" s="20"/>
      <c r="DLR4" s="20"/>
      <c r="DLS4" s="20"/>
      <c r="DLT4" s="20"/>
      <c r="DLU4" s="20"/>
      <c r="DLV4" s="20"/>
      <c r="DLW4" s="20"/>
      <c r="DLX4" s="20"/>
      <c r="DLY4" s="20"/>
      <c r="DLZ4" s="20"/>
      <c r="DMA4" s="20"/>
      <c r="DMB4" s="20"/>
      <c r="DMC4" s="20"/>
      <c r="DMD4" s="20"/>
      <c r="DME4" s="20"/>
      <c r="DMF4" s="20"/>
      <c r="DMG4" s="20"/>
      <c r="DMH4" s="20"/>
      <c r="DMI4" s="20"/>
      <c r="DMJ4" s="20"/>
      <c r="DMK4" s="20"/>
      <c r="DML4" s="20"/>
      <c r="DMM4" s="20"/>
      <c r="DMN4" s="20"/>
      <c r="DMO4" s="20"/>
      <c r="DMP4" s="20"/>
      <c r="DMQ4" s="20"/>
      <c r="DMR4" s="20"/>
      <c r="DMS4" s="20"/>
      <c r="DMT4" s="20"/>
      <c r="DMU4" s="20"/>
      <c r="DMV4" s="20"/>
      <c r="DMW4" s="20"/>
      <c r="DMX4" s="20"/>
      <c r="DMY4" s="20"/>
      <c r="DMZ4" s="20"/>
      <c r="DNA4" s="20"/>
      <c r="DNB4" s="20"/>
      <c r="DNC4" s="20"/>
      <c r="DND4" s="20"/>
      <c r="DNE4" s="20"/>
      <c r="DNF4" s="20"/>
      <c r="DNG4" s="20"/>
      <c r="DNH4" s="20"/>
      <c r="DNI4" s="20"/>
      <c r="DNJ4" s="20"/>
      <c r="DNK4" s="20"/>
      <c r="DNL4" s="20"/>
      <c r="DNM4" s="20"/>
      <c r="DNN4" s="20"/>
      <c r="DNO4" s="20"/>
      <c r="DNP4" s="20"/>
      <c r="DNQ4" s="20"/>
      <c r="DNR4" s="20"/>
      <c r="DNS4" s="20"/>
      <c r="DNT4" s="20"/>
      <c r="DNU4" s="20"/>
      <c r="DNV4" s="20"/>
      <c r="DNW4" s="20"/>
      <c r="DNX4" s="20"/>
      <c r="DNY4" s="20"/>
      <c r="DNZ4" s="20"/>
      <c r="DOA4" s="20"/>
      <c r="DOB4" s="20"/>
      <c r="DOC4" s="20"/>
      <c r="DOD4" s="20"/>
      <c r="DOE4" s="20"/>
      <c r="DOF4" s="20"/>
      <c r="DOG4" s="20"/>
      <c r="DOH4" s="20"/>
      <c r="DOI4" s="20"/>
      <c r="DOJ4" s="20"/>
      <c r="DOK4" s="20"/>
      <c r="DOL4" s="20"/>
      <c r="DOM4" s="20"/>
      <c r="DON4" s="20"/>
      <c r="DOO4" s="20"/>
      <c r="DOP4" s="20"/>
      <c r="DOQ4" s="20"/>
      <c r="DOR4" s="20"/>
      <c r="DOS4" s="20"/>
      <c r="DOT4" s="20"/>
      <c r="DOU4" s="20"/>
      <c r="DOV4" s="20"/>
      <c r="DOW4" s="20"/>
      <c r="DOX4" s="20"/>
      <c r="DOY4" s="20"/>
      <c r="DOZ4" s="20"/>
      <c r="DPA4" s="20"/>
      <c r="DPB4" s="20"/>
      <c r="DPC4" s="20"/>
      <c r="DPD4" s="20"/>
      <c r="DPE4" s="20"/>
      <c r="DPF4" s="20"/>
      <c r="DPG4" s="20"/>
      <c r="DPH4" s="20"/>
      <c r="DPI4" s="20"/>
      <c r="DPJ4" s="20"/>
      <c r="DPK4" s="20"/>
      <c r="DPL4" s="20"/>
      <c r="DPM4" s="20"/>
      <c r="DPN4" s="20"/>
      <c r="DPO4" s="20"/>
      <c r="DPP4" s="20"/>
      <c r="DPQ4" s="20"/>
      <c r="DPR4" s="20"/>
      <c r="DPS4" s="20"/>
      <c r="DPT4" s="20"/>
      <c r="DPU4" s="20"/>
      <c r="DPV4" s="20"/>
      <c r="DPW4" s="20"/>
      <c r="DPX4" s="20"/>
      <c r="DPY4" s="20"/>
      <c r="DPZ4" s="20"/>
      <c r="DQA4" s="20"/>
      <c r="DQB4" s="20"/>
      <c r="DQC4" s="20"/>
      <c r="DQD4" s="20"/>
      <c r="DQE4" s="20"/>
      <c r="DQF4" s="20"/>
      <c r="DQG4" s="20"/>
      <c r="DQH4" s="20"/>
      <c r="DQI4" s="20"/>
      <c r="DQJ4" s="20"/>
      <c r="DQK4" s="20"/>
      <c r="DQL4" s="20"/>
      <c r="DQM4" s="20"/>
      <c r="DQN4" s="20"/>
      <c r="DQO4" s="20"/>
      <c r="DQP4" s="20"/>
      <c r="DQQ4" s="20"/>
      <c r="DQR4" s="20"/>
      <c r="DQS4" s="20"/>
      <c r="DQT4" s="20"/>
      <c r="DQU4" s="20"/>
      <c r="DQV4" s="20"/>
      <c r="DQW4" s="20"/>
      <c r="DQX4" s="20"/>
      <c r="DQY4" s="20"/>
      <c r="DQZ4" s="20"/>
      <c r="DRA4" s="20"/>
      <c r="DRB4" s="20"/>
      <c r="DRC4" s="20"/>
      <c r="DRD4" s="20"/>
      <c r="DRE4" s="20"/>
      <c r="DRF4" s="20"/>
      <c r="DRG4" s="20"/>
      <c r="DRH4" s="20"/>
      <c r="DRI4" s="20"/>
      <c r="DRJ4" s="20"/>
      <c r="DRK4" s="20"/>
      <c r="DRL4" s="20"/>
      <c r="DRM4" s="20"/>
      <c r="DRN4" s="20"/>
      <c r="DRO4" s="20"/>
      <c r="DRP4" s="20"/>
      <c r="DRQ4" s="20"/>
      <c r="DRR4" s="20"/>
      <c r="DRS4" s="20"/>
      <c r="DRT4" s="20"/>
      <c r="DRU4" s="20"/>
      <c r="DRV4" s="20"/>
      <c r="DRW4" s="20"/>
      <c r="DRX4" s="20"/>
      <c r="DRY4" s="20"/>
      <c r="DRZ4" s="20"/>
      <c r="DSA4" s="20"/>
      <c r="DSB4" s="20"/>
      <c r="DSC4" s="20"/>
      <c r="DSD4" s="20"/>
      <c r="DSE4" s="20"/>
      <c r="DSF4" s="20"/>
      <c r="DSG4" s="20"/>
      <c r="DSH4" s="20"/>
      <c r="DSI4" s="20"/>
      <c r="DSJ4" s="20"/>
      <c r="DSK4" s="20"/>
      <c r="DSL4" s="20"/>
      <c r="DSM4" s="20"/>
      <c r="DSN4" s="20"/>
      <c r="DSO4" s="20"/>
      <c r="DSP4" s="20"/>
      <c r="DSQ4" s="20"/>
      <c r="DSR4" s="20"/>
      <c r="DSS4" s="20"/>
      <c r="DST4" s="20"/>
      <c r="DSU4" s="20"/>
      <c r="DSV4" s="20"/>
      <c r="DSW4" s="20"/>
      <c r="DSX4" s="20"/>
      <c r="DSY4" s="20"/>
      <c r="DSZ4" s="20"/>
      <c r="DTA4" s="20"/>
      <c r="DTB4" s="20"/>
      <c r="DTC4" s="20"/>
      <c r="DTD4" s="20"/>
      <c r="DTE4" s="20"/>
      <c r="DTF4" s="20"/>
      <c r="DTG4" s="20"/>
      <c r="DTH4" s="20"/>
      <c r="DTI4" s="20"/>
      <c r="DTJ4" s="20"/>
      <c r="DTK4" s="20"/>
      <c r="DTL4" s="20"/>
      <c r="DTM4" s="20"/>
      <c r="DTN4" s="20"/>
      <c r="DTO4" s="20"/>
      <c r="DTP4" s="20"/>
      <c r="DTQ4" s="20"/>
      <c r="DTR4" s="20"/>
      <c r="DTS4" s="20"/>
      <c r="DTT4" s="20"/>
      <c r="DTU4" s="20"/>
      <c r="DTV4" s="20"/>
      <c r="DTW4" s="20"/>
      <c r="DTX4" s="20"/>
      <c r="DTY4" s="20"/>
      <c r="DTZ4" s="20"/>
      <c r="DUA4" s="20"/>
      <c r="DUB4" s="20"/>
      <c r="DUC4" s="20"/>
      <c r="DUD4" s="20"/>
      <c r="DUE4" s="20"/>
      <c r="DUF4" s="20"/>
      <c r="DUG4" s="20"/>
      <c r="DUH4" s="20"/>
      <c r="DUI4" s="20"/>
      <c r="DUJ4" s="20"/>
      <c r="DUK4" s="20"/>
      <c r="DUL4" s="20"/>
      <c r="DUM4" s="20"/>
      <c r="DUN4" s="20"/>
      <c r="DUO4" s="20"/>
      <c r="DUP4" s="20"/>
      <c r="DUQ4" s="20"/>
      <c r="DUR4" s="20"/>
      <c r="DUS4" s="20"/>
      <c r="DUT4" s="20"/>
      <c r="DUU4" s="20"/>
      <c r="DUV4" s="20"/>
      <c r="DUW4" s="20"/>
      <c r="DUX4" s="20"/>
      <c r="DUY4" s="20"/>
      <c r="DUZ4" s="20"/>
      <c r="DVA4" s="20"/>
      <c r="DVB4" s="20"/>
      <c r="DVC4" s="20"/>
      <c r="DVD4" s="20"/>
      <c r="DVE4" s="20"/>
      <c r="DVF4" s="20"/>
      <c r="DVG4" s="20"/>
      <c r="DVH4" s="20"/>
      <c r="DVI4" s="20"/>
      <c r="DVJ4" s="20"/>
      <c r="DVK4" s="20"/>
      <c r="DVL4" s="20"/>
      <c r="DVM4" s="20"/>
      <c r="DVN4" s="20"/>
      <c r="DVO4" s="20"/>
      <c r="DVP4" s="20"/>
      <c r="DVQ4" s="20"/>
      <c r="DVR4" s="20"/>
      <c r="DVS4" s="20"/>
      <c r="DVT4" s="20"/>
      <c r="DVU4" s="20"/>
      <c r="DVV4" s="20"/>
      <c r="DVW4" s="20"/>
      <c r="DVX4" s="20"/>
      <c r="DVY4" s="20"/>
      <c r="DVZ4" s="20"/>
      <c r="DWA4" s="20"/>
      <c r="DWB4" s="20"/>
      <c r="DWC4" s="20"/>
      <c r="DWD4" s="20"/>
      <c r="DWE4" s="20"/>
      <c r="DWF4" s="20"/>
      <c r="DWG4" s="20"/>
      <c r="DWH4" s="20"/>
      <c r="DWI4" s="20"/>
      <c r="DWJ4" s="20"/>
      <c r="DWK4" s="20"/>
      <c r="DWL4" s="20"/>
      <c r="DWM4" s="20"/>
      <c r="DWN4" s="20"/>
      <c r="DWO4" s="20"/>
      <c r="DWP4" s="20"/>
      <c r="DWQ4" s="20"/>
      <c r="DWR4" s="20"/>
      <c r="DWS4" s="20"/>
      <c r="DWT4" s="20"/>
      <c r="DWU4" s="20"/>
      <c r="DWV4" s="20"/>
      <c r="DWW4" s="20"/>
      <c r="DWX4" s="20"/>
      <c r="DWY4" s="20"/>
      <c r="DWZ4" s="20"/>
      <c r="DXA4" s="20"/>
      <c r="DXB4" s="20"/>
      <c r="DXC4" s="20"/>
      <c r="DXD4" s="20"/>
      <c r="DXE4" s="20"/>
      <c r="DXF4" s="20"/>
      <c r="DXG4" s="20"/>
      <c r="DXH4" s="20"/>
      <c r="DXI4" s="20"/>
      <c r="DXJ4" s="20"/>
      <c r="DXK4" s="20"/>
      <c r="DXL4" s="20"/>
      <c r="DXM4" s="20"/>
      <c r="DXN4" s="20"/>
      <c r="DXO4" s="20"/>
      <c r="DXP4" s="20"/>
      <c r="DXQ4" s="20"/>
      <c r="DXR4" s="20"/>
      <c r="DXS4" s="20"/>
      <c r="DXT4" s="20"/>
      <c r="DXU4" s="20"/>
      <c r="DXV4" s="20"/>
      <c r="DXW4" s="20"/>
      <c r="DXX4" s="20"/>
      <c r="DXY4" s="20"/>
      <c r="DXZ4" s="20"/>
      <c r="DYA4" s="20"/>
      <c r="DYB4" s="20"/>
      <c r="DYC4" s="20"/>
      <c r="DYD4" s="20"/>
      <c r="DYE4" s="20"/>
      <c r="DYF4" s="20"/>
      <c r="DYG4" s="20"/>
      <c r="DYH4" s="20"/>
      <c r="DYI4" s="20"/>
      <c r="DYJ4" s="20"/>
      <c r="DYK4" s="20"/>
      <c r="DYL4" s="20"/>
      <c r="DYM4" s="20"/>
      <c r="DYN4" s="20"/>
      <c r="DYO4" s="20"/>
      <c r="DYP4" s="20"/>
      <c r="DYQ4" s="20"/>
      <c r="DYR4" s="20"/>
      <c r="DYS4" s="20"/>
      <c r="DYT4" s="20"/>
      <c r="DYU4" s="20"/>
      <c r="DYV4" s="20"/>
      <c r="DYW4" s="20"/>
      <c r="DYX4" s="20"/>
      <c r="DYY4" s="20"/>
      <c r="DYZ4" s="20"/>
      <c r="DZA4" s="20"/>
      <c r="DZB4" s="20"/>
      <c r="DZC4" s="20"/>
      <c r="DZD4" s="20"/>
      <c r="DZE4" s="20"/>
      <c r="DZF4" s="20"/>
      <c r="DZG4" s="20"/>
      <c r="DZH4" s="20"/>
      <c r="DZI4" s="20"/>
      <c r="DZJ4" s="20"/>
      <c r="DZK4" s="20"/>
      <c r="DZL4" s="20"/>
      <c r="DZM4" s="20"/>
      <c r="DZN4" s="20"/>
      <c r="DZO4" s="20"/>
      <c r="DZP4" s="20"/>
      <c r="DZQ4" s="20"/>
      <c r="DZR4" s="20"/>
      <c r="DZS4" s="20"/>
      <c r="DZT4" s="20"/>
      <c r="DZU4" s="20"/>
      <c r="DZV4" s="20"/>
      <c r="DZW4" s="20"/>
      <c r="DZX4" s="20"/>
      <c r="DZY4" s="20"/>
      <c r="DZZ4" s="20"/>
      <c r="EAA4" s="20"/>
      <c r="EAB4" s="20"/>
      <c r="EAC4" s="20"/>
      <c r="EAD4" s="20"/>
      <c r="EAE4" s="20"/>
      <c r="EAF4" s="20"/>
      <c r="EAG4" s="20"/>
      <c r="EAH4" s="20"/>
      <c r="EAI4" s="20"/>
      <c r="EAJ4" s="20"/>
      <c r="EAK4" s="20"/>
      <c r="EAL4" s="20"/>
      <c r="EAM4" s="20"/>
      <c r="EAN4" s="20"/>
      <c r="EAO4" s="20"/>
      <c r="EAP4" s="20"/>
      <c r="EAQ4" s="20"/>
      <c r="EAR4" s="20"/>
      <c r="EAS4" s="20"/>
      <c r="EAT4" s="20"/>
      <c r="EAU4" s="20"/>
      <c r="EAV4" s="20"/>
      <c r="EAW4" s="20"/>
      <c r="EAX4" s="20"/>
      <c r="EAY4" s="20"/>
      <c r="EAZ4" s="20"/>
      <c r="EBA4" s="20"/>
      <c r="EBB4" s="20"/>
      <c r="EBC4" s="20"/>
      <c r="EBD4" s="20"/>
      <c r="EBE4" s="20"/>
      <c r="EBF4" s="20"/>
      <c r="EBG4" s="20"/>
      <c r="EBH4" s="20"/>
      <c r="EBI4" s="20"/>
      <c r="EBJ4" s="20"/>
      <c r="EBK4" s="20"/>
      <c r="EBL4" s="20"/>
      <c r="EBM4" s="20"/>
      <c r="EBN4" s="20"/>
      <c r="EBO4" s="20"/>
      <c r="EBP4" s="20"/>
      <c r="EBQ4" s="20"/>
      <c r="EBR4" s="20"/>
      <c r="EBS4" s="20"/>
      <c r="EBT4" s="20"/>
      <c r="EBU4" s="20"/>
      <c r="EBV4" s="20"/>
      <c r="EBW4" s="20"/>
      <c r="EBX4" s="20"/>
      <c r="EBY4" s="20"/>
      <c r="EBZ4" s="20"/>
      <c r="ECA4" s="20"/>
      <c r="ECB4" s="20"/>
      <c r="ECC4" s="20"/>
      <c r="ECD4" s="20"/>
      <c r="ECE4" s="20"/>
      <c r="ECF4" s="20"/>
      <c r="ECG4" s="20"/>
      <c r="ECH4" s="20"/>
      <c r="ECI4" s="20"/>
      <c r="ECJ4" s="20"/>
      <c r="ECK4" s="20"/>
      <c r="ECL4" s="20"/>
      <c r="ECM4" s="20"/>
      <c r="ECN4" s="20"/>
      <c r="ECO4" s="20"/>
      <c r="ECP4" s="20"/>
      <c r="ECQ4" s="20"/>
      <c r="ECR4" s="20"/>
      <c r="ECS4" s="20"/>
      <c r="ECT4" s="20"/>
      <c r="ECU4" s="20"/>
      <c r="ECV4" s="20"/>
      <c r="ECW4" s="20"/>
      <c r="ECX4" s="20"/>
      <c r="ECY4" s="20"/>
      <c r="ECZ4" s="20"/>
      <c r="EDA4" s="20"/>
      <c r="EDB4" s="20"/>
      <c r="EDC4" s="20"/>
      <c r="EDD4" s="20"/>
      <c r="EDE4" s="20"/>
      <c r="EDF4" s="20"/>
      <c r="EDG4" s="20"/>
      <c r="EDH4" s="20"/>
      <c r="EDI4" s="20"/>
      <c r="EDJ4" s="20"/>
      <c r="EDK4" s="20"/>
      <c r="EDL4" s="20"/>
      <c r="EDM4" s="20"/>
      <c r="EDN4" s="20"/>
      <c r="EDO4" s="20"/>
      <c r="EDP4" s="20"/>
      <c r="EDQ4" s="20"/>
      <c r="EDR4" s="20"/>
      <c r="EDS4" s="20"/>
      <c r="EDT4" s="20"/>
      <c r="EDU4" s="20"/>
      <c r="EDV4" s="20"/>
      <c r="EDW4" s="20"/>
      <c r="EDX4" s="20"/>
      <c r="EDY4" s="20"/>
      <c r="EDZ4" s="20"/>
      <c r="EEA4" s="20"/>
      <c r="EEB4" s="20"/>
      <c r="EEC4" s="20"/>
      <c r="EED4" s="20"/>
      <c r="EEE4" s="20"/>
      <c r="EEF4" s="20"/>
      <c r="EEG4" s="20"/>
      <c r="EEH4" s="20"/>
      <c r="EEI4" s="20"/>
      <c r="EEJ4" s="20"/>
      <c r="EEK4" s="20"/>
      <c r="EEL4" s="20"/>
      <c r="EEM4" s="20"/>
      <c r="EEN4" s="20"/>
      <c r="EEO4" s="20"/>
      <c r="EEP4" s="20"/>
      <c r="EEQ4" s="20"/>
      <c r="EER4" s="20"/>
      <c r="EES4" s="20"/>
      <c r="EET4" s="20"/>
      <c r="EEU4" s="20"/>
      <c r="EEV4" s="20"/>
      <c r="EEW4" s="20"/>
      <c r="EEX4" s="20"/>
      <c r="EEY4" s="20"/>
      <c r="EEZ4" s="20"/>
      <c r="EFA4" s="20"/>
      <c r="EFB4" s="20"/>
      <c r="EFC4" s="20"/>
      <c r="EFD4" s="20"/>
      <c r="EFE4" s="20"/>
      <c r="EFF4" s="20"/>
      <c r="EFG4" s="20"/>
      <c r="EFH4" s="20"/>
      <c r="EFI4" s="20"/>
      <c r="EFJ4" s="20"/>
      <c r="EFK4" s="20"/>
      <c r="EFL4" s="20"/>
      <c r="EFM4" s="20"/>
      <c r="EFN4" s="20"/>
      <c r="EFO4" s="20"/>
      <c r="EFP4" s="20"/>
      <c r="EFQ4" s="20"/>
      <c r="EFR4" s="20"/>
      <c r="EFS4" s="20"/>
      <c r="EFT4" s="20"/>
      <c r="EFU4" s="20"/>
      <c r="EFV4" s="20"/>
      <c r="EFW4" s="20"/>
      <c r="EFX4" s="20"/>
      <c r="EFY4" s="20"/>
      <c r="EFZ4" s="20"/>
      <c r="EGA4" s="20"/>
      <c r="EGB4" s="20"/>
      <c r="EGC4" s="20"/>
      <c r="EGD4" s="20"/>
      <c r="EGE4" s="20"/>
      <c r="EGF4" s="20"/>
      <c r="EGG4" s="20"/>
      <c r="EGH4" s="20"/>
      <c r="EGI4" s="20"/>
      <c r="EGJ4" s="20"/>
      <c r="EGK4" s="20"/>
      <c r="EGL4" s="20"/>
      <c r="EGM4" s="20"/>
      <c r="EGN4" s="20"/>
      <c r="EGO4" s="20"/>
      <c r="EGP4" s="20"/>
      <c r="EGQ4" s="20"/>
      <c r="EGR4" s="20"/>
      <c r="EGS4" s="20"/>
      <c r="EGT4" s="20"/>
      <c r="EGU4" s="20"/>
      <c r="EGV4" s="20"/>
      <c r="EGW4" s="20"/>
      <c r="EGX4" s="20"/>
      <c r="EGY4" s="20"/>
      <c r="EGZ4" s="20"/>
      <c r="EHA4" s="20"/>
      <c r="EHB4" s="20"/>
      <c r="EHC4" s="20"/>
      <c r="EHD4" s="20"/>
      <c r="EHE4" s="20"/>
      <c r="EHF4" s="20"/>
      <c r="EHG4" s="20"/>
      <c r="EHH4" s="20"/>
      <c r="EHI4" s="20"/>
      <c r="EHJ4" s="20"/>
      <c r="EHK4" s="20"/>
      <c r="EHL4" s="20"/>
      <c r="EHM4" s="20"/>
      <c r="EHN4" s="20"/>
      <c r="EHO4" s="20"/>
      <c r="EHP4" s="20"/>
      <c r="EHQ4" s="20"/>
      <c r="EHR4" s="20"/>
      <c r="EHS4" s="20"/>
      <c r="EHT4" s="20"/>
      <c r="EHU4" s="20"/>
      <c r="EHV4" s="20"/>
      <c r="EHW4" s="20"/>
      <c r="EHX4" s="20"/>
      <c r="EHY4" s="20"/>
      <c r="EHZ4" s="20"/>
      <c r="EIA4" s="20"/>
      <c r="EIB4" s="20"/>
      <c r="EIC4" s="20"/>
      <c r="EID4" s="20"/>
      <c r="EIE4" s="20"/>
      <c r="EIF4" s="20"/>
      <c r="EIG4" s="20"/>
      <c r="EIH4" s="20"/>
      <c r="EII4" s="20"/>
      <c r="EIJ4" s="20"/>
      <c r="EIK4" s="20"/>
      <c r="EIL4" s="20"/>
      <c r="EIM4" s="20"/>
      <c r="EIN4" s="20"/>
      <c r="EIO4" s="20"/>
      <c r="EIP4" s="20"/>
      <c r="EIQ4" s="20"/>
      <c r="EIR4" s="20"/>
      <c r="EIS4" s="20"/>
      <c r="EIT4" s="20"/>
      <c r="EIU4" s="20"/>
      <c r="EIV4" s="20"/>
      <c r="EIW4" s="20"/>
      <c r="EIX4" s="20"/>
      <c r="EIY4" s="20"/>
      <c r="EIZ4" s="20"/>
      <c r="EJA4" s="20"/>
      <c r="EJB4" s="20"/>
      <c r="EJC4" s="20"/>
      <c r="EJD4" s="20"/>
      <c r="EJE4" s="20"/>
      <c r="EJF4" s="20"/>
      <c r="EJG4" s="20"/>
      <c r="EJH4" s="20"/>
      <c r="EJI4" s="20"/>
      <c r="EJJ4" s="20"/>
      <c r="EJK4" s="20"/>
      <c r="EJL4" s="20"/>
      <c r="EJM4" s="20"/>
      <c r="EJN4" s="20"/>
      <c r="EJO4" s="20"/>
      <c r="EJP4" s="20"/>
      <c r="EJQ4" s="20"/>
      <c r="EJR4" s="20"/>
      <c r="EJS4" s="20"/>
      <c r="EJT4" s="20"/>
      <c r="EJU4" s="20"/>
      <c r="EJV4" s="20"/>
      <c r="EJW4" s="20"/>
      <c r="EJX4" s="20"/>
      <c r="EJY4" s="20"/>
      <c r="EJZ4" s="20"/>
      <c r="EKA4" s="20"/>
      <c r="EKB4" s="20"/>
      <c r="EKC4" s="20"/>
      <c r="EKD4" s="20"/>
      <c r="EKE4" s="20"/>
      <c r="EKF4" s="20"/>
      <c r="EKG4" s="20"/>
      <c r="EKH4" s="20"/>
      <c r="EKI4" s="20"/>
      <c r="EKJ4" s="20"/>
      <c r="EKK4" s="20"/>
      <c r="EKL4" s="20"/>
      <c r="EKM4" s="20"/>
      <c r="EKN4" s="20"/>
      <c r="EKO4" s="20"/>
      <c r="EKP4" s="20"/>
      <c r="EKQ4" s="20"/>
      <c r="EKR4" s="20"/>
      <c r="EKS4" s="20"/>
      <c r="EKT4" s="20"/>
      <c r="EKU4" s="20"/>
      <c r="EKV4" s="20"/>
      <c r="EKW4" s="20"/>
      <c r="EKX4" s="20"/>
      <c r="EKY4" s="20"/>
      <c r="EKZ4" s="20"/>
      <c r="ELA4" s="20"/>
      <c r="ELB4" s="20"/>
      <c r="ELC4" s="20"/>
      <c r="ELD4" s="20"/>
      <c r="ELE4" s="20"/>
      <c r="ELF4" s="20"/>
      <c r="ELG4" s="20"/>
      <c r="ELH4" s="20"/>
      <c r="ELI4" s="20"/>
      <c r="ELJ4" s="20"/>
      <c r="ELK4" s="20"/>
      <c r="ELL4" s="20"/>
      <c r="ELM4" s="20"/>
      <c r="ELN4" s="20"/>
      <c r="ELO4" s="20"/>
      <c r="ELP4" s="20"/>
      <c r="ELQ4" s="20"/>
      <c r="ELR4" s="20"/>
      <c r="ELS4" s="20"/>
      <c r="ELT4" s="20"/>
      <c r="ELU4" s="20"/>
      <c r="ELV4" s="20"/>
      <c r="ELW4" s="20"/>
      <c r="ELX4" s="20"/>
      <c r="ELY4" s="20"/>
      <c r="ELZ4" s="20"/>
      <c r="EMA4" s="20"/>
      <c r="EMB4" s="20"/>
      <c r="EMC4" s="20"/>
      <c r="EMD4" s="20"/>
      <c r="EME4" s="20"/>
      <c r="EMF4" s="20"/>
      <c r="EMG4" s="20"/>
      <c r="EMH4" s="20"/>
      <c r="EMI4" s="20"/>
      <c r="EMJ4" s="20"/>
      <c r="EMK4" s="20"/>
      <c r="EML4" s="20"/>
      <c r="EMM4" s="20"/>
      <c r="EMN4" s="20"/>
      <c r="EMO4" s="20"/>
      <c r="EMP4" s="20"/>
      <c r="EMQ4" s="20"/>
      <c r="EMR4" s="20"/>
      <c r="EMS4" s="20"/>
      <c r="EMT4" s="20"/>
      <c r="EMU4" s="20"/>
      <c r="EMV4" s="20"/>
      <c r="EMW4" s="20"/>
      <c r="EMX4" s="20"/>
      <c r="EMY4" s="20"/>
      <c r="EMZ4" s="20"/>
      <c r="ENA4" s="20"/>
      <c r="ENB4" s="20"/>
      <c r="ENC4" s="20"/>
      <c r="END4" s="20"/>
      <c r="ENE4" s="20"/>
      <c r="ENF4" s="20"/>
      <c r="ENG4" s="20"/>
      <c r="ENH4" s="20"/>
      <c r="ENI4" s="20"/>
      <c r="ENJ4" s="20"/>
      <c r="ENK4" s="20"/>
      <c r="ENL4" s="20"/>
      <c r="ENM4" s="20"/>
      <c r="ENN4" s="20"/>
      <c r="ENO4" s="20"/>
      <c r="ENP4" s="20"/>
      <c r="ENQ4" s="20"/>
      <c r="ENR4" s="20"/>
      <c r="ENS4" s="20"/>
      <c r="ENT4" s="20"/>
      <c r="ENU4" s="20"/>
      <c r="ENV4" s="20"/>
      <c r="ENW4" s="20"/>
      <c r="ENX4" s="20"/>
      <c r="ENY4" s="20"/>
      <c r="ENZ4" s="20"/>
      <c r="EOA4" s="20"/>
      <c r="EOB4" s="20"/>
      <c r="EOC4" s="20"/>
      <c r="EOD4" s="20"/>
      <c r="EOE4" s="20"/>
      <c r="EOF4" s="20"/>
      <c r="EOG4" s="20"/>
      <c r="EOH4" s="20"/>
      <c r="EOI4" s="20"/>
      <c r="EOJ4" s="20"/>
      <c r="EOK4" s="20"/>
      <c r="EOL4" s="20"/>
      <c r="EOM4" s="20"/>
      <c r="EON4" s="20"/>
      <c r="EOO4" s="20"/>
      <c r="EOP4" s="20"/>
      <c r="EOQ4" s="20"/>
      <c r="EOR4" s="20"/>
      <c r="EOS4" s="20"/>
      <c r="EOT4" s="20"/>
      <c r="EOU4" s="20"/>
      <c r="EOV4" s="20"/>
      <c r="EOW4" s="20"/>
      <c r="EOX4" s="20"/>
      <c r="EOY4" s="20"/>
      <c r="EOZ4" s="20"/>
      <c r="EPA4" s="20"/>
      <c r="EPB4" s="20"/>
      <c r="EPC4" s="20"/>
      <c r="EPD4" s="20"/>
      <c r="EPE4" s="20"/>
      <c r="EPF4" s="20"/>
      <c r="EPG4" s="20"/>
      <c r="EPH4" s="20"/>
      <c r="EPI4" s="20"/>
      <c r="EPJ4" s="20"/>
      <c r="EPK4" s="20"/>
      <c r="EPL4" s="20"/>
      <c r="EPM4" s="20"/>
      <c r="EPN4" s="20"/>
      <c r="EPO4" s="20"/>
      <c r="EPP4" s="20"/>
      <c r="EPQ4" s="20"/>
      <c r="EPR4" s="20"/>
      <c r="EPS4" s="20"/>
      <c r="EPT4" s="20"/>
      <c r="EPU4" s="20"/>
      <c r="EPV4" s="20"/>
      <c r="EPW4" s="20"/>
      <c r="EPX4" s="20"/>
      <c r="EPY4" s="20"/>
      <c r="EPZ4" s="20"/>
      <c r="EQA4" s="20"/>
      <c r="EQB4" s="20"/>
      <c r="EQC4" s="20"/>
      <c r="EQD4" s="20"/>
      <c r="EQE4" s="20"/>
      <c r="EQF4" s="20"/>
      <c r="EQG4" s="20"/>
      <c r="EQH4" s="20"/>
      <c r="EQI4" s="20"/>
      <c r="EQJ4" s="20"/>
      <c r="EQK4" s="20"/>
      <c r="EQL4" s="20"/>
      <c r="EQM4" s="20"/>
      <c r="EQN4" s="20"/>
      <c r="EQO4" s="20"/>
      <c r="EQP4" s="20"/>
      <c r="EQQ4" s="20"/>
      <c r="EQR4" s="20"/>
      <c r="EQS4" s="20"/>
      <c r="EQT4" s="20"/>
      <c r="EQU4" s="20"/>
      <c r="EQV4" s="20"/>
      <c r="EQW4" s="20"/>
      <c r="EQX4" s="20"/>
      <c r="EQY4" s="20"/>
      <c r="EQZ4" s="20"/>
      <c r="ERA4" s="20"/>
      <c r="ERB4" s="20"/>
      <c r="ERC4" s="20"/>
      <c r="ERD4" s="20"/>
      <c r="ERE4" s="20"/>
      <c r="ERF4" s="20"/>
      <c r="ERG4" s="20"/>
      <c r="ERH4" s="20"/>
      <c r="ERI4" s="20"/>
      <c r="ERJ4" s="20"/>
      <c r="ERK4" s="20"/>
      <c r="ERL4" s="20"/>
      <c r="ERM4" s="20"/>
      <c r="ERN4" s="20"/>
      <c r="ERO4" s="20"/>
      <c r="ERP4" s="20"/>
      <c r="ERQ4" s="20"/>
      <c r="ERR4" s="20"/>
      <c r="ERS4" s="20"/>
      <c r="ERT4" s="20"/>
      <c r="ERU4" s="20"/>
      <c r="ERV4" s="20"/>
      <c r="ERW4" s="20"/>
      <c r="ERX4" s="20"/>
      <c r="ERY4" s="20"/>
      <c r="ERZ4" s="20"/>
      <c r="ESA4" s="20"/>
      <c r="ESB4" s="20"/>
      <c r="ESC4" s="20"/>
      <c r="ESD4" s="20"/>
      <c r="ESE4" s="20"/>
      <c r="ESF4" s="20"/>
      <c r="ESG4" s="20"/>
      <c r="ESH4" s="20"/>
      <c r="ESI4" s="20"/>
      <c r="ESJ4" s="20"/>
      <c r="ESK4" s="20"/>
      <c r="ESL4" s="20"/>
      <c r="ESM4" s="20"/>
      <c r="ESN4" s="20"/>
      <c r="ESO4" s="20"/>
      <c r="ESP4" s="20"/>
      <c r="ESQ4" s="20"/>
      <c r="ESR4" s="20"/>
      <c r="ESS4" s="20"/>
      <c r="EST4" s="20"/>
      <c r="ESU4" s="20"/>
      <c r="ESV4" s="20"/>
      <c r="ESW4" s="20"/>
      <c r="ESX4" s="20"/>
      <c r="ESY4" s="20"/>
      <c r="ESZ4" s="20"/>
      <c r="ETA4" s="20"/>
      <c r="ETB4" s="20"/>
      <c r="ETC4" s="20"/>
      <c r="ETD4" s="20"/>
      <c r="ETE4" s="20"/>
      <c r="ETF4" s="20"/>
      <c r="ETG4" s="20"/>
      <c r="ETH4" s="20"/>
      <c r="ETI4" s="20"/>
      <c r="ETJ4" s="20"/>
      <c r="ETK4" s="20"/>
      <c r="ETL4" s="20"/>
      <c r="ETM4" s="20"/>
      <c r="ETN4" s="20"/>
      <c r="ETO4" s="20"/>
      <c r="ETP4" s="20"/>
      <c r="ETQ4" s="20"/>
      <c r="ETR4" s="20"/>
      <c r="ETS4" s="20"/>
      <c r="ETT4" s="20"/>
      <c r="ETU4" s="20"/>
      <c r="ETV4" s="20"/>
      <c r="ETW4" s="20"/>
      <c r="ETX4" s="20"/>
      <c r="ETY4" s="20"/>
      <c r="ETZ4" s="20"/>
      <c r="EUA4" s="20"/>
      <c r="EUB4" s="20"/>
      <c r="EUC4" s="20"/>
      <c r="EUD4" s="20"/>
      <c r="EUE4" s="20"/>
      <c r="EUF4" s="20"/>
      <c r="EUG4" s="20"/>
      <c r="EUH4" s="20"/>
      <c r="EUI4" s="20"/>
      <c r="EUJ4" s="20"/>
      <c r="EUK4" s="20"/>
      <c r="EUL4" s="20"/>
      <c r="EUM4" s="20"/>
      <c r="EUN4" s="20"/>
      <c r="EUO4" s="20"/>
      <c r="EUP4" s="20"/>
      <c r="EUQ4" s="20"/>
      <c r="EUR4" s="20"/>
      <c r="EUS4" s="20"/>
      <c r="EUT4" s="20"/>
      <c r="EUU4" s="20"/>
      <c r="EUV4" s="20"/>
      <c r="EUW4" s="20"/>
      <c r="EUX4" s="20"/>
      <c r="EUY4" s="20"/>
      <c r="EUZ4" s="20"/>
      <c r="EVA4" s="20"/>
      <c r="EVB4" s="20"/>
      <c r="EVC4" s="20"/>
      <c r="EVD4" s="20"/>
      <c r="EVE4" s="20"/>
      <c r="EVF4" s="20"/>
      <c r="EVG4" s="20"/>
      <c r="EVH4" s="20"/>
      <c r="EVI4" s="20"/>
      <c r="EVJ4" s="20"/>
      <c r="EVK4" s="20"/>
      <c r="EVL4" s="20"/>
      <c r="EVM4" s="20"/>
      <c r="EVN4" s="20"/>
      <c r="EVO4" s="20"/>
      <c r="EVP4" s="20"/>
      <c r="EVQ4" s="20"/>
      <c r="EVR4" s="20"/>
      <c r="EVS4" s="20"/>
      <c r="EVT4" s="20"/>
      <c r="EVU4" s="20"/>
      <c r="EVV4" s="20"/>
      <c r="EVW4" s="20"/>
      <c r="EVX4" s="20"/>
      <c r="EVY4" s="20"/>
      <c r="EVZ4" s="20"/>
      <c r="EWA4" s="20"/>
      <c r="EWB4" s="20"/>
      <c r="EWC4" s="20"/>
      <c r="EWD4" s="20"/>
      <c r="EWE4" s="20"/>
      <c r="EWF4" s="20"/>
      <c r="EWG4" s="20"/>
      <c r="EWH4" s="20"/>
      <c r="EWI4" s="20"/>
      <c r="EWJ4" s="20"/>
      <c r="EWK4" s="20"/>
      <c r="EWL4" s="20"/>
      <c r="EWM4" s="20"/>
      <c r="EWN4" s="20"/>
      <c r="EWO4" s="20"/>
      <c r="EWP4" s="20"/>
      <c r="EWQ4" s="20"/>
      <c r="EWR4" s="20"/>
      <c r="EWS4" s="20"/>
      <c r="EWT4" s="20"/>
      <c r="EWU4" s="20"/>
      <c r="EWV4" s="20"/>
      <c r="EWW4" s="20"/>
      <c r="EWX4" s="20"/>
      <c r="EWY4" s="20"/>
      <c r="EWZ4" s="20"/>
      <c r="EXA4" s="20"/>
      <c r="EXB4" s="20"/>
      <c r="EXC4" s="20"/>
      <c r="EXD4" s="20"/>
      <c r="EXE4" s="20"/>
      <c r="EXF4" s="20"/>
      <c r="EXG4" s="20"/>
      <c r="EXH4" s="20"/>
      <c r="EXI4" s="20"/>
      <c r="EXJ4" s="20"/>
      <c r="EXK4" s="20"/>
      <c r="EXL4" s="20"/>
      <c r="EXM4" s="20"/>
      <c r="EXN4" s="20"/>
      <c r="EXO4" s="20"/>
      <c r="EXP4" s="20"/>
      <c r="EXQ4" s="20"/>
      <c r="EXR4" s="20"/>
      <c r="EXS4" s="20"/>
      <c r="EXT4" s="20"/>
      <c r="EXU4" s="20"/>
      <c r="EXV4" s="20"/>
      <c r="EXW4" s="20"/>
      <c r="EXX4" s="20"/>
      <c r="EXY4" s="20"/>
      <c r="EXZ4" s="20"/>
      <c r="EYA4" s="20"/>
      <c r="EYB4" s="20"/>
      <c r="EYC4" s="20"/>
      <c r="EYD4" s="20"/>
      <c r="EYE4" s="20"/>
      <c r="EYF4" s="20"/>
      <c r="EYG4" s="20"/>
      <c r="EYH4" s="20"/>
      <c r="EYI4" s="20"/>
      <c r="EYJ4" s="20"/>
      <c r="EYK4" s="20"/>
      <c r="EYL4" s="20"/>
      <c r="EYM4" s="20"/>
      <c r="EYN4" s="20"/>
      <c r="EYO4" s="20"/>
      <c r="EYP4" s="20"/>
      <c r="EYQ4" s="20"/>
      <c r="EYR4" s="20"/>
      <c r="EYS4" s="20"/>
      <c r="EYT4" s="20"/>
      <c r="EYU4" s="20"/>
      <c r="EYV4" s="20"/>
      <c r="EYW4" s="20"/>
      <c r="EYX4" s="20"/>
      <c r="EYY4" s="20"/>
      <c r="EYZ4" s="20"/>
      <c r="EZA4" s="20"/>
      <c r="EZB4" s="20"/>
      <c r="EZC4" s="20"/>
      <c r="EZD4" s="20"/>
      <c r="EZE4" s="20"/>
      <c r="EZF4" s="20"/>
      <c r="EZG4" s="20"/>
      <c r="EZH4" s="20"/>
      <c r="EZI4" s="20"/>
      <c r="EZJ4" s="20"/>
      <c r="EZK4" s="20"/>
      <c r="EZL4" s="20"/>
      <c r="EZM4" s="20"/>
      <c r="EZN4" s="20"/>
      <c r="EZO4" s="20"/>
      <c r="EZP4" s="20"/>
      <c r="EZQ4" s="20"/>
      <c r="EZR4" s="20"/>
      <c r="EZS4" s="20"/>
      <c r="EZT4" s="20"/>
      <c r="EZU4" s="20"/>
      <c r="EZV4" s="20"/>
      <c r="EZW4" s="20"/>
      <c r="EZX4" s="20"/>
      <c r="EZY4" s="20"/>
      <c r="EZZ4" s="20"/>
      <c r="FAA4" s="20"/>
      <c r="FAB4" s="20"/>
      <c r="FAC4" s="20"/>
      <c r="FAD4" s="20"/>
      <c r="FAE4" s="20"/>
      <c r="FAF4" s="20"/>
      <c r="FAG4" s="20"/>
      <c r="FAH4" s="20"/>
      <c r="FAI4" s="20"/>
      <c r="FAJ4" s="20"/>
      <c r="FAK4" s="20"/>
      <c r="FAL4" s="20"/>
      <c r="FAM4" s="20"/>
      <c r="FAN4" s="20"/>
      <c r="FAO4" s="20"/>
      <c r="FAP4" s="20"/>
      <c r="FAQ4" s="20"/>
      <c r="FAR4" s="20"/>
      <c r="FAS4" s="20"/>
      <c r="FAT4" s="20"/>
      <c r="FAU4" s="20"/>
      <c r="FAV4" s="20"/>
      <c r="FAW4" s="20"/>
      <c r="FAX4" s="20"/>
      <c r="FAY4" s="20"/>
      <c r="FAZ4" s="20"/>
      <c r="FBA4" s="20"/>
      <c r="FBB4" s="20"/>
      <c r="FBC4" s="20"/>
      <c r="FBD4" s="20"/>
      <c r="FBE4" s="20"/>
      <c r="FBF4" s="20"/>
      <c r="FBG4" s="20"/>
      <c r="FBH4" s="20"/>
      <c r="FBI4" s="20"/>
      <c r="FBJ4" s="20"/>
      <c r="FBK4" s="20"/>
      <c r="FBL4" s="20"/>
      <c r="FBM4" s="20"/>
      <c r="FBN4" s="20"/>
      <c r="FBO4" s="20"/>
      <c r="FBP4" s="20"/>
      <c r="FBQ4" s="20"/>
      <c r="FBR4" s="20"/>
      <c r="FBS4" s="20"/>
      <c r="FBT4" s="20"/>
      <c r="FBU4" s="20"/>
      <c r="FBV4" s="20"/>
      <c r="FBW4" s="20"/>
      <c r="FBX4" s="20"/>
      <c r="FBY4" s="20"/>
      <c r="FBZ4" s="20"/>
      <c r="FCA4" s="20"/>
      <c r="FCB4" s="20"/>
      <c r="FCC4" s="20"/>
      <c r="FCD4" s="20"/>
      <c r="FCE4" s="20"/>
      <c r="FCF4" s="20"/>
      <c r="FCG4" s="20"/>
      <c r="FCH4" s="20"/>
      <c r="FCI4" s="20"/>
      <c r="FCJ4" s="20"/>
      <c r="FCK4" s="20"/>
      <c r="FCL4" s="20"/>
      <c r="FCM4" s="20"/>
      <c r="FCN4" s="20"/>
      <c r="FCO4" s="20"/>
      <c r="FCP4" s="20"/>
      <c r="FCQ4" s="20"/>
      <c r="FCR4" s="20"/>
      <c r="FCS4" s="20"/>
      <c r="FCT4" s="20"/>
      <c r="FCU4" s="20"/>
      <c r="FCV4" s="20"/>
      <c r="FCW4" s="20"/>
      <c r="FCX4" s="20"/>
      <c r="FCY4" s="20"/>
      <c r="FCZ4" s="20"/>
      <c r="FDA4" s="20"/>
      <c r="FDB4" s="20"/>
      <c r="FDC4" s="20"/>
      <c r="FDD4" s="20"/>
      <c r="FDE4" s="20"/>
      <c r="FDF4" s="20"/>
      <c r="FDG4" s="20"/>
      <c r="FDH4" s="20"/>
      <c r="FDI4" s="20"/>
      <c r="FDJ4" s="20"/>
      <c r="FDK4" s="20"/>
      <c r="FDL4" s="20"/>
      <c r="FDM4" s="20"/>
      <c r="FDN4" s="20"/>
      <c r="FDO4" s="20"/>
      <c r="FDP4" s="20"/>
      <c r="FDQ4" s="20"/>
      <c r="FDR4" s="20"/>
      <c r="FDS4" s="20"/>
      <c r="FDT4" s="20"/>
      <c r="FDU4" s="20"/>
      <c r="FDV4" s="20"/>
      <c r="FDW4" s="20"/>
      <c r="FDX4" s="20"/>
      <c r="FDY4" s="20"/>
      <c r="FDZ4" s="20"/>
      <c r="FEA4" s="20"/>
      <c r="FEB4" s="20"/>
      <c r="FEC4" s="20"/>
      <c r="FED4" s="20"/>
      <c r="FEE4" s="20"/>
      <c r="FEF4" s="20"/>
      <c r="FEG4" s="20"/>
      <c r="FEH4" s="20"/>
      <c r="FEI4" s="20"/>
      <c r="FEJ4" s="20"/>
      <c r="FEK4" s="20"/>
      <c r="FEL4" s="20"/>
      <c r="FEM4" s="20"/>
      <c r="FEN4" s="20"/>
      <c r="FEO4" s="20"/>
      <c r="FEP4" s="20"/>
      <c r="FEQ4" s="20"/>
      <c r="FER4" s="20"/>
      <c r="FES4" s="20"/>
      <c r="FET4" s="20"/>
      <c r="FEU4" s="20"/>
      <c r="FEV4" s="20"/>
      <c r="FEW4" s="20"/>
      <c r="FEX4" s="20"/>
      <c r="FEY4" s="20"/>
      <c r="FEZ4" s="20"/>
      <c r="FFA4" s="20"/>
      <c r="FFB4" s="20"/>
      <c r="FFC4" s="20"/>
      <c r="FFD4" s="20"/>
      <c r="FFE4" s="20"/>
      <c r="FFF4" s="20"/>
      <c r="FFG4" s="20"/>
      <c r="FFH4" s="20"/>
      <c r="FFI4" s="20"/>
      <c r="FFJ4" s="20"/>
      <c r="FFK4" s="20"/>
      <c r="FFL4" s="20"/>
      <c r="FFM4" s="20"/>
      <c r="FFN4" s="20"/>
      <c r="FFO4" s="20"/>
      <c r="FFP4" s="20"/>
      <c r="FFQ4" s="20"/>
      <c r="FFR4" s="20"/>
      <c r="FFS4" s="20"/>
      <c r="FFT4" s="20"/>
      <c r="FFU4" s="20"/>
      <c r="FFV4" s="20"/>
      <c r="FFW4" s="20"/>
      <c r="FFX4" s="20"/>
      <c r="FFY4" s="20"/>
      <c r="FFZ4" s="20"/>
      <c r="FGA4" s="20"/>
      <c r="FGB4" s="20"/>
      <c r="FGC4" s="20"/>
      <c r="FGD4" s="20"/>
      <c r="FGE4" s="20"/>
      <c r="FGF4" s="20"/>
      <c r="FGG4" s="20"/>
      <c r="FGH4" s="20"/>
      <c r="FGI4" s="20"/>
      <c r="FGJ4" s="20"/>
      <c r="FGK4" s="20"/>
      <c r="FGL4" s="20"/>
      <c r="FGM4" s="20"/>
      <c r="FGN4" s="20"/>
      <c r="FGO4" s="20"/>
      <c r="FGP4" s="20"/>
      <c r="FGQ4" s="20"/>
      <c r="FGR4" s="20"/>
      <c r="FGS4" s="20"/>
      <c r="FGT4" s="20"/>
      <c r="FGU4" s="20"/>
      <c r="FGV4" s="20"/>
      <c r="FGW4" s="20"/>
      <c r="FGX4" s="20"/>
      <c r="FGY4" s="20"/>
      <c r="FGZ4" s="20"/>
      <c r="FHA4" s="20"/>
      <c r="FHB4" s="20"/>
      <c r="FHC4" s="20"/>
      <c r="FHD4" s="20"/>
      <c r="FHE4" s="20"/>
      <c r="FHF4" s="20"/>
      <c r="FHG4" s="20"/>
      <c r="FHH4" s="20"/>
      <c r="FHI4" s="20"/>
      <c r="FHJ4" s="20"/>
      <c r="FHK4" s="20"/>
      <c r="FHL4" s="20"/>
      <c r="FHM4" s="20"/>
      <c r="FHN4" s="20"/>
      <c r="FHO4" s="20"/>
      <c r="FHP4" s="20"/>
      <c r="FHQ4" s="20"/>
      <c r="FHR4" s="20"/>
      <c r="FHS4" s="20"/>
      <c r="FHT4" s="20"/>
      <c r="FHU4" s="20"/>
      <c r="FHV4" s="20"/>
      <c r="FHW4" s="20"/>
      <c r="FHX4" s="20"/>
      <c r="FHY4" s="20"/>
      <c r="FHZ4" s="20"/>
      <c r="FIA4" s="20"/>
      <c r="FIB4" s="20"/>
      <c r="FIC4" s="20"/>
      <c r="FID4" s="20"/>
      <c r="FIE4" s="20"/>
      <c r="FIF4" s="20"/>
      <c r="FIG4" s="20"/>
      <c r="FIH4" s="20"/>
      <c r="FII4" s="20"/>
      <c r="FIJ4" s="20"/>
      <c r="FIK4" s="20"/>
      <c r="FIL4" s="20"/>
      <c r="FIM4" s="20"/>
      <c r="FIN4" s="20"/>
      <c r="FIO4" s="20"/>
      <c r="FIP4" s="20"/>
      <c r="FIQ4" s="20"/>
      <c r="FIR4" s="20"/>
      <c r="FIS4" s="20"/>
      <c r="FIT4" s="20"/>
      <c r="FIU4" s="20"/>
      <c r="FIV4" s="20"/>
      <c r="FIW4" s="20"/>
      <c r="FIX4" s="20"/>
      <c r="FIY4" s="20"/>
      <c r="FIZ4" s="20"/>
      <c r="FJA4" s="20"/>
      <c r="FJB4" s="20"/>
      <c r="FJC4" s="20"/>
      <c r="FJD4" s="20"/>
      <c r="FJE4" s="20"/>
      <c r="FJF4" s="20"/>
      <c r="FJG4" s="20"/>
      <c r="FJH4" s="20"/>
      <c r="FJI4" s="20"/>
      <c r="FJJ4" s="20"/>
      <c r="FJK4" s="20"/>
      <c r="FJL4" s="20"/>
      <c r="FJM4" s="20"/>
      <c r="FJN4" s="20"/>
      <c r="FJO4" s="20"/>
      <c r="FJP4" s="20"/>
      <c r="FJQ4" s="20"/>
      <c r="FJR4" s="20"/>
      <c r="FJS4" s="20"/>
      <c r="FJT4" s="20"/>
      <c r="FJU4" s="20"/>
      <c r="FJV4" s="20"/>
      <c r="FJW4" s="20"/>
      <c r="FJX4" s="20"/>
      <c r="FJY4" s="20"/>
      <c r="FJZ4" s="20"/>
      <c r="FKA4" s="20"/>
      <c r="FKB4" s="20"/>
      <c r="FKC4" s="20"/>
      <c r="FKD4" s="20"/>
      <c r="FKE4" s="20"/>
      <c r="FKF4" s="20"/>
      <c r="FKG4" s="20"/>
      <c r="FKH4" s="20"/>
      <c r="FKI4" s="20"/>
      <c r="FKJ4" s="20"/>
      <c r="FKK4" s="20"/>
      <c r="FKL4" s="20"/>
      <c r="FKM4" s="20"/>
      <c r="FKN4" s="20"/>
      <c r="FKO4" s="20"/>
      <c r="FKP4" s="20"/>
      <c r="FKQ4" s="20"/>
      <c r="FKR4" s="20"/>
      <c r="FKS4" s="20"/>
      <c r="FKT4" s="20"/>
      <c r="FKU4" s="20"/>
      <c r="FKV4" s="20"/>
      <c r="FKW4" s="20"/>
      <c r="FKX4" s="20"/>
      <c r="FKY4" s="20"/>
      <c r="FKZ4" s="20"/>
      <c r="FLA4" s="20"/>
      <c r="FLB4" s="20"/>
      <c r="FLC4" s="20"/>
      <c r="FLD4" s="20"/>
      <c r="FLE4" s="20"/>
      <c r="FLF4" s="20"/>
      <c r="FLG4" s="20"/>
      <c r="FLH4" s="20"/>
      <c r="FLI4" s="20"/>
      <c r="FLJ4" s="20"/>
      <c r="FLK4" s="20"/>
      <c r="FLL4" s="20"/>
      <c r="FLM4" s="20"/>
      <c r="FLN4" s="20"/>
      <c r="FLO4" s="20"/>
      <c r="FLP4" s="20"/>
      <c r="FLQ4" s="20"/>
      <c r="FLR4" s="20"/>
      <c r="FLS4" s="20"/>
      <c r="FLT4" s="20"/>
      <c r="FLU4" s="20"/>
      <c r="FLV4" s="20"/>
      <c r="FLW4" s="20"/>
      <c r="FLX4" s="20"/>
      <c r="FLY4" s="20"/>
      <c r="FLZ4" s="20"/>
      <c r="FMA4" s="20"/>
      <c r="FMB4" s="20"/>
      <c r="FMC4" s="20"/>
      <c r="FMD4" s="20"/>
      <c r="FME4" s="20"/>
      <c r="FMF4" s="20"/>
      <c r="FMG4" s="20"/>
      <c r="FMH4" s="20"/>
      <c r="FMI4" s="20"/>
      <c r="FMJ4" s="20"/>
      <c r="FMK4" s="20"/>
      <c r="FML4" s="20"/>
      <c r="FMM4" s="20"/>
      <c r="FMN4" s="20"/>
      <c r="FMO4" s="20"/>
      <c r="FMP4" s="20"/>
      <c r="FMQ4" s="20"/>
      <c r="FMR4" s="20"/>
      <c r="FMS4" s="20"/>
      <c r="FMT4" s="20"/>
      <c r="FMU4" s="20"/>
      <c r="FMV4" s="20"/>
      <c r="FMW4" s="20"/>
      <c r="FMX4" s="20"/>
      <c r="FMY4" s="20"/>
      <c r="FMZ4" s="20"/>
      <c r="FNA4" s="20"/>
      <c r="FNB4" s="20"/>
      <c r="FNC4" s="20"/>
      <c r="FND4" s="20"/>
      <c r="FNE4" s="20"/>
      <c r="FNF4" s="20"/>
      <c r="FNG4" s="20"/>
      <c r="FNH4" s="20"/>
      <c r="FNI4" s="20"/>
      <c r="FNJ4" s="20"/>
      <c r="FNK4" s="20"/>
      <c r="FNL4" s="20"/>
      <c r="FNM4" s="20"/>
      <c r="FNN4" s="20"/>
      <c r="FNO4" s="20"/>
      <c r="FNP4" s="20"/>
      <c r="FNQ4" s="20"/>
      <c r="FNR4" s="20"/>
      <c r="FNS4" s="20"/>
      <c r="FNT4" s="20"/>
      <c r="FNU4" s="20"/>
      <c r="FNV4" s="20"/>
      <c r="FNW4" s="20"/>
      <c r="FNX4" s="20"/>
      <c r="FNY4" s="20"/>
      <c r="FNZ4" s="20"/>
      <c r="FOA4" s="20"/>
      <c r="FOB4" s="20"/>
      <c r="FOC4" s="20"/>
      <c r="FOD4" s="20"/>
      <c r="FOE4" s="20"/>
      <c r="FOF4" s="20"/>
      <c r="FOG4" s="20"/>
      <c r="FOH4" s="20"/>
      <c r="FOI4" s="20"/>
      <c r="FOJ4" s="20"/>
      <c r="FOK4" s="20"/>
      <c r="FOL4" s="20"/>
      <c r="FOM4" s="20"/>
      <c r="FON4" s="20"/>
      <c r="FOO4" s="20"/>
      <c r="FOP4" s="20"/>
      <c r="FOQ4" s="20"/>
      <c r="FOR4" s="20"/>
      <c r="FOS4" s="20"/>
      <c r="FOT4" s="20"/>
      <c r="FOU4" s="20"/>
      <c r="FOV4" s="20"/>
      <c r="FOW4" s="20"/>
      <c r="FOX4" s="20"/>
      <c r="FOY4" s="20"/>
      <c r="FOZ4" s="20"/>
      <c r="FPA4" s="20"/>
      <c r="FPB4" s="20"/>
      <c r="FPC4" s="20"/>
      <c r="FPD4" s="20"/>
      <c r="FPE4" s="20"/>
      <c r="FPF4" s="20"/>
      <c r="FPG4" s="20"/>
      <c r="FPH4" s="20"/>
      <c r="FPI4" s="20"/>
      <c r="FPJ4" s="20"/>
      <c r="FPK4" s="20"/>
      <c r="FPL4" s="20"/>
      <c r="FPM4" s="20"/>
      <c r="FPN4" s="20"/>
      <c r="FPO4" s="20"/>
      <c r="FPP4" s="20"/>
      <c r="FPQ4" s="20"/>
      <c r="FPR4" s="20"/>
      <c r="FPS4" s="20"/>
      <c r="FPT4" s="20"/>
      <c r="FPU4" s="20"/>
      <c r="FPV4" s="20"/>
      <c r="FPW4" s="20"/>
      <c r="FPX4" s="20"/>
      <c r="FPY4" s="20"/>
      <c r="FPZ4" s="20"/>
      <c r="FQA4" s="20"/>
      <c r="FQB4" s="20"/>
      <c r="FQC4" s="20"/>
      <c r="FQD4" s="20"/>
      <c r="FQE4" s="20"/>
      <c r="FQF4" s="20"/>
      <c r="FQG4" s="20"/>
      <c r="FQH4" s="20"/>
      <c r="FQI4" s="20"/>
      <c r="FQJ4" s="20"/>
      <c r="FQK4" s="20"/>
      <c r="FQL4" s="20"/>
      <c r="FQM4" s="20"/>
      <c r="FQN4" s="20"/>
      <c r="FQO4" s="20"/>
      <c r="FQP4" s="20"/>
      <c r="FQQ4" s="20"/>
      <c r="FQR4" s="20"/>
      <c r="FQS4" s="20"/>
      <c r="FQT4" s="20"/>
      <c r="FQU4" s="20"/>
      <c r="FQV4" s="20"/>
      <c r="FQW4" s="20"/>
      <c r="FQX4" s="20"/>
      <c r="FQY4" s="20"/>
      <c r="FQZ4" s="20"/>
      <c r="FRA4" s="20"/>
      <c r="FRB4" s="20"/>
      <c r="FRC4" s="20"/>
      <c r="FRD4" s="20"/>
      <c r="FRE4" s="20"/>
      <c r="FRF4" s="20"/>
      <c r="FRG4" s="20"/>
      <c r="FRH4" s="20"/>
      <c r="FRI4" s="20"/>
      <c r="FRJ4" s="20"/>
      <c r="FRK4" s="20"/>
      <c r="FRL4" s="20"/>
      <c r="FRM4" s="20"/>
      <c r="FRN4" s="20"/>
      <c r="FRO4" s="20"/>
      <c r="FRP4" s="20"/>
      <c r="FRQ4" s="20"/>
      <c r="FRR4" s="20"/>
      <c r="FRS4" s="20"/>
      <c r="FRT4" s="20"/>
      <c r="FRU4" s="20"/>
      <c r="FRV4" s="20"/>
      <c r="FRW4" s="20"/>
      <c r="FRX4" s="20"/>
      <c r="FRY4" s="20"/>
      <c r="FRZ4" s="20"/>
      <c r="FSA4" s="20"/>
      <c r="FSB4" s="20"/>
      <c r="FSC4" s="20"/>
      <c r="FSD4" s="20"/>
      <c r="FSE4" s="20"/>
      <c r="FSF4" s="20"/>
      <c r="FSG4" s="20"/>
      <c r="FSH4" s="20"/>
      <c r="FSI4" s="20"/>
      <c r="FSJ4" s="20"/>
      <c r="FSK4" s="20"/>
      <c r="FSL4" s="20"/>
      <c r="FSM4" s="20"/>
      <c r="FSN4" s="20"/>
      <c r="FSO4" s="20"/>
      <c r="FSP4" s="20"/>
      <c r="FSQ4" s="20"/>
      <c r="FSR4" s="20"/>
      <c r="FSS4" s="20"/>
      <c r="FST4" s="20"/>
      <c r="FSU4" s="20"/>
      <c r="FSV4" s="20"/>
      <c r="FSW4" s="20"/>
      <c r="FSX4" s="20"/>
      <c r="FSY4" s="20"/>
      <c r="FSZ4" s="20"/>
      <c r="FTA4" s="20"/>
      <c r="FTB4" s="20"/>
      <c r="FTC4" s="20"/>
      <c r="FTD4" s="20"/>
      <c r="FTE4" s="20"/>
      <c r="FTF4" s="20"/>
      <c r="FTG4" s="20"/>
      <c r="FTH4" s="20"/>
      <c r="FTI4" s="20"/>
      <c r="FTJ4" s="20"/>
      <c r="FTK4" s="20"/>
      <c r="FTL4" s="20"/>
      <c r="FTM4" s="20"/>
      <c r="FTN4" s="20"/>
      <c r="FTO4" s="20"/>
      <c r="FTP4" s="20"/>
      <c r="FTQ4" s="20"/>
      <c r="FTR4" s="20"/>
      <c r="FTS4" s="20"/>
      <c r="FTT4" s="20"/>
      <c r="FTU4" s="20"/>
      <c r="FTV4" s="20"/>
      <c r="FTW4" s="20"/>
      <c r="FTX4" s="20"/>
      <c r="FTY4" s="20"/>
      <c r="FTZ4" s="20"/>
      <c r="FUA4" s="20"/>
      <c r="FUB4" s="20"/>
      <c r="FUC4" s="20"/>
      <c r="FUD4" s="20"/>
      <c r="FUE4" s="20"/>
      <c r="FUF4" s="20"/>
      <c r="FUG4" s="20"/>
      <c r="FUH4" s="20"/>
      <c r="FUI4" s="20"/>
      <c r="FUJ4" s="20"/>
      <c r="FUK4" s="20"/>
      <c r="FUL4" s="20"/>
      <c r="FUM4" s="20"/>
      <c r="FUN4" s="20"/>
      <c r="FUO4" s="20"/>
      <c r="FUP4" s="20"/>
      <c r="FUQ4" s="20"/>
      <c r="FUR4" s="20"/>
      <c r="FUS4" s="20"/>
      <c r="FUT4" s="20"/>
      <c r="FUU4" s="20"/>
      <c r="FUV4" s="20"/>
      <c r="FUW4" s="20"/>
      <c r="FUX4" s="20"/>
      <c r="FUY4" s="20"/>
      <c r="FUZ4" s="20"/>
      <c r="FVA4" s="20"/>
      <c r="FVB4" s="20"/>
      <c r="FVC4" s="20"/>
      <c r="FVD4" s="20"/>
      <c r="FVE4" s="20"/>
      <c r="FVF4" s="20"/>
      <c r="FVG4" s="20"/>
      <c r="FVH4" s="20"/>
      <c r="FVI4" s="20"/>
      <c r="FVJ4" s="20"/>
      <c r="FVK4" s="20"/>
      <c r="FVL4" s="20"/>
      <c r="FVM4" s="20"/>
      <c r="FVN4" s="20"/>
      <c r="FVO4" s="20"/>
      <c r="FVP4" s="20"/>
      <c r="FVQ4" s="20"/>
      <c r="FVR4" s="20"/>
      <c r="FVS4" s="20"/>
      <c r="FVT4" s="20"/>
      <c r="FVU4" s="20"/>
      <c r="FVV4" s="20"/>
      <c r="FVW4" s="20"/>
      <c r="FVX4" s="20"/>
      <c r="FVY4" s="20"/>
      <c r="FVZ4" s="20"/>
      <c r="FWA4" s="20"/>
      <c r="FWB4" s="20"/>
      <c r="FWC4" s="20"/>
      <c r="FWD4" s="20"/>
      <c r="FWE4" s="20"/>
      <c r="FWF4" s="20"/>
      <c r="FWG4" s="20"/>
      <c r="FWH4" s="20"/>
      <c r="FWI4" s="20"/>
      <c r="FWJ4" s="20"/>
      <c r="FWK4" s="20"/>
      <c r="FWL4" s="20"/>
      <c r="FWM4" s="20"/>
      <c r="FWN4" s="20"/>
      <c r="FWO4" s="20"/>
      <c r="FWP4" s="20"/>
      <c r="FWQ4" s="20"/>
      <c r="FWR4" s="20"/>
      <c r="FWS4" s="20"/>
      <c r="FWT4" s="20"/>
      <c r="FWU4" s="20"/>
      <c r="FWV4" s="20"/>
      <c r="FWW4" s="20"/>
      <c r="FWX4" s="20"/>
      <c r="FWY4" s="20"/>
      <c r="FWZ4" s="20"/>
      <c r="FXA4" s="20"/>
      <c r="FXB4" s="20"/>
      <c r="FXC4" s="20"/>
      <c r="FXD4" s="20"/>
      <c r="FXE4" s="20"/>
      <c r="FXF4" s="20"/>
      <c r="FXG4" s="20"/>
      <c r="FXH4" s="20"/>
      <c r="FXI4" s="20"/>
      <c r="FXJ4" s="20"/>
      <c r="FXK4" s="20"/>
      <c r="FXL4" s="20"/>
      <c r="FXM4" s="20"/>
      <c r="FXN4" s="20"/>
      <c r="FXO4" s="20"/>
      <c r="FXP4" s="20"/>
      <c r="FXQ4" s="20"/>
      <c r="FXR4" s="20"/>
      <c r="FXS4" s="20"/>
      <c r="FXT4" s="20"/>
      <c r="FXU4" s="20"/>
      <c r="FXV4" s="20"/>
      <c r="FXW4" s="20"/>
      <c r="FXX4" s="20"/>
      <c r="FXY4" s="20"/>
      <c r="FXZ4" s="20"/>
      <c r="FYA4" s="20"/>
      <c r="FYB4" s="20"/>
      <c r="FYC4" s="20"/>
      <c r="FYD4" s="20"/>
      <c r="FYE4" s="20"/>
      <c r="FYF4" s="20"/>
      <c r="FYG4" s="20"/>
      <c r="FYH4" s="20"/>
      <c r="FYI4" s="20"/>
      <c r="FYJ4" s="20"/>
      <c r="FYK4" s="20"/>
      <c r="FYL4" s="20"/>
      <c r="FYM4" s="20"/>
      <c r="FYN4" s="20"/>
      <c r="FYO4" s="20"/>
      <c r="FYP4" s="20"/>
      <c r="FYQ4" s="20"/>
      <c r="FYR4" s="20"/>
      <c r="FYS4" s="20"/>
      <c r="FYT4" s="20"/>
      <c r="FYU4" s="20"/>
      <c r="FYV4" s="20"/>
      <c r="FYW4" s="20"/>
      <c r="FYX4" s="20"/>
      <c r="FYY4" s="20"/>
      <c r="FYZ4" s="20"/>
      <c r="FZA4" s="20"/>
      <c r="FZB4" s="20"/>
      <c r="FZC4" s="20"/>
      <c r="FZD4" s="20"/>
      <c r="FZE4" s="20"/>
      <c r="FZF4" s="20"/>
      <c r="FZG4" s="20"/>
      <c r="FZH4" s="20"/>
      <c r="FZI4" s="20"/>
      <c r="FZJ4" s="20"/>
      <c r="FZK4" s="20"/>
      <c r="FZL4" s="20"/>
      <c r="FZM4" s="20"/>
      <c r="FZN4" s="20"/>
      <c r="FZO4" s="20"/>
      <c r="FZP4" s="20"/>
      <c r="FZQ4" s="20"/>
      <c r="FZR4" s="20"/>
      <c r="FZS4" s="20"/>
      <c r="FZT4" s="20"/>
      <c r="FZU4" s="20"/>
      <c r="FZV4" s="20"/>
      <c r="FZW4" s="20"/>
      <c r="FZX4" s="20"/>
      <c r="FZY4" s="20"/>
      <c r="FZZ4" s="20"/>
      <c r="GAA4" s="20"/>
      <c r="GAB4" s="20"/>
      <c r="GAC4" s="20"/>
      <c r="GAD4" s="20"/>
      <c r="GAE4" s="20"/>
      <c r="GAF4" s="20"/>
      <c r="GAG4" s="20"/>
      <c r="GAH4" s="20"/>
      <c r="GAI4" s="20"/>
      <c r="GAJ4" s="20"/>
      <c r="GAK4" s="20"/>
      <c r="GAL4" s="20"/>
      <c r="GAM4" s="20"/>
      <c r="GAN4" s="20"/>
      <c r="GAO4" s="20"/>
      <c r="GAP4" s="20"/>
      <c r="GAQ4" s="20"/>
      <c r="GAR4" s="20"/>
      <c r="GAS4" s="20"/>
      <c r="GAT4" s="20"/>
      <c r="GAU4" s="20"/>
      <c r="GAV4" s="20"/>
      <c r="GAW4" s="20"/>
      <c r="GAX4" s="20"/>
      <c r="GAY4" s="20"/>
      <c r="GAZ4" s="20"/>
      <c r="GBA4" s="20"/>
      <c r="GBB4" s="20"/>
      <c r="GBC4" s="20"/>
      <c r="GBD4" s="20"/>
      <c r="GBE4" s="20"/>
      <c r="GBF4" s="20"/>
      <c r="GBG4" s="20"/>
      <c r="GBH4" s="20"/>
      <c r="GBI4" s="20"/>
      <c r="GBJ4" s="20"/>
      <c r="GBK4" s="20"/>
      <c r="GBL4" s="20"/>
      <c r="GBM4" s="20"/>
      <c r="GBN4" s="20"/>
      <c r="GBO4" s="20"/>
      <c r="GBP4" s="20"/>
      <c r="GBQ4" s="20"/>
      <c r="GBR4" s="20"/>
      <c r="GBS4" s="20"/>
      <c r="GBT4" s="20"/>
      <c r="GBU4" s="20"/>
      <c r="GBV4" s="20"/>
      <c r="GBW4" s="20"/>
      <c r="GBX4" s="20"/>
      <c r="GBY4" s="20"/>
      <c r="GBZ4" s="20"/>
      <c r="GCA4" s="20"/>
      <c r="GCB4" s="20"/>
      <c r="GCC4" s="20"/>
      <c r="GCD4" s="20"/>
      <c r="GCE4" s="20"/>
      <c r="GCF4" s="20"/>
      <c r="GCG4" s="20"/>
      <c r="GCH4" s="20"/>
      <c r="GCI4" s="20"/>
      <c r="GCJ4" s="20"/>
      <c r="GCK4" s="20"/>
      <c r="GCL4" s="20"/>
      <c r="GCM4" s="20"/>
      <c r="GCN4" s="20"/>
      <c r="GCO4" s="20"/>
      <c r="GCP4" s="20"/>
      <c r="GCQ4" s="20"/>
      <c r="GCR4" s="20"/>
      <c r="GCS4" s="20"/>
      <c r="GCT4" s="20"/>
      <c r="GCU4" s="20"/>
      <c r="GCV4" s="20"/>
      <c r="GCW4" s="20"/>
      <c r="GCX4" s="20"/>
      <c r="GCY4" s="20"/>
      <c r="GCZ4" s="20"/>
      <c r="GDA4" s="20"/>
      <c r="GDB4" s="20"/>
      <c r="GDC4" s="20"/>
      <c r="GDD4" s="20"/>
      <c r="GDE4" s="20"/>
      <c r="GDF4" s="20"/>
      <c r="GDG4" s="20"/>
      <c r="GDH4" s="20"/>
      <c r="GDI4" s="20"/>
      <c r="GDJ4" s="20"/>
      <c r="GDK4" s="20"/>
      <c r="GDL4" s="20"/>
      <c r="GDM4" s="20"/>
      <c r="GDN4" s="20"/>
      <c r="GDO4" s="20"/>
      <c r="GDP4" s="20"/>
      <c r="GDQ4" s="20"/>
      <c r="GDR4" s="20"/>
      <c r="GDS4" s="20"/>
      <c r="GDT4" s="20"/>
      <c r="GDU4" s="20"/>
      <c r="GDV4" s="20"/>
      <c r="GDW4" s="20"/>
      <c r="GDX4" s="20"/>
      <c r="GDY4" s="20"/>
      <c r="GDZ4" s="20"/>
      <c r="GEA4" s="20"/>
      <c r="GEB4" s="20"/>
      <c r="GEC4" s="20"/>
      <c r="GED4" s="20"/>
      <c r="GEE4" s="20"/>
      <c r="GEF4" s="20"/>
      <c r="GEG4" s="20"/>
      <c r="GEH4" s="20"/>
      <c r="GEI4" s="20"/>
      <c r="GEJ4" s="20"/>
      <c r="GEK4" s="20"/>
      <c r="GEL4" s="20"/>
      <c r="GEM4" s="20"/>
      <c r="GEN4" s="20"/>
      <c r="GEO4" s="20"/>
      <c r="GEP4" s="20"/>
      <c r="GEQ4" s="20"/>
      <c r="GER4" s="20"/>
      <c r="GES4" s="20"/>
      <c r="GET4" s="20"/>
      <c r="GEU4" s="20"/>
      <c r="GEV4" s="20"/>
      <c r="GEW4" s="20"/>
      <c r="GEX4" s="20"/>
      <c r="GEY4" s="20"/>
      <c r="GEZ4" s="20"/>
      <c r="GFA4" s="20"/>
      <c r="GFB4" s="20"/>
      <c r="GFC4" s="20"/>
      <c r="GFD4" s="20"/>
      <c r="GFE4" s="20"/>
      <c r="GFF4" s="20"/>
      <c r="GFG4" s="20"/>
      <c r="GFH4" s="20"/>
      <c r="GFI4" s="20"/>
      <c r="GFJ4" s="20"/>
      <c r="GFK4" s="20"/>
      <c r="GFL4" s="20"/>
      <c r="GFM4" s="20"/>
      <c r="GFN4" s="20"/>
      <c r="GFO4" s="20"/>
      <c r="GFP4" s="20"/>
      <c r="GFQ4" s="20"/>
      <c r="GFR4" s="20"/>
      <c r="GFS4" s="20"/>
      <c r="GFT4" s="20"/>
      <c r="GFU4" s="20"/>
      <c r="GFV4" s="20"/>
      <c r="GFW4" s="20"/>
      <c r="GFX4" s="20"/>
      <c r="GFY4" s="20"/>
      <c r="GFZ4" s="20"/>
      <c r="GGA4" s="20"/>
      <c r="GGB4" s="20"/>
      <c r="GGC4" s="20"/>
      <c r="GGD4" s="20"/>
      <c r="GGE4" s="20"/>
      <c r="GGF4" s="20"/>
      <c r="GGG4" s="20"/>
      <c r="GGH4" s="20"/>
      <c r="GGI4" s="20"/>
      <c r="GGJ4" s="20"/>
      <c r="GGK4" s="20"/>
      <c r="GGL4" s="20"/>
      <c r="GGM4" s="20"/>
      <c r="GGN4" s="20"/>
      <c r="GGO4" s="20"/>
      <c r="GGP4" s="20"/>
      <c r="GGQ4" s="20"/>
      <c r="GGR4" s="20"/>
      <c r="GGS4" s="20"/>
      <c r="GGT4" s="20"/>
      <c r="GGU4" s="20"/>
      <c r="GGV4" s="20"/>
      <c r="GGW4" s="20"/>
      <c r="GGX4" s="20"/>
      <c r="GGY4" s="20"/>
      <c r="GGZ4" s="20"/>
      <c r="GHA4" s="20"/>
      <c r="GHB4" s="20"/>
      <c r="GHC4" s="20"/>
      <c r="GHD4" s="20"/>
      <c r="GHE4" s="20"/>
      <c r="GHF4" s="20"/>
      <c r="GHG4" s="20"/>
      <c r="GHH4" s="20"/>
      <c r="GHI4" s="20"/>
      <c r="GHJ4" s="20"/>
      <c r="GHK4" s="20"/>
      <c r="GHL4" s="20"/>
      <c r="GHM4" s="20"/>
      <c r="GHN4" s="20"/>
      <c r="GHO4" s="20"/>
      <c r="GHP4" s="20"/>
      <c r="GHQ4" s="20"/>
      <c r="GHR4" s="20"/>
      <c r="GHS4" s="20"/>
      <c r="GHT4" s="20"/>
      <c r="GHU4" s="20"/>
      <c r="GHV4" s="20"/>
      <c r="GHW4" s="20"/>
      <c r="GHX4" s="20"/>
      <c r="GHY4" s="20"/>
      <c r="GHZ4" s="20"/>
      <c r="GIA4" s="20"/>
      <c r="GIB4" s="20"/>
      <c r="GIC4" s="20"/>
      <c r="GID4" s="20"/>
      <c r="GIE4" s="20"/>
      <c r="GIF4" s="20"/>
      <c r="GIG4" s="20"/>
      <c r="GIH4" s="20"/>
      <c r="GII4" s="20"/>
      <c r="GIJ4" s="20"/>
      <c r="GIK4" s="20"/>
      <c r="GIL4" s="20"/>
      <c r="GIM4" s="20"/>
      <c r="GIN4" s="20"/>
      <c r="GIO4" s="20"/>
      <c r="GIP4" s="20"/>
      <c r="GIQ4" s="20"/>
      <c r="GIR4" s="20"/>
      <c r="GIS4" s="20"/>
      <c r="GIT4" s="20"/>
      <c r="GIU4" s="20"/>
      <c r="GIV4" s="20"/>
      <c r="GIW4" s="20"/>
      <c r="GIX4" s="20"/>
      <c r="GIY4" s="20"/>
      <c r="GIZ4" s="20"/>
      <c r="GJA4" s="20"/>
      <c r="GJB4" s="20"/>
      <c r="GJC4" s="20"/>
      <c r="GJD4" s="20"/>
      <c r="GJE4" s="20"/>
      <c r="GJF4" s="20"/>
      <c r="GJG4" s="20"/>
      <c r="GJH4" s="20"/>
      <c r="GJI4" s="20"/>
      <c r="GJJ4" s="20"/>
      <c r="GJK4" s="20"/>
      <c r="GJL4" s="20"/>
      <c r="GJM4" s="20"/>
      <c r="GJN4" s="20"/>
      <c r="GJO4" s="20"/>
      <c r="GJP4" s="20"/>
      <c r="GJQ4" s="20"/>
      <c r="GJR4" s="20"/>
      <c r="GJS4" s="20"/>
      <c r="GJT4" s="20"/>
      <c r="GJU4" s="20"/>
      <c r="GJV4" s="20"/>
      <c r="GJW4" s="20"/>
      <c r="GJX4" s="20"/>
      <c r="GJY4" s="20"/>
      <c r="GJZ4" s="20"/>
      <c r="GKA4" s="20"/>
      <c r="GKB4" s="20"/>
      <c r="GKC4" s="20"/>
      <c r="GKD4" s="20"/>
      <c r="GKE4" s="20"/>
      <c r="GKF4" s="20"/>
      <c r="GKG4" s="20"/>
      <c r="GKH4" s="20"/>
      <c r="GKI4" s="20"/>
      <c r="GKJ4" s="20"/>
      <c r="GKK4" s="20"/>
      <c r="GKL4" s="20"/>
      <c r="GKM4" s="20"/>
      <c r="GKN4" s="20"/>
      <c r="GKO4" s="20"/>
      <c r="GKP4" s="20"/>
      <c r="GKQ4" s="20"/>
      <c r="GKR4" s="20"/>
      <c r="GKS4" s="20"/>
      <c r="GKT4" s="20"/>
      <c r="GKU4" s="20"/>
      <c r="GKV4" s="20"/>
      <c r="GKW4" s="20"/>
      <c r="GKX4" s="20"/>
      <c r="GKY4" s="20"/>
      <c r="GKZ4" s="20"/>
      <c r="GLA4" s="20"/>
      <c r="GLB4" s="20"/>
      <c r="GLC4" s="20"/>
      <c r="GLD4" s="20"/>
      <c r="GLE4" s="20"/>
      <c r="GLF4" s="20"/>
      <c r="GLG4" s="20"/>
      <c r="GLH4" s="20"/>
      <c r="GLI4" s="20"/>
      <c r="GLJ4" s="20"/>
      <c r="GLK4" s="20"/>
      <c r="GLL4" s="20"/>
      <c r="GLM4" s="20"/>
      <c r="GLN4" s="20"/>
      <c r="GLO4" s="20"/>
      <c r="GLP4" s="20"/>
      <c r="GLQ4" s="20"/>
      <c r="GLR4" s="20"/>
      <c r="GLS4" s="20"/>
      <c r="GLT4" s="20"/>
      <c r="GLU4" s="20"/>
      <c r="GLV4" s="20"/>
      <c r="GLW4" s="20"/>
      <c r="GLX4" s="20"/>
      <c r="GLY4" s="20"/>
      <c r="GLZ4" s="20"/>
      <c r="GMA4" s="20"/>
      <c r="GMB4" s="20"/>
      <c r="GMC4" s="20"/>
      <c r="GMD4" s="20"/>
      <c r="GME4" s="20"/>
      <c r="GMF4" s="20"/>
      <c r="GMG4" s="20"/>
      <c r="GMH4" s="20"/>
      <c r="GMI4" s="20"/>
      <c r="GMJ4" s="20"/>
      <c r="GMK4" s="20"/>
      <c r="GML4" s="20"/>
      <c r="GMM4" s="20"/>
      <c r="GMN4" s="20"/>
      <c r="GMO4" s="20"/>
      <c r="GMP4" s="20"/>
      <c r="GMQ4" s="20"/>
      <c r="GMR4" s="20"/>
      <c r="GMS4" s="20"/>
      <c r="GMT4" s="20"/>
      <c r="GMU4" s="20"/>
      <c r="GMV4" s="20"/>
      <c r="GMW4" s="20"/>
      <c r="GMX4" s="20"/>
      <c r="GMY4" s="20"/>
      <c r="GMZ4" s="20"/>
      <c r="GNA4" s="20"/>
      <c r="GNB4" s="20"/>
      <c r="GNC4" s="20"/>
      <c r="GND4" s="20"/>
      <c r="GNE4" s="20"/>
      <c r="GNF4" s="20"/>
      <c r="GNG4" s="20"/>
      <c r="GNH4" s="20"/>
      <c r="GNI4" s="20"/>
      <c r="GNJ4" s="20"/>
      <c r="GNK4" s="20"/>
      <c r="GNL4" s="20"/>
      <c r="GNM4" s="20"/>
      <c r="GNN4" s="20"/>
      <c r="GNO4" s="20"/>
      <c r="GNP4" s="20"/>
      <c r="GNQ4" s="20"/>
      <c r="GNR4" s="20"/>
      <c r="GNS4" s="20"/>
      <c r="GNT4" s="20"/>
      <c r="GNU4" s="20"/>
      <c r="GNV4" s="20"/>
      <c r="GNW4" s="20"/>
      <c r="GNX4" s="20"/>
      <c r="GNY4" s="20"/>
      <c r="GNZ4" s="20"/>
      <c r="GOA4" s="20"/>
      <c r="GOB4" s="20"/>
      <c r="GOC4" s="20"/>
      <c r="GOD4" s="20"/>
      <c r="GOE4" s="20"/>
      <c r="GOF4" s="20"/>
      <c r="GOG4" s="20"/>
      <c r="GOH4" s="20"/>
      <c r="GOI4" s="20"/>
      <c r="GOJ4" s="20"/>
      <c r="GOK4" s="20"/>
      <c r="GOL4" s="20"/>
      <c r="GOM4" s="20"/>
      <c r="GON4" s="20"/>
      <c r="GOO4" s="20"/>
      <c r="GOP4" s="20"/>
      <c r="GOQ4" s="20"/>
      <c r="GOR4" s="20"/>
      <c r="GOS4" s="20"/>
      <c r="GOT4" s="20"/>
      <c r="GOU4" s="20"/>
      <c r="GOV4" s="20"/>
      <c r="GOW4" s="20"/>
      <c r="GOX4" s="20"/>
      <c r="GOY4" s="20"/>
      <c r="GOZ4" s="20"/>
      <c r="GPA4" s="20"/>
      <c r="GPB4" s="20"/>
      <c r="GPC4" s="20"/>
      <c r="GPD4" s="20"/>
      <c r="GPE4" s="20"/>
      <c r="GPF4" s="20"/>
      <c r="GPG4" s="20"/>
      <c r="GPH4" s="20"/>
      <c r="GPI4" s="20"/>
      <c r="GPJ4" s="20"/>
      <c r="GPK4" s="20"/>
      <c r="GPL4" s="20"/>
      <c r="GPM4" s="20"/>
      <c r="GPN4" s="20"/>
      <c r="GPO4" s="20"/>
      <c r="GPP4" s="20"/>
      <c r="GPQ4" s="20"/>
      <c r="GPR4" s="20"/>
      <c r="GPS4" s="20"/>
      <c r="GPT4" s="20"/>
      <c r="GPU4" s="20"/>
      <c r="GPV4" s="20"/>
      <c r="GPW4" s="20"/>
      <c r="GPX4" s="20"/>
      <c r="GPY4" s="20"/>
      <c r="GPZ4" s="20"/>
      <c r="GQA4" s="20"/>
      <c r="GQB4" s="20"/>
      <c r="GQC4" s="20"/>
      <c r="GQD4" s="20"/>
      <c r="GQE4" s="20"/>
      <c r="GQF4" s="20"/>
      <c r="GQG4" s="20"/>
      <c r="GQH4" s="20"/>
      <c r="GQI4" s="20"/>
      <c r="GQJ4" s="20"/>
      <c r="GQK4" s="20"/>
      <c r="GQL4" s="20"/>
      <c r="GQM4" s="20"/>
      <c r="GQN4" s="20"/>
      <c r="GQO4" s="20"/>
      <c r="GQP4" s="20"/>
      <c r="GQQ4" s="20"/>
      <c r="GQR4" s="20"/>
      <c r="GQS4" s="20"/>
      <c r="GQT4" s="20"/>
      <c r="GQU4" s="20"/>
      <c r="GQV4" s="20"/>
      <c r="GQW4" s="20"/>
      <c r="GQX4" s="20"/>
      <c r="GQY4" s="20"/>
      <c r="GQZ4" s="20"/>
      <c r="GRA4" s="20"/>
      <c r="GRB4" s="20"/>
      <c r="GRC4" s="20"/>
      <c r="GRD4" s="20"/>
      <c r="GRE4" s="20"/>
      <c r="GRF4" s="20"/>
      <c r="GRG4" s="20"/>
      <c r="GRH4" s="20"/>
      <c r="GRI4" s="20"/>
      <c r="GRJ4" s="20"/>
      <c r="GRK4" s="20"/>
      <c r="GRL4" s="20"/>
      <c r="GRM4" s="20"/>
      <c r="GRN4" s="20"/>
      <c r="GRO4" s="20"/>
      <c r="GRP4" s="20"/>
      <c r="GRQ4" s="20"/>
      <c r="GRR4" s="20"/>
      <c r="GRS4" s="20"/>
      <c r="GRT4" s="20"/>
      <c r="GRU4" s="20"/>
      <c r="GRV4" s="20"/>
      <c r="GRW4" s="20"/>
      <c r="GRX4" s="20"/>
      <c r="GRY4" s="20"/>
      <c r="GRZ4" s="20"/>
      <c r="GSA4" s="20"/>
      <c r="GSB4" s="20"/>
      <c r="GSC4" s="20"/>
      <c r="GSD4" s="20"/>
      <c r="GSE4" s="20"/>
      <c r="GSF4" s="20"/>
      <c r="GSG4" s="20"/>
      <c r="GSH4" s="20"/>
      <c r="GSI4" s="20"/>
      <c r="GSJ4" s="20"/>
      <c r="GSK4" s="20"/>
      <c r="GSL4" s="20"/>
      <c r="GSM4" s="20"/>
      <c r="GSN4" s="20"/>
      <c r="GSO4" s="20"/>
      <c r="GSP4" s="20"/>
      <c r="GSQ4" s="20"/>
      <c r="GSR4" s="20"/>
      <c r="GSS4" s="20"/>
      <c r="GST4" s="20"/>
      <c r="GSU4" s="20"/>
      <c r="GSV4" s="20"/>
      <c r="GSW4" s="20"/>
      <c r="GSX4" s="20"/>
      <c r="GSY4" s="20"/>
      <c r="GSZ4" s="20"/>
      <c r="GTA4" s="20"/>
      <c r="GTB4" s="20"/>
      <c r="GTC4" s="20"/>
      <c r="GTD4" s="20"/>
      <c r="GTE4" s="20"/>
      <c r="GTF4" s="20"/>
      <c r="GTG4" s="20"/>
      <c r="GTH4" s="20"/>
      <c r="GTI4" s="20"/>
      <c r="GTJ4" s="20"/>
      <c r="GTK4" s="20"/>
      <c r="GTL4" s="20"/>
      <c r="GTM4" s="20"/>
      <c r="GTN4" s="20"/>
      <c r="GTO4" s="20"/>
      <c r="GTP4" s="20"/>
      <c r="GTQ4" s="20"/>
      <c r="GTR4" s="20"/>
      <c r="GTS4" s="20"/>
      <c r="GTT4" s="20"/>
      <c r="GTU4" s="20"/>
      <c r="GTV4" s="20"/>
      <c r="GTW4" s="20"/>
      <c r="GTX4" s="20"/>
      <c r="GTY4" s="20"/>
      <c r="GTZ4" s="20"/>
      <c r="GUA4" s="20"/>
      <c r="GUB4" s="20"/>
      <c r="GUC4" s="20"/>
      <c r="GUD4" s="20"/>
      <c r="GUE4" s="20"/>
      <c r="GUF4" s="20"/>
      <c r="GUG4" s="20"/>
      <c r="GUH4" s="20"/>
      <c r="GUI4" s="20"/>
      <c r="GUJ4" s="20"/>
      <c r="GUK4" s="20"/>
      <c r="GUL4" s="20"/>
      <c r="GUM4" s="20"/>
      <c r="GUN4" s="20"/>
      <c r="GUO4" s="20"/>
      <c r="GUP4" s="20"/>
      <c r="GUQ4" s="20"/>
      <c r="GUR4" s="20"/>
      <c r="GUS4" s="20"/>
      <c r="GUT4" s="20"/>
      <c r="GUU4" s="20"/>
      <c r="GUV4" s="20"/>
      <c r="GUW4" s="20"/>
      <c r="GUX4" s="20"/>
      <c r="GUY4" s="20"/>
      <c r="GUZ4" s="20"/>
      <c r="GVA4" s="20"/>
      <c r="GVB4" s="20"/>
      <c r="GVC4" s="20"/>
      <c r="GVD4" s="20"/>
      <c r="GVE4" s="20"/>
      <c r="GVF4" s="20"/>
      <c r="GVG4" s="20"/>
      <c r="GVH4" s="20"/>
      <c r="GVI4" s="20"/>
      <c r="GVJ4" s="20"/>
      <c r="GVK4" s="20"/>
      <c r="GVL4" s="20"/>
      <c r="GVM4" s="20"/>
      <c r="GVN4" s="20"/>
      <c r="GVO4" s="20"/>
      <c r="GVP4" s="20"/>
      <c r="GVQ4" s="20"/>
      <c r="GVR4" s="20"/>
      <c r="GVS4" s="20"/>
      <c r="GVT4" s="20"/>
      <c r="GVU4" s="20"/>
      <c r="GVV4" s="20"/>
      <c r="GVW4" s="20"/>
      <c r="GVX4" s="20"/>
      <c r="GVY4" s="20"/>
      <c r="GVZ4" s="20"/>
      <c r="GWA4" s="20"/>
      <c r="GWB4" s="20"/>
      <c r="GWC4" s="20"/>
      <c r="GWD4" s="20"/>
      <c r="GWE4" s="20"/>
      <c r="GWF4" s="20"/>
      <c r="GWG4" s="20"/>
      <c r="GWH4" s="20"/>
      <c r="GWI4" s="20"/>
      <c r="GWJ4" s="20"/>
      <c r="GWK4" s="20"/>
      <c r="GWL4" s="20"/>
      <c r="GWM4" s="20"/>
      <c r="GWN4" s="20"/>
      <c r="GWO4" s="20"/>
      <c r="GWP4" s="20"/>
      <c r="GWQ4" s="20"/>
      <c r="GWR4" s="20"/>
      <c r="GWS4" s="20"/>
      <c r="GWT4" s="20"/>
      <c r="GWU4" s="20"/>
      <c r="GWV4" s="20"/>
      <c r="GWW4" s="20"/>
      <c r="GWX4" s="20"/>
      <c r="GWY4" s="20"/>
      <c r="GWZ4" s="20"/>
      <c r="GXA4" s="20"/>
      <c r="GXB4" s="20"/>
      <c r="GXC4" s="20"/>
      <c r="GXD4" s="20"/>
      <c r="GXE4" s="20"/>
      <c r="GXF4" s="20"/>
      <c r="GXG4" s="20"/>
      <c r="GXH4" s="20"/>
      <c r="GXI4" s="20"/>
      <c r="GXJ4" s="20"/>
      <c r="GXK4" s="20"/>
      <c r="GXL4" s="20"/>
      <c r="GXM4" s="20"/>
      <c r="GXN4" s="20"/>
      <c r="GXO4" s="20"/>
      <c r="GXP4" s="20"/>
      <c r="GXQ4" s="20"/>
      <c r="GXR4" s="20"/>
      <c r="GXS4" s="20"/>
      <c r="GXT4" s="20"/>
      <c r="GXU4" s="20"/>
      <c r="GXV4" s="20"/>
      <c r="GXW4" s="20"/>
      <c r="GXX4" s="20"/>
      <c r="GXY4" s="20"/>
      <c r="GXZ4" s="20"/>
      <c r="GYA4" s="20"/>
      <c r="GYB4" s="20"/>
      <c r="GYC4" s="20"/>
      <c r="GYD4" s="20"/>
      <c r="GYE4" s="20"/>
      <c r="GYF4" s="20"/>
      <c r="GYG4" s="20"/>
      <c r="GYH4" s="20"/>
      <c r="GYI4" s="20"/>
      <c r="GYJ4" s="20"/>
      <c r="GYK4" s="20"/>
      <c r="GYL4" s="20"/>
      <c r="GYM4" s="20"/>
      <c r="GYN4" s="20"/>
      <c r="GYO4" s="20"/>
      <c r="GYP4" s="20"/>
      <c r="GYQ4" s="20"/>
      <c r="GYR4" s="20"/>
      <c r="GYS4" s="20"/>
      <c r="GYT4" s="20"/>
      <c r="GYU4" s="20"/>
      <c r="GYV4" s="20"/>
      <c r="GYW4" s="20"/>
      <c r="GYX4" s="20"/>
      <c r="GYY4" s="20"/>
      <c r="GYZ4" s="20"/>
      <c r="GZA4" s="20"/>
      <c r="GZB4" s="20"/>
      <c r="GZC4" s="20"/>
      <c r="GZD4" s="20"/>
      <c r="GZE4" s="20"/>
      <c r="GZF4" s="20"/>
      <c r="GZG4" s="20"/>
      <c r="GZH4" s="20"/>
      <c r="GZI4" s="20"/>
      <c r="GZJ4" s="20"/>
      <c r="GZK4" s="20"/>
      <c r="GZL4" s="20"/>
      <c r="GZM4" s="20"/>
      <c r="GZN4" s="20"/>
      <c r="GZO4" s="20"/>
      <c r="GZP4" s="20"/>
      <c r="GZQ4" s="20"/>
      <c r="GZR4" s="20"/>
      <c r="GZS4" s="20"/>
      <c r="GZT4" s="20"/>
      <c r="GZU4" s="20"/>
      <c r="GZV4" s="20"/>
      <c r="GZW4" s="20"/>
      <c r="GZX4" s="20"/>
      <c r="GZY4" s="20"/>
      <c r="GZZ4" s="20"/>
      <c r="HAA4" s="20"/>
      <c r="HAB4" s="20"/>
      <c r="HAC4" s="20"/>
      <c r="HAD4" s="20"/>
      <c r="HAE4" s="20"/>
      <c r="HAF4" s="20"/>
      <c r="HAG4" s="20"/>
      <c r="HAH4" s="20"/>
      <c r="HAI4" s="20"/>
      <c r="HAJ4" s="20"/>
      <c r="HAK4" s="20"/>
      <c r="HAL4" s="20"/>
      <c r="HAM4" s="20"/>
      <c r="HAN4" s="20"/>
      <c r="HAO4" s="20"/>
      <c r="HAP4" s="20"/>
      <c r="HAQ4" s="20"/>
      <c r="HAR4" s="20"/>
      <c r="HAS4" s="20"/>
      <c r="HAT4" s="20"/>
      <c r="HAU4" s="20"/>
      <c r="HAV4" s="20"/>
      <c r="HAW4" s="20"/>
      <c r="HAX4" s="20"/>
      <c r="HAY4" s="20"/>
      <c r="HAZ4" s="20"/>
      <c r="HBA4" s="20"/>
      <c r="HBB4" s="20"/>
      <c r="HBC4" s="20"/>
      <c r="HBD4" s="20"/>
      <c r="HBE4" s="20"/>
      <c r="HBF4" s="20"/>
      <c r="HBG4" s="20"/>
      <c r="HBH4" s="20"/>
      <c r="HBI4" s="20"/>
      <c r="HBJ4" s="20"/>
      <c r="HBK4" s="20"/>
      <c r="HBL4" s="20"/>
      <c r="HBM4" s="20"/>
      <c r="HBN4" s="20"/>
      <c r="HBO4" s="20"/>
      <c r="HBP4" s="20"/>
      <c r="HBQ4" s="20"/>
      <c r="HBR4" s="20"/>
      <c r="HBS4" s="20"/>
      <c r="HBT4" s="20"/>
      <c r="HBU4" s="20"/>
      <c r="HBV4" s="20"/>
      <c r="HBW4" s="20"/>
      <c r="HBX4" s="20"/>
      <c r="HBY4" s="20"/>
      <c r="HBZ4" s="20"/>
      <c r="HCA4" s="20"/>
      <c r="HCB4" s="20"/>
      <c r="HCC4" s="20"/>
      <c r="HCD4" s="20"/>
      <c r="HCE4" s="20"/>
      <c r="HCF4" s="20"/>
      <c r="HCG4" s="20"/>
      <c r="HCH4" s="20"/>
      <c r="HCI4" s="20"/>
      <c r="HCJ4" s="20"/>
      <c r="HCK4" s="20"/>
      <c r="HCL4" s="20"/>
      <c r="HCM4" s="20"/>
      <c r="HCN4" s="20"/>
      <c r="HCO4" s="20"/>
      <c r="HCP4" s="20"/>
      <c r="HCQ4" s="20"/>
      <c r="HCR4" s="20"/>
      <c r="HCS4" s="20"/>
      <c r="HCT4" s="20"/>
      <c r="HCU4" s="20"/>
      <c r="HCV4" s="20"/>
      <c r="HCW4" s="20"/>
      <c r="HCX4" s="20"/>
      <c r="HCY4" s="20"/>
      <c r="HCZ4" s="20"/>
      <c r="HDA4" s="20"/>
      <c r="HDB4" s="20"/>
      <c r="HDC4" s="20"/>
      <c r="HDD4" s="20"/>
      <c r="HDE4" s="20"/>
      <c r="HDF4" s="20"/>
      <c r="HDG4" s="20"/>
      <c r="HDH4" s="20"/>
      <c r="HDI4" s="20"/>
      <c r="HDJ4" s="20"/>
      <c r="HDK4" s="20"/>
      <c r="HDL4" s="20"/>
      <c r="HDM4" s="20"/>
      <c r="HDN4" s="20"/>
      <c r="HDO4" s="20"/>
      <c r="HDP4" s="20"/>
      <c r="HDQ4" s="20"/>
      <c r="HDR4" s="20"/>
      <c r="HDS4" s="20"/>
      <c r="HDT4" s="20"/>
      <c r="HDU4" s="20"/>
      <c r="HDV4" s="20"/>
      <c r="HDW4" s="20"/>
      <c r="HDX4" s="20"/>
      <c r="HDY4" s="20"/>
      <c r="HDZ4" s="20"/>
      <c r="HEA4" s="20"/>
      <c r="HEB4" s="20"/>
      <c r="HEC4" s="20"/>
      <c r="HED4" s="20"/>
      <c r="HEE4" s="20"/>
      <c r="HEF4" s="20"/>
      <c r="HEG4" s="20"/>
      <c r="HEH4" s="20"/>
      <c r="HEI4" s="20"/>
      <c r="HEJ4" s="20"/>
      <c r="HEK4" s="20"/>
      <c r="HEL4" s="20"/>
      <c r="HEM4" s="20"/>
      <c r="HEN4" s="20"/>
      <c r="HEO4" s="20"/>
      <c r="HEP4" s="20"/>
      <c r="HEQ4" s="20"/>
      <c r="HER4" s="20"/>
      <c r="HES4" s="20"/>
      <c r="HET4" s="20"/>
      <c r="HEU4" s="20"/>
      <c r="HEV4" s="20"/>
      <c r="HEW4" s="20"/>
      <c r="HEX4" s="20"/>
      <c r="HEY4" s="20"/>
      <c r="HEZ4" s="20"/>
      <c r="HFA4" s="20"/>
      <c r="HFB4" s="20"/>
      <c r="HFC4" s="20"/>
      <c r="HFD4" s="20"/>
      <c r="HFE4" s="20"/>
      <c r="HFF4" s="20"/>
      <c r="HFG4" s="20"/>
      <c r="HFH4" s="20"/>
      <c r="HFI4" s="20"/>
      <c r="HFJ4" s="20"/>
      <c r="HFK4" s="20"/>
      <c r="HFL4" s="20"/>
      <c r="HFM4" s="20"/>
      <c r="HFN4" s="20"/>
      <c r="HFO4" s="20"/>
      <c r="HFP4" s="20"/>
      <c r="HFQ4" s="20"/>
      <c r="HFR4" s="20"/>
      <c r="HFS4" s="20"/>
      <c r="HFT4" s="20"/>
      <c r="HFU4" s="20"/>
      <c r="HFV4" s="20"/>
      <c r="HFW4" s="20"/>
      <c r="HFX4" s="20"/>
      <c r="HFY4" s="20"/>
      <c r="HFZ4" s="20"/>
      <c r="HGA4" s="20"/>
      <c r="HGB4" s="20"/>
      <c r="HGC4" s="20"/>
      <c r="HGD4" s="20"/>
      <c r="HGE4" s="20"/>
      <c r="HGF4" s="20"/>
      <c r="HGG4" s="20"/>
      <c r="HGH4" s="20"/>
      <c r="HGI4" s="20"/>
      <c r="HGJ4" s="20"/>
      <c r="HGK4" s="20"/>
      <c r="HGL4" s="20"/>
      <c r="HGM4" s="20"/>
      <c r="HGN4" s="20"/>
      <c r="HGO4" s="20"/>
      <c r="HGP4" s="20"/>
      <c r="HGQ4" s="20"/>
      <c r="HGR4" s="20"/>
      <c r="HGS4" s="20"/>
      <c r="HGT4" s="20"/>
      <c r="HGU4" s="20"/>
      <c r="HGV4" s="20"/>
      <c r="HGW4" s="20"/>
      <c r="HGX4" s="20"/>
      <c r="HGY4" s="20"/>
      <c r="HGZ4" s="20"/>
      <c r="HHA4" s="20"/>
      <c r="HHB4" s="20"/>
      <c r="HHC4" s="20"/>
      <c r="HHD4" s="20"/>
      <c r="HHE4" s="20"/>
      <c r="HHF4" s="20"/>
      <c r="HHG4" s="20"/>
      <c r="HHH4" s="20"/>
      <c r="HHI4" s="20"/>
      <c r="HHJ4" s="20"/>
      <c r="HHK4" s="20"/>
      <c r="HHL4" s="20"/>
      <c r="HHM4" s="20"/>
      <c r="HHN4" s="20"/>
      <c r="HHO4" s="20"/>
      <c r="HHP4" s="20"/>
      <c r="HHQ4" s="20"/>
      <c r="HHR4" s="20"/>
      <c r="HHS4" s="20"/>
      <c r="HHT4" s="20"/>
      <c r="HHU4" s="20"/>
      <c r="HHV4" s="20"/>
      <c r="HHW4" s="20"/>
      <c r="HHX4" s="20"/>
      <c r="HHY4" s="20"/>
      <c r="HHZ4" s="20"/>
      <c r="HIA4" s="20"/>
      <c r="HIB4" s="20"/>
      <c r="HIC4" s="20"/>
      <c r="HID4" s="20"/>
      <c r="HIE4" s="20"/>
      <c r="HIF4" s="20"/>
      <c r="HIG4" s="20"/>
      <c r="HIH4" s="20"/>
      <c r="HII4" s="20"/>
      <c r="HIJ4" s="20"/>
      <c r="HIK4" s="20"/>
      <c r="HIL4" s="20"/>
      <c r="HIM4" s="20"/>
      <c r="HIN4" s="20"/>
      <c r="HIO4" s="20"/>
      <c r="HIP4" s="20"/>
      <c r="HIQ4" s="20"/>
      <c r="HIR4" s="20"/>
      <c r="HIS4" s="20"/>
      <c r="HIT4" s="20"/>
      <c r="HIU4" s="20"/>
      <c r="HIV4" s="20"/>
      <c r="HIW4" s="20"/>
      <c r="HIX4" s="20"/>
      <c r="HIY4" s="20"/>
      <c r="HIZ4" s="20"/>
      <c r="HJA4" s="20"/>
      <c r="HJB4" s="20"/>
      <c r="HJC4" s="20"/>
      <c r="HJD4" s="20"/>
      <c r="HJE4" s="20"/>
      <c r="HJF4" s="20"/>
      <c r="HJG4" s="20"/>
      <c r="HJH4" s="20"/>
      <c r="HJI4" s="20"/>
      <c r="HJJ4" s="20"/>
      <c r="HJK4" s="20"/>
      <c r="HJL4" s="20"/>
      <c r="HJM4" s="20"/>
      <c r="HJN4" s="20"/>
      <c r="HJO4" s="20"/>
      <c r="HJP4" s="20"/>
      <c r="HJQ4" s="20"/>
      <c r="HJR4" s="20"/>
      <c r="HJS4" s="20"/>
      <c r="HJT4" s="20"/>
      <c r="HJU4" s="20"/>
      <c r="HJV4" s="20"/>
      <c r="HJW4" s="20"/>
      <c r="HJX4" s="20"/>
      <c r="HJY4" s="20"/>
      <c r="HJZ4" s="20"/>
      <c r="HKA4" s="20"/>
      <c r="HKB4" s="20"/>
      <c r="HKC4" s="20"/>
      <c r="HKD4" s="20"/>
      <c r="HKE4" s="20"/>
      <c r="HKF4" s="20"/>
      <c r="HKG4" s="20"/>
      <c r="HKH4" s="20"/>
      <c r="HKI4" s="20"/>
      <c r="HKJ4" s="20"/>
      <c r="HKK4" s="20"/>
      <c r="HKL4" s="20"/>
      <c r="HKM4" s="20"/>
      <c r="HKN4" s="20"/>
      <c r="HKO4" s="20"/>
      <c r="HKP4" s="20"/>
      <c r="HKQ4" s="20"/>
      <c r="HKR4" s="20"/>
      <c r="HKS4" s="20"/>
      <c r="HKT4" s="20"/>
      <c r="HKU4" s="20"/>
      <c r="HKV4" s="20"/>
      <c r="HKW4" s="20"/>
      <c r="HKX4" s="20"/>
      <c r="HKY4" s="20"/>
      <c r="HKZ4" s="20"/>
      <c r="HLA4" s="20"/>
      <c r="HLB4" s="20"/>
      <c r="HLC4" s="20"/>
      <c r="HLD4" s="20"/>
      <c r="HLE4" s="20"/>
      <c r="HLF4" s="20"/>
      <c r="HLG4" s="20"/>
      <c r="HLH4" s="20"/>
      <c r="HLI4" s="20"/>
      <c r="HLJ4" s="20"/>
      <c r="HLK4" s="20"/>
      <c r="HLL4" s="20"/>
      <c r="HLM4" s="20"/>
      <c r="HLN4" s="20"/>
      <c r="HLO4" s="20"/>
      <c r="HLP4" s="20"/>
      <c r="HLQ4" s="20"/>
      <c r="HLR4" s="20"/>
      <c r="HLS4" s="20"/>
      <c r="HLT4" s="20"/>
      <c r="HLU4" s="20"/>
      <c r="HLV4" s="20"/>
      <c r="HLW4" s="20"/>
      <c r="HLX4" s="20"/>
      <c r="HLY4" s="20"/>
      <c r="HLZ4" s="20"/>
      <c r="HMA4" s="20"/>
      <c r="HMB4" s="20"/>
      <c r="HMC4" s="20"/>
      <c r="HMD4" s="20"/>
      <c r="HME4" s="20"/>
      <c r="HMF4" s="20"/>
      <c r="HMG4" s="20"/>
      <c r="HMH4" s="20"/>
      <c r="HMI4" s="20"/>
      <c r="HMJ4" s="20"/>
      <c r="HMK4" s="20"/>
      <c r="HML4" s="20"/>
      <c r="HMM4" s="20"/>
      <c r="HMN4" s="20"/>
      <c r="HMO4" s="20"/>
      <c r="HMP4" s="20"/>
      <c r="HMQ4" s="20"/>
      <c r="HMR4" s="20"/>
      <c r="HMS4" s="20"/>
      <c r="HMT4" s="20"/>
      <c r="HMU4" s="20"/>
      <c r="HMV4" s="20"/>
      <c r="HMW4" s="20"/>
      <c r="HMX4" s="20"/>
      <c r="HMY4" s="20"/>
      <c r="HMZ4" s="20"/>
      <c r="HNA4" s="20"/>
      <c r="HNB4" s="20"/>
      <c r="HNC4" s="20"/>
      <c r="HND4" s="20"/>
      <c r="HNE4" s="20"/>
      <c r="HNF4" s="20"/>
      <c r="HNG4" s="20"/>
      <c r="HNH4" s="20"/>
      <c r="HNI4" s="20"/>
      <c r="HNJ4" s="20"/>
      <c r="HNK4" s="20"/>
      <c r="HNL4" s="20"/>
      <c r="HNM4" s="20"/>
      <c r="HNN4" s="20"/>
      <c r="HNO4" s="20"/>
      <c r="HNP4" s="20"/>
      <c r="HNQ4" s="20"/>
      <c r="HNR4" s="20"/>
      <c r="HNS4" s="20"/>
      <c r="HNT4" s="20"/>
      <c r="HNU4" s="20"/>
      <c r="HNV4" s="20"/>
      <c r="HNW4" s="20"/>
      <c r="HNX4" s="20"/>
      <c r="HNY4" s="20"/>
      <c r="HNZ4" s="20"/>
      <c r="HOA4" s="20"/>
      <c r="HOB4" s="20"/>
      <c r="HOC4" s="20"/>
      <c r="HOD4" s="20"/>
      <c r="HOE4" s="20"/>
      <c r="HOF4" s="20"/>
      <c r="HOG4" s="20"/>
      <c r="HOH4" s="20"/>
      <c r="HOI4" s="20"/>
      <c r="HOJ4" s="20"/>
      <c r="HOK4" s="20"/>
      <c r="HOL4" s="20"/>
      <c r="HOM4" s="20"/>
      <c r="HON4" s="20"/>
      <c r="HOO4" s="20"/>
      <c r="HOP4" s="20"/>
      <c r="HOQ4" s="20"/>
      <c r="HOR4" s="20"/>
      <c r="HOS4" s="20"/>
      <c r="HOT4" s="20"/>
      <c r="HOU4" s="20"/>
      <c r="HOV4" s="20"/>
      <c r="HOW4" s="20"/>
      <c r="HOX4" s="20"/>
      <c r="HOY4" s="20"/>
      <c r="HOZ4" s="20"/>
      <c r="HPA4" s="20"/>
      <c r="HPB4" s="20"/>
      <c r="HPC4" s="20"/>
      <c r="HPD4" s="20"/>
      <c r="HPE4" s="20"/>
      <c r="HPF4" s="20"/>
      <c r="HPG4" s="20"/>
      <c r="HPH4" s="20"/>
      <c r="HPI4" s="20"/>
      <c r="HPJ4" s="20"/>
      <c r="HPK4" s="20"/>
      <c r="HPL4" s="20"/>
      <c r="HPM4" s="20"/>
      <c r="HPN4" s="20"/>
      <c r="HPO4" s="20"/>
      <c r="HPP4" s="20"/>
      <c r="HPQ4" s="20"/>
      <c r="HPR4" s="20"/>
      <c r="HPS4" s="20"/>
      <c r="HPT4" s="20"/>
      <c r="HPU4" s="20"/>
      <c r="HPV4" s="20"/>
      <c r="HPW4" s="20"/>
      <c r="HPX4" s="20"/>
      <c r="HPY4" s="20"/>
      <c r="HPZ4" s="20"/>
      <c r="HQA4" s="20"/>
      <c r="HQB4" s="20"/>
      <c r="HQC4" s="20"/>
      <c r="HQD4" s="20"/>
      <c r="HQE4" s="20"/>
      <c r="HQF4" s="20"/>
      <c r="HQG4" s="20"/>
      <c r="HQH4" s="20"/>
      <c r="HQI4" s="20"/>
      <c r="HQJ4" s="20"/>
      <c r="HQK4" s="20"/>
      <c r="HQL4" s="20"/>
      <c r="HQM4" s="20"/>
      <c r="HQN4" s="20"/>
      <c r="HQO4" s="20"/>
      <c r="HQP4" s="20"/>
      <c r="HQQ4" s="20"/>
      <c r="HQR4" s="20"/>
      <c r="HQS4" s="20"/>
      <c r="HQT4" s="20"/>
      <c r="HQU4" s="20"/>
      <c r="HQV4" s="20"/>
      <c r="HQW4" s="20"/>
      <c r="HQX4" s="20"/>
      <c r="HQY4" s="20"/>
      <c r="HQZ4" s="20"/>
      <c r="HRA4" s="20"/>
      <c r="HRB4" s="20"/>
      <c r="HRC4" s="20"/>
      <c r="HRD4" s="20"/>
      <c r="HRE4" s="20"/>
      <c r="HRF4" s="20"/>
      <c r="HRG4" s="20"/>
      <c r="HRH4" s="20"/>
      <c r="HRI4" s="20"/>
      <c r="HRJ4" s="20"/>
      <c r="HRK4" s="20"/>
      <c r="HRL4" s="20"/>
      <c r="HRM4" s="20"/>
      <c r="HRN4" s="20"/>
      <c r="HRO4" s="20"/>
      <c r="HRP4" s="20"/>
      <c r="HRQ4" s="20"/>
      <c r="HRR4" s="20"/>
      <c r="HRS4" s="20"/>
      <c r="HRT4" s="20"/>
      <c r="HRU4" s="20"/>
      <c r="HRV4" s="20"/>
      <c r="HRW4" s="20"/>
      <c r="HRX4" s="20"/>
      <c r="HRY4" s="20"/>
      <c r="HRZ4" s="20"/>
      <c r="HSA4" s="20"/>
      <c r="HSB4" s="20"/>
      <c r="HSC4" s="20"/>
      <c r="HSD4" s="20"/>
      <c r="HSE4" s="20"/>
      <c r="HSF4" s="20"/>
      <c r="HSG4" s="20"/>
      <c r="HSH4" s="20"/>
      <c r="HSI4" s="20"/>
      <c r="HSJ4" s="20"/>
      <c r="HSK4" s="20"/>
      <c r="HSL4" s="20"/>
      <c r="HSM4" s="20"/>
      <c r="HSN4" s="20"/>
      <c r="HSO4" s="20"/>
      <c r="HSP4" s="20"/>
      <c r="HSQ4" s="20"/>
      <c r="HSR4" s="20"/>
      <c r="HSS4" s="20"/>
      <c r="HST4" s="20"/>
      <c r="HSU4" s="20"/>
      <c r="HSV4" s="20"/>
      <c r="HSW4" s="20"/>
      <c r="HSX4" s="20"/>
      <c r="HSY4" s="20"/>
      <c r="HSZ4" s="20"/>
      <c r="HTA4" s="20"/>
      <c r="HTB4" s="20"/>
      <c r="HTC4" s="20"/>
      <c r="HTD4" s="20"/>
      <c r="HTE4" s="20"/>
      <c r="HTF4" s="20"/>
      <c r="HTG4" s="20"/>
      <c r="HTH4" s="20"/>
      <c r="HTI4" s="20"/>
      <c r="HTJ4" s="20"/>
      <c r="HTK4" s="20"/>
      <c r="HTL4" s="20"/>
      <c r="HTM4" s="20"/>
      <c r="HTN4" s="20"/>
      <c r="HTO4" s="20"/>
      <c r="HTP4" s="20"/>
      <c r="HTQ4" s="20"/>
      <c r="HTR4" s="20"/>
      <c r="HTS4" s="20"/>
      <c r="HTT4" s="20"/>
      <c r="HTU4" s="20"/>
      <c r="HTV4" s="20"/>
      <c r="HTW4" s="20"/>
      <c r="HTX4" s="20"/>
      <c r="HTY4" s="20"/>
      <c r="HTZ4" s="20"/>
      <c r="HUA4" s="20"/>
      <c r="HUB4" s="20"/>
      <c r="HUC4" s="20"/>
      <c r="HUD4" s="20"/>
      <c r="HUE4" s="20"/>
      <c r="HUF4" s="20"/>
      <c r="HUG4" s="20"/>
      <c r="HUH4" s="20"/>
      <c r="HUI4" s="20"/>
      <c r="HUJ4" s="20"/>
      <c r="HUK4" s="20"/>
      <c r="HUL4" s="20"/>
      <c r="HUM4" s="20"/>
      <c r="HUN4" s="20"/>
      <c r="HUO4" s="20"/>
      <c r="HUP4" s="20"/>
      <c r="HUQ4" s="20"/>
      <c r="HUR4" s="20"/>
      <c r="HUS4" s="20"/>
      <c r="HUT4" s="20"/>
      <c r="HUU4" s="20"/>
      <c r="HUV4" s="20"/>
      <c r="HUW4" s="20"/>
      <c r="HUX4" s="20"/>
      <c r="HUY4" s="20"/>
      <c r="HUZ4" s="20"/>
      <c r="HVA4" s="20"/>
      <c r="HVB4" s="20"/>
      <c r="HVC4" s="20"/>
      <c r="HVD4" s="20"/>
      <c r="HVE4" s="20"/>
      <c r="HVF4" s="20"/>
      <c r="HVG4" s="20"/>
      <c r="HVH4" s="20"/>
      <c r="HVI4" s="20"/>
      <c r="HVJ4" s="20"/>
      <c r="HVK4" s="20"/>
      <c r="HVL4" s="20"/>
      <c r="HVM4" s="20"/>
      <c r="HVN4" s="20"/>
      <c r="HVO4" s="20"/>
      <c r="HVP4" s="20"/>
      <c r="HVQ4" s="20"/>
      <c r="HVR4" s="20"/>
      <c r="HVS4" s="20"/>
      <c r="HVT4" s="20"/>
      <c r="HVU4" s="20"/>
      <c r="HVV4" s="20"/>
      <c r="HVW4" s="20"/>
      <c r="HVX4" s="20"/>
      <c r="HVY4" s="20"/>
      <c r="HVZ4" s="20"/>
      <c r="HWA4" s="20"/>
      <c r="HWB4" s="20"/>
      <c r="HWC4" s="20"/>
      <c r="HWD4" s="20"/>
      <c r="HWE4" s="20"/>
      <c r="HWF4" s="20"/>
      <c r="HWG4" s="20"/>
      <c r="HWH4" s="20"/>
      <c r="HWI4" s="20"/>
      <c r="HWJ4" s="20"/>
      <c r="HWK4" s="20"/>
      <c r="HWL4" s="20"/>
      <c r="HWM4" s="20"/>
      <c r="HWN4" s="20"/>
      <c r="HWO4" s="20"/>
      <c r="HWP4" s="20"/>
      <c r="HWQ4" s="20"/>
      <c r="HWR4" s="20"/>
      <c r="HWS4" s="20"/>
      <c r="HWT4" s="20"/>
      <c r="HWU4" s="20"/>
      <c r="HWV4" s="20"/>
      <c r="HWW4" s="20"/>
      <c r="HWX4" s="20"/>
      <c r="HWY4" s="20"/>
      <c r="HWZ4" s="20"/>
      <c r="HXA4" s="20"/>
      <c r="HXB4" s="20"/>
      <c r="HXC4" s="20"/>
      <c r="HXD4" s="20"/>
      <c r="HXE4" s="20"/>
      <c r="HXF4" s="20"/>
      <c r="HXG4" s="20"/>
      <c r="HXH4" s="20"/>
      <c r="HXI4" s="20"/>
      <c r="HXJ4" s="20"/>
      <c r="HXK4" s="20"/>
      <c r="HXL4" s="20"/>
      <c r="HXM4" s="20"/>
      <c r="HXN4" s="20"/>
      <c r="HXO4" s="20"/>
      <c r="HXP4" s="20"/>
      <c r="HXQ4" s="20"/>
      <c r="HXR4" s="20"/>
      <c r="HXS4" s="20"/>
      <c r="HXT4" s="20"/>
      <c r="HXU4" s="20"/>
      <c r="HXV4" s="20"/>
      <c r="HXW4" s="20"/>
      <c r="HXX4" s="20"/>
      <c r="HXY4" s="20"/>
      <c r="HXZ4" s="20"/>
      <c r="HYA4" s="20"/>
      <c r="HYB4" s="20"/>
      <c r="HYC4" s="20"/>
      <c r="HYD4" s="20"/>
      <c r="HYE4" s="20"/>
      <c r="HYF4" s="20"/>
      <c r="HYG4" s="20"/>
      <c r="HYH4" s="20"/>
      <c r="HYI4" s="20"/>
      <c r="HYJ4" s="20"/>
      <c r="HYK4" s="20"/>
      <c r="HYL4" s="20"/>
      <c r="HYM4" s="20"/>
      <c r="HYN4" s="20"/>
      <c r="HYO4" s="20"/>
      <c r="HYP4" s="20"/>
      <c r="HYQ4" s="20"/>
      <c r="HYR4" s="20"/>
      <c r="HYS4" s="20"/>
      <c r="HYT4" s="20"/>
      <c r="HYU4" s="20"/>
      <c r="HYV4" s="20"/>
      <c r="HYW4" s="20"/>
      <c r="HYX4" s="20"/>
      <c r="HYY4" s="20"/>
      <c r="HYZ4" s="20"/>
      <c r="HZA4" s="20"/>
      <c r="HZB4" s="20"/>
      <c r="HZC4" s="20"/>
      <c r="HZD4" s="20"/>
      <c r="HZE4" s="20"/>
      <c r="HZF4" s="20"/>
      <c r="HZG4" s="20"/>
      <c r="HZH4" s="20"/>
      <c r="HZI4" s="20"/>
      <c r="HZJ4" s="20"/>
      <c r="HZK4" s="20"/>
      <c r="HZL4" s="20"/>
      <c r="HZM4" s="20"/>
      <c r="HZN4" s="20"/>
      <c r="HZO4" s="20"/>
      <c r="HZP4" s="20"/>
      <c r="HZQ4" s="20"/>
      <c r="HZR4" s="20"/>
      <c r="HZS4" s="20"/>
      <c r="HZT4" s="20"/>
      <c r="HZU4" s="20"/>
      <c r="HZV4" s="20"/>
      <c r="HZW4" s="20"/>
      <c r="HZX4" s="20"/>
      <c r="HZY4" s="20"/>
      <c r="HZZ4" s="20"/>
      <c r="IAA4" s="20"/>
      <c r="IAB4" s="20"/>
      <c r="IAC4" s="20"/>
      <c r="IAD4" s="20"/>
      <c r="IAE4" s="20"/>
      <c r="IAF4" s="20"/>
      <c r="IAG4" s="20"/>
      <c r="IAH4" s="20"/>
      <c r="IAI4" s="20"/>
      <c r="IAJ4" s="20"/>
      <c r="IAK4" s="20"/>
      <c r="IAL4" s="20"/>
      <c r="IAM4" s="20"/>
      <c r="IAN4" s="20"/>
      <c r="IAO4" s="20"/>
      <c r="IAP4" s="20"/>
      <c r="IAQ4" s="20"/>
      <c r="IAR4" s="20"/>
      <c r="IAS4" s="20"/>
      <c r="IAT4" s="20"/>
      <c r="IAU4" s="20"/>
      <c r="IAV4" s="20"/>
      <c r="IAW4" s="20"/>
      <c r="IAX4" s="20"/>
      <c r="IAY4" s="20"/>
      <c r="IAZ4" s="20"/>
      <c r="IBA4" s="20"/>
      <c r="IBB4" s="20"/>
      <c r="IBC4" s="20"/>
      <c r="IBD4" s="20"/>
      <c r="IBE4" s="20"/>
      <c r="IBF4" s="20"/>
      <c r="IBG4" s="20"/>
      <c r="IBH4" s="20"/>
      <c r="IBI4" s="20"/>
      <c r="IBJ4" s="20"/>
      <c r="IBK4" s="20"/>
      <c r="IBL4" s="20"/>
      <c r="IBM4" s="20"/>
      <c r="IBN4" s="20"/>
      <c r="IBO4" s="20"/>
      <c r="IBP4" s="20"/>
      <c r="IBQ4" s="20"/>
      <c r="IBR4" s="20"/>
      <c r="IBS4" s="20"/>
      <c r="IBT4" s="20"/>
      <c r="IBU4" s="20"/>
      <c r="IBV4" s="20"/>
      <c r="IBW4" s="20"/>
      <c r="IBX4" s="20"/>
      <c r="IBY4" s="20"/>
      <c r="IBZ4" s="20"/>
      <c r="ICA4" s="20"/>
      <c r="ICB4" s="20"/>
      <c r="ICC4" s="20"/>
      <c r="ICD4" s="20"/>
      <c r="ICE4" s="20"/>
      <c r="ICF4" s="20"/>
      <c r="ICG4" s="20"/>
      <c r="ICH4" s="20"/>
      <c r="ICI4" s="20"/>
      <c r="ICJ4" s="20"/>
      <c r="ICK4" s="20"/>
      <c r="ICL4" s="20"/>
      <c r="ICM4" s="20"/>
      <c r="ICN4" s="20"/>
      <c r="ICO4" s="20"/>
      <c r="ICP4" s="20"/>
      <c r="ICQ4" s="20"/>
      <c r="ICR4" s="20"/>
      <c r="ICS4" s="20"/>
      <c r="ICT4" s="20"/>
      <c r="ICU4" s="20"/>
      <c r="ICV4" s="20"/>
      <c r="ICW4" s="20"/>
      <c r="ICX4" s="20"/>
      <c r="ICY4" s="20"/>
      <c r="ICZ4" s="20"/>
      <c r="IDA4" s="20"/>
      <c r="IDB4" s="20"/>
      <c r="IDC4" s="20"/>
      <c r="IDD4" s="20"/>
      <c r="IDE4" s="20"/>
      <c r="IDF4" s="20"/>
      <c r="IDG4" s="20"/>
      <c r="IDH4" s="20"/>
      <c r="IDI4" s="20"/>
      <c r="IDJ4" s="20"/>
      <c r="IDK4" s="20"/>
      <c r="IDL4" s="20"/>
      <c r="IDM4" s="20"/>
      <c r="IDN4" s="20"/>
      <c r="IDO4" s="20"/>
      <c r="IDP4" s="20"/>
      <c r="IDQ4" s="20"/>
      <c r="IDR4" s="20"/>
      <c r="IDS4" s="20"/>
      <c r="IDT4" s="20"/>
      <c r="IDU4" s="20"/>
      <c r="IDV4" s="20"/>
      <c r="IDW4" s="20"/>
      <c r="IDX4" s="20"/>
      <c r="IDY4" s="20"/>
      <c r="IDZ4" s="20"/>
      <c r="IEA4" s="20"/>
      <c r="IEB4" s="20"/>
      <c r="IEC4" s="20"/>
      <c r="IED4" s="20"/>
      <c r="IEE4" s="20"/>
      <c r="IEF4" s="20"/>
      <c r="IEG4" s="20"/>
      <c r="IEH4" s="20"/>
      <c r="IEI4" s="20"/>
      <c r="IEJ4" s="20"/>
      <c r="IEK4" s="20"/>
      <c r="IEL4" s="20"/>
      <c r="IEM4" s="20"/>
      <c r="IEN4" s="20"/>
      <c r="IEO4" s="20"/>
      <c r="IEP4" s="20"/>
      <c r="IEQ4" s="20"/>
      <c r="IER4" s="20"/>
      <c r="IES4" s="20"/>
      <c r="IET4" s="20"/>
      <c r="IEU4" s="20"/>
      <c r="IEV4" s="20"/>
      <c r="IEW4" s="20"/>
      <c r="IEX4" s="20"/>
      <c r="IEY4" s="20"/>
      <c r="IEZ4" s="20"/>
      <c r="IFA4" s="20"/>
      <c r="IFB4" s="20"/>
      <c r="IFC4" s="20"/>
      <c r="IFD4" s="20"/>
      <c r="IFE4" s="20"/>
      <c r="IFF4" s="20"/>
      <c r="IFG4" s="20"/>
      <c r="IFH4" s="20"/>
      <c r="IFI4" s="20"/>
      <c r="IFJ4" s="20"/>
      <c r="IFK4" s="20"/>
      <c r="IFL4" s="20"/>
      <c r="IFM4" s="20"/>
      <c r="IFN4" s="20"/>
      <c r="IFO4" s="20"/>
      <c r="IFP4" s="20"/>
      <c r="IFQ4" s="20"/>
      <c r="IFR4" s="20"/>
      <c r="IFS4" s="20"/>
      <c r="IFT4" s="20"/>
      <c r="IFU4" s="20"/>
      <c r="IFV4" s="20"/>
      <c r="IFW4" s="20"/>
      <c r="IFX4" s="20"/>
      <c r="IFY4" s="20"/>
      <c r="IFZ4" s="20"/>
      <c r="IGA4" s="20"/>
      <c r="IGB4" s="20"/>
      <c r="IGC4" s="20"/>
      <c r="IGD4" s="20"/>
      <c r="IGE4" s="20"/>
      <c r="IGF4" s="20"/>
      <c r="IGG4" s="20"/>
      <c r="IGH4" s="20"/>
      <c r="IGI4" s="20"/>
      <c r="IGJ4" s="20"/>
      <c r="IGK4" s="20"/>
      <c r="IGL4" s="20"/>
      <c r="IGM4" s="20"/>
      <c r="IGN4" s="20"/>
      <c r="IGO4" s="20"/>
      <c r="IGP4" s="20"/>
      <c r="IGQ4" s="20"/>
      <c r="IGR4" s="20"/>
      <c r="IGS4" s="20"/>
      <c r="IGT4" s="20"/>
      <c r="IGU4" s="20"/>
      <c r="IGV4" s="20"/>
      <c r="IGW4" s="20"/>
      <c r="IGX4" s="20"/>
      <c r="IGY4" s="20"/>
      <c r="IGZ4" s="20"/>
      <c r="IHA4" s="20"/>
      <c r="IHB4" s="20"/>
      <c r="IHC4" s="20"/>
      <c r="IHD4" s="20"/>
      <c r="IHE4" s="20"/>
      <c r="IHF4" s="20"/>
      <c r="IHG4" s="20"/>
      <c r="IHH4" s="20"/>
      <c r="IHI4" s="20"/>
      <c r="IHJ4" s="20"/>
      <c r="IHK4" s="20"/>
      <c r="IHL4" s="20"/>
      <c r="IHM4" s="20"/>
      <c r="IHN4" s="20"/>
      <c r="IHO4" s="20"/>
      <c r="IHP4" s="20"/>
      <c r="IHQ4" s="20"/>
      <c r="IHR4" s="20"/>
      <c r="IHS4" s="20"/>
      <c r="IHT4" s="20"/>
      <c r="IHU4" s="20"/>
      <c r="IHV4" s="20"/>
      <c r="IHW4" s="20"/>
      <c r="IHX4" s="20"/>
      <c r="IHY4" s="20"/>
      <c r="IHZ4" s="20"/>
      <c r="IIA4" s="20"/>
      <c r="IIB4" s="20"/>
      <c r="IIC4" s="20"/>
      <c r="IID4" s="20"/>
      <c r="IIE4" s="20"/>
      <c r="IIF4" s="20"/>
      <c r="IIG4" s="20"/>
      <c r="IIH4" s="20"/>
      <c r="III4" s="20"/>
      <c r="IIJ4" s="20"/>
      <c r="IIK4" s="20"/>
      <c r="IIL4" s="20"/>
      <c r="IIM4" s="20"/>
      <c r="IIN4" s="20"/>
      <c r="IIO4" s="20"/>
      <c r="IIP4" s="20"/>
      <c r="IIQ4" s="20"/>
      <c r="IIR4" s="20"/>
      <c r="IIS4" s="20"/>
      <c r="IIT4" s="20"/>
      <c r="IIU4" s="20"/>
      <c r="IIV4" s="20"/>
      <c r="IIW4" s="20"/>
      <c r="IIX4" s="20"/>
      <c r="IIY4" s="20"/>
      <c r="IIZ4" s="20"/>
      <c r="IJA4" s="20"/>
      <c r="IJB4" s="20"/>
      <c r="IJC4" s="20"/>
      <c r="IJD4" s="20"/>
      <c r="IJE4" s="20"/>
      <c r="IJF4" s="20"/>
      <c r="IJG4" s="20"/>
      <c r="IJH4" s="20"/>
      <c r="IJI4" s="20"/>
      <c r="IJJ4" s="20"/>
      <c r="IJK4" s="20"/>
      <c r="IJL4" s="20"/>
      <c r="IJM4" s="20"/>
      <c r="IJN4" s="20"/>
      <c r="IJO4" s="20"/>
      <c r="IJP4" s="20"/>
      <c r="IJQ4" s="20"/>
      <c r="IJR4" s="20"/>
      <c r="IJS4" s="20"/>
      <c r="IJT4" s="20"/>
      <c r="IJU4" s="20"/>
      <c r="IJV4" s="20"/>
      <c r="IJW4" s="20"/>
      <c r="IJX4" s="20"/>
      <c r="IJY4" s="20"/>
      <c r="IJZ4" s="20"/>
      <c r="IKA4" s="20"/>
      <c r="IKB4" s="20"/>
      <c r="IKC4" s="20"/>
      <c r="IKD4" s="20"/>
      <c r="IKE4" s="20"/>
      <c r="IKF4" s="20"/>
      <c r="IKG4" s="20"/>
      <c r="IKH4" s="20"/>
      <c r="IKI4" s="20"/>
      <c r="IKJ4" s="20"/>
      <c r="IKK4" s="20"/>
      <c r="IKL4" s="20"/>
      <c r="IKM4" s="20"/>
      <c r="IKN4" s="20"/>
      <c r="IKO4" s="20"/>
      <c r="IKP4" s="20"/>
      <c r="IKQ4" s="20"/>
      <c r="IKR4" s="20"/>
      <c r="IKS4" s="20"/>
      <c r="IKT4" s="20"/>
      <c r="IKU4" s="20"/>
      <c r="IKV4" s="20"/>
      <c r="IKW4" s="20"/>
      <c r="IKX4" s="20"/>
      <c r="IKY4" s="20"/>
      <c r="IKZ4" s="20"/>
      <c r="ILA4" s="20"/>
      <c r="ILB4" s="20"/>
      <c r="ILC4" s="20"/>
      <c r="ILD4" s="20"/>
      <c r="ILE4" s="20"/>
      <c r="ILF4" s="20"/>
      <c r="ILG4" s="20"/>
      <c r="ILH4" s="20"/>
      <c r="ILI4" s="20"/>
      <c r="ILJ4" s="20"/>
      <c r="ILK4" s="20"/>
      <c r="ILL4" s="20"/>
      <c r="ILM4" s="20"/>
      <c r="ILN4" s="20"/>
      <c r="ILO4" s="20"/>
      <c r="ILP4" s="20"/>
      <c r="ILQ4" s="20"/>
      <c r="ILR4" s="20"/>
      <c r="ILS4" s="20"/>
      <c r="ILT4" s="20"/>
      <c r="ILU4" s="20"/>
      <c r="ILV4" s="20"/>
      <c r="ILW4" s="20"/>
      <c r="ILX4" s="20"/>
      <c r="ILY4" s="20"/>
      <c r="ILZ4" s="20"/>
      <c r="IMA4" s="20"/>
      <c r="IMB4" s="20"/>
      <c r="IMC4" s="20"/>
      <c r="IMD4" s="20"/>
      <c r="IME4" s="20"/>
      <c r="IMF4" s="20"/>
      <c r="IMG4" s="20"/>
      <c r="IMH4" s="20"/>
      <c r="IMI4" s="20"/>
      <c r="IMJ4" s="20"/>
      <c r="IMK4" s="20"/>
      <c r="IML4" s="20"/>
      <c r="IMM4" s="20"/>
      <c r="IMN4" s="20"/>
      <c r="IMO4" s="20"/>
      <c r="IMP4" s="20"/>
      <c r="IMQ4" s="20"/>
      <c r="IMR4" s="20"/>
      <c r="IMS4" s="20"/>
      <c r="IMT4" s="20"/>
      <c r="IMU4" s="20"/>
      <c r="IMV4" s="20"/>
      <c r="IMW4" s="20"/>
      <c r="IMX4" s="20"/>
      <c r="IMY4" s="20"/>
      <c r="IMZ4" s="20"/>
      <c r="INA4" s="20"/>
      <c r="INB4" s="20"/>
      <c r="INC4" s="20"/>
      <c r="IND4" s="20"/>
      <c r="INE4" s="20"/>
      <c r="INF4" s="20"/>
      <c r="ING4" s="20"/>
      <c r="INH4" s="20"/>
      <c r="INI4" s="20"/>
      <c r="INJ4" s="20"/>
      <c r="INK4" s="20"/>
      <c r="INL4" s="20"/>
      <c r="INM4" s="20"/>
      <c r="INN4" s="20"/>
      <c r="INO4" s="20"/>
      <c r="INP4" s="20"/>
      <c r="INQ4" s="20"/>
      <c r="INR4" s="20"/>
      <c r="INS4" s="20"/>
      <c r="INT4" s="20"/>
      <c r="INU4" s="20"/>
      <c r="INV4" s="20"/>
      <c r="INW4" s="20"/>
      <c r="INX4" s="20"/>
      <c r="INY4" s="20"/>
      <c r="INZ4" s="20"/>
      <c r="IOA4" s="20"/>
      <c r="IOB4" s="20"/>
      <c r="IOC4" s="20"/>
      <c r="IOD4" s="20"/>
      <c r="IOE4" s="20"/>
      <c r="IOF4" s="20"/>
      <c r="IOG4" s="20"/>
      <c r="IOH4" s="20"/>
      <c r="IOI4" s="20"/>
      <c r="IOJ4" s="20"/>
      <c r="IOK4" s="20"/>
      <c r="IOL4" s="20"/>
      <c r="IOM4" s="20"/>
      <c r="ION4" s="20"/>
      <c r="IOO4" s="20"/>
      <c r="IOP4" s="20"/>
      <c r="IOQ4" s="20"/>
      <c r="IOR4" s="20"/>
      <c r="IOS4" s="20"/>
      <c r="IOT4" s="20"/>
      <c r="IOU4" s="20"/>
      <c r="IOV4" s="20"/>
      <c r="IOW4" s="20"/>
      <c r="IOX4" s="20"/>
      <c r="IOY4" s="20"/>
      <c r="IOZ4" s="20"/>
      <c r="IPA4" s="20"/>
      <c r="IPB4" s="20"/>
      <c r="IPC4" s="20"/>
      <c r="IPD4" s="20"/>
      <c r="IPE4" s="20"/>
      <c r="IPF4" s="20"/>
      <c r="IPG4" s="20"/>
      <c r="IPH4" s="20"/>
      <c r="IPI4" s="20"/>
      <c r="IPJ4" s="20"/>
      <c r="IPK4" s="20"/>
      <c r="IPL4" s="20"/>
      <c r="IPM4" s="20"/>
      <c r="IPN4" s="20"/>
      <c r="IPO4" s="20"/>
      <c r="IPP4" s="20"/>
      <c r="IPQ4" s="20"/>
      <c r="IPR4" s="20"/>
      <c r="IPS4" s="20"/>
      <c r="IPT4" s="20"/>
      <c r="IPU4" s="20"/>
      <c r="IPV4" s="20"/>
      <c r="IPW4" s="20"/>
      <c r="IPX4" s="20"/>
      <c r="IPY4" s="20"/>
      <c r="IPZ4" s="20"/>
      <c r="IQA4" s="20"/>
      <c r="IQB4" s="20"/>
      <c r="IQC4" s="20"/>
      <c r="IQD4" s="20"/>
      <c r="IQE4" s="20"/>
      <c r="IQF4" s="20"/>
      <c r="IQG4" s="20"/>
      <c r="IQH4" s="20"/>
      <c r="IQI4" s="20"/>
      <c r="IQJ4" s="20"/>
      <c r="IQK4" s="20"/>
      <c r="IQL4" s="20"/>
      <c r="IQM4" s="20"/>
      <c r="IQN4" s="20"/>
      <c r="IQO4" s="20"/>
      <c r="IQP4" s="20"/>
      <c r="IQQ4" s="20"/>
      <c r="IQR4" s="20"/>
      <c r="IQS4" s="20"/>
      <c r="IQT4" s="20"/>
      <c r="IQU4" s="20"/>
      <c r="IQV4" s="20"/>
      <c r="IQW4" s="20"/>
      <c r="IQX4" s="20"/>
      <c r="IQY4" s="20"/>
      <c r="IQZ4" s="20"/>
      <c r="IRA4" s="20"/>
      <c r="IRB4" s="20"/>
      <c r="IRC4" s="20"/>
      <c r="IRD4" s="20"/>
      <c r="IRE4" s="20"/>
      <c r="IRF4" s="20"/>
      <c r="IRG4" s="20"/>
      <c r="IRH4" s="20"/>
      <c r="IRI4" s="20"/>
      <c r="IRJ4" s="20"/>
      <c r="IRK4" s="20"/>
      <c r="IRL4" s="20"/>
      <c r="IRM4" s="20"/>
      <c r="IRN4" s="20"/>
      <c r="IRO4" s="20"/>
      <c r="IRP4" s="20"/>
      <c r="IRQ4" s="20"/>
      <c r="IRR4" s="20"/>
      <c r="IRS4" s="20"/>
      <c r="IRT4" s="20"/>
      <c r="IRU4" s="20"/>
      <c r="IRV4" s="20"/>
      <c r="IRW4" s="20"/>
      <c r="IRX4" s="20"/>
      <c r="IRY4" s="20"/>
      <c r="IRZ4" s="20"/>
      <c r="ISA4" s="20"/>
      <c r="ISB4" s="20"/>
      <c r="ISC4" s="20"/>
      <c r="ISD4" s="20"/>
      <c r="ISE4" s="20"/>
      <c r="ISF4" s="20"/>
      <c r="ISG4" s="20"/>
      <c r="ISH4" s="20"/>
      <c r="ISI4" s="20"/>
      <c r="ISJ4" s="20"/>
      <c r="ISK4" s="20"/>
      <c r="ISL4" s="20"/>
      <c r="ISM4" s="20"/>
      <c r="ISN4" s="20"/>
      <c r="ISO4" s="20"/>
      <c r="ISP4" s="20"/>
      <c r="ISQ4" s="20"/>
      <c r="ISR4" s="20"/>
      <c r="ISS4" s="20"/>
      <c r="IST4" s="20"/>
      <c r="ISU4" s="20"/>
      <c r="ISV4" s="20"/>
      <c r="ISW4" s="20"/>
      <c r="ISX4" s="20"/>
      <c r="ISY4" s="20"/>
      <c r="ISZ4" s="20"/>
      <c r="ITA4" s="20"/>
      <c r="ITB4" s="20"/>
      <c r="ITC4" s="20"/>
      <c r="ITD4" s="20"/>
      <c r="ITE4" s="20"/>
      <c r="ITF4" s="20"/>
      <c r="ITG4" s="20"/>
      <c r="ITH4" s="20"/>
      <c r="ITI4" s="20"/>
      <c r="ITJ4" s="20"/>
      <c r="ITK4" s="20"/>
      <c r="ITL4" s="20"/>
      <c r="ITM4" s="20"/>
      <c r="ITN4" s="20"/>
      <c r="ITO4" s="20"/>
      <c r="ITP4" s="20"/>
      <c r="ITQ4" s="20"/>
      <c r="ITR4" s="20"/>
      <c r="ITS4" s="20"/>
      <c r="ITT4" s="20"/>
      <c r="ITU4" s="20"/>
      <c r="ITV4" s="20"/>
      <c r="ITW4" s="20"/>
      <c r="ITX4" s="20"/>
      <c r="ITY4" s="20"/>
      <c r="ITZ4" s="20"/>
      <c r="IUA4" s="20"/>
      <c r="IUB4" s="20"/>
      <c r="IUC4" s="20"/>
      <c r="IUD4" s="20"/>
      <c r="IUE4" s="20"/>
      <c r="IUF4" s="20"/>
      <c r="IUG4" s="20"/>
      <c r="IUH4" s="20"/>
      <c r="IUI4" s="20"/>
      <c r="IUJ4" s="20"/>
      <c r="IUK4" s="20"/>
      <c r="IUL4" s="20"/>
      <c r="IUM4" s="20"/>
      <c r="IUN4" s="20"/>
      <c r="IUO4" s="20"/>
      <c r="IUP4" s="20"/>
      <c r="IUQ4" s="20"/>
      <c r="IUR4" s="20"/>
      <c r="IUS4" s="20"/>
      <c r="IUT4" s="20"/>
      <c r="IUU4" s="20"/>
      <c r="IUV4" s="20"/>
      <c r="IUW4" s="20"/>
      <c r="IUX4" s="20"/>
      <c r="IUY4" s="20"/>
      <c r="IUZ4" s="20"/>
      <c r="IVA4" s="20"/>
      <c r="IVB4" s="20"/>
      <c r="IVC4" s="20"/>
      <c r="IVD4" s="20"/>
      <c r="IVE4" s="20"/>
      <c r="IVF4" s="20"/>
      <c r="IVG4" s="20"/>
      <c r="IVH4" s="20"/>
      <c r="IVI4" s="20"/>
      <c r="IVJ4" s="20"/>
      <c r="IVK4" s="20"/>
      <c r="IVL4" s="20"/>
      <c r="IVM4" s="20"/>
      <c r="IVN4" s="20"/>
      <c r="IVO4" s="20"/>
      <c r="IVP4" s="20"/>
      <c r="IVQ4" s="20"/>
      <c r="IVR4" s="20"/>
      <c r="IVS4" s="20"/>
      <c r="IVT4" s="20"/>
      <c r="IVU4" s="20"/>
      <c r="IVV4" s="20"/>
      <c r="IVW4" s="20"/>
      <c r="IVX4" s="20"/>
      <c r="IVY4" s="20"/>
      <c r="IVZ4" s="20"/>
      <c r="IWA4" s="20"/>
      <c r="IWB4" s="20"/>
      <c r="IWC4" s="20"/>
      <c r="IWD4" s="20"/>
      <c r="IWE4" s="20"/>
      <c r="IWF4" s="20"/>
      <c r="IWG4" s="20"/>
      <c r="IWH4" s="20"/>
      <c r="IWI4" s="20"/>
      <c r="IWJ4" s="20"/>
      <c r="IWK4" s="20"/>
      <c r="IWL4" s="20"/>
      <c r="IWM4" s="20"/>
      <c r="IWN4" s="20"/>
      <c r="IWO4" s="20"/>
      <c r="IWP4" s="20"/>
      <c r="IWQ4" s="20"/>
      <c r="IWR4" s="20"/>
      <c r="IWS4" s="20"/>
      <c r="IWT4" s="20"/>
      <c r="IWU4" s="20"/>
      <c r="IWV4" s="20"/>
      <c r="IWW4" s="20"/>
      <c r="IWX4" s="20"/>
      <c r="IWY4" s="20"/>
      <c r="IWZ4" s="20"/>
      <c r="IXA4" s="20"/>
      <c r="IXB4" s="20"/>
      <c r="IXC4" s="20"/>
      <c r="IXD4" s="20"/>
      <c r="IXE4" s="20"/>
      <c r="IXF4" s="20"/>
      <c r="IXG4" s="20"/>
      <c r="IXH4" s="20"/>
      <c r="IXI4" s="20"/>
      <c r="IXJ4" s="20"/>
      <c r="IXK4" s="20"/>
      <c r="IXL4" s="20"/>
      <c r="IXM4" s="20"/>
      <c r="IXN4" s="20"/>
      <c r="IXO4" s="20"/>
      <c r="IXP4" s="20"/>
      <c r="IXQ4" s="20"/>
      <c r="IXR4" s="20"/>
      <c r="IXS4" s="20"/>
      <c r="IXT4" s="20"/>
      <c r="IXU4" s="20"/>
      <c r="IXV4" s="20"/>
      <c r="IXW4" s="20"/>
      <c r="IXX4" s="20"/>
      <c r="IXY4" s="20"/>
      <c r="IXZ4" s="20"/>
      <c r="IYA4" s="20"/>
      <c r="IYB4" s="20"/>
      <c r="IYC4" s="20"/>
      <c r="IYD4" s="20"/>
      <c r="IYE4" s="20"/>
      <c r="IYF4" s="20"/>
      <c r="IYG4" s="20"/>
      <c r="IYH4" s="20"/>
      <c r="IYI4" s="20"/>
      <c r="IYJ4" s="20"/>
      <c r="IYK4" s="20"/>
      <c r="IYL4" s="20"/>
      <c r="IYM4" s="20"/>
      <c r="IYN4" s="20"/>
      <c r="IYO4" s="20"/>
      <c r="IYP4" s="20"/>
      <c r="IYQ4" s="20"/>
      <c r="IYR4" s="20"/>
      <c r="IYS4" s="20"/>
      <c r="IYT4" s="20"/>
      <c r="IYU4" s="20"/>
      <c r="IYV4" s="20"/>
      <c r="IYW4" s="20"/>
      <c r="IYX4" s="20"/>
      <c r="IYY4" s="20"/>
      <c r="IYZ4" s="20"/>
      <c r="IZA4" s="20"/>
      <c r="IZB4" s="20"/>
      <c r="IZC4" s="20"/>
      <c r="IZD4" s="20"/>
      <c r="IZE4" s="20"/>
      <c r="IZF4" s="20"/>
      <c r="IZG4" s="20"/>
      <c r="IZH4" s="20"/>
      <c r="IZI4" s="20"/>
      <c r="IZJ4" s="20"/>
      <c r="IZK4" s="20"/>
      <c r="IZL4" s="20"/>
      <c r="IZM4" s="20"/>
      <c r="IZN4" s="20"/>
      <c r="IZO4" s="20"/>
      <c r="IZP4" s="20"/>
      <c r="IZQ4" s="20"/>
      <c r="IZR4" s="20"/>
      <c r="IZS4" s="20"/>
      <c r="IZT4" s="20"/>
      <c r="IZU4" s="20"/>
      <c r="IZV4" s="20"/>
      <c r="IZW4" s="20"/>
      <c r="IZX4" s="20"/>
      <c r="IZY4" s="20"/>
      <c r="IZZ4" s="20"/>
      <c r="JAA4" s="20"/>
      <c r="JAB4" s="20"/>
      <c r="JAC4" s="20"/>
      <c r="JAD4" s="20"/>
      <c r="JAE4" s="20"/>
      <c r="JAF4" s="20"/>
      <c r="JAG4" s="20"/>
      <c r="JAH4" s="20"/>
      <c r="JAI4" s="20"/>
      <c r="JAJ4" s="20"/>
      <c r="JAK4" s="20"/>
      <c r="JAL4" s="20"/>
      <c r="JAM4" s="20"/>
      <c r="JAN4" s="20"/>
      <c r="JAO4" s="20"/>
      <c r="JAP4" s="20"/>
      <c r="JAQ4" s="20"/>
      <c r="JAR4" s="20"/>
      <c r="JAS4" s="20"/>
      <c r="JAT4" s="20"/>
      <c r="JAU4" s="20"/>
      <c r="JAV4" s="20"/>
      <c r="JAW4" s="20"/>
      <c r="JAX4" s="20"/>
      <c r="JAY4" s="20"/>
      <c r="JAZ4" s="20"/>
      <c r="JBA4" s="20"/>
      <c r="JBB4" s="20"/>
      <c r="JBC4" s="20"/>
      <c r="JBD4" s="20"/>
      <c r="JBE4" s="20"/>
      <c r="JBF4" s="20"/>
      <c r="JBG4" s="20"/>
      <c r="JBH4" s="20"/>
      <c r="JBI4" s="20"/>
      <c r="JBJ4" s="20"/>
      <c r="JBK4" s="20"/>
      <c r="JBL4" s="20"/>
      <c r="JBM4" s="20"/>
      <c r="JBN4" s="20"/>
      <c r="JBO4" s="20"/>
      <c r="JBP4" s="20"/>
      <c r="JBQ4" s="20"/>
      <c r="JBR4" s="20"/>
      <c r="JBS4" s="20"/>
      <c r="JBT4" s="20"/>
      <c r="JBU4" s="20"/>
      <c r="JBV4" s="20"/>
      <c r="JBW4" s="20"/>
      <c r="JBX4" s="20"/>
      <c r="JBY4" s="20"/>
      <c r="JBZ4" s="20"/>
      <c r="JCA4" s="20"/>
      <c r="JCB4" s="20"/>
      <c r="JCC4" s="20"/>
      <c r="JCD4" s="20"/>
      <c r="JCE4" s="20"/>
      <c r="JCF4" s="20"/>
      <c r="JCG4" s="20"/>
      <c r="JCH4" s="20"/>
      <c r="JCI4" s="20"/>
      <c r="JCJ4" s="20"/>
      <c r="JCK4" s="20"/>
      <c r="JCL4" s="20"/>
      <c r="JCM4" s="20"/>
      <c r="JCN4" s="20"/>
      <c r="JCO4" s="20"/>
      <c r="JCP4" s="20"/>
      <c r="JCQ4" s="20"/>
      <c r="JCR4" s="20"/>
      <c r="JCS4" s="20"/>
      <c r="JCT4" s="20"/>
      <c r="JCU4" s="20"/>
      <c r="JCV4" s="20"/>
      <c r="JCW4" s="20"/>
      <c r="JCX4" s="20"/>
      <c r="JCY4" s="20"/>
      <c r="JCZ4" s="20"/>
      <c r="JDA4" s="20"/>
      <c r="JDB4" s="20"/>
      <c r="JDC4" s="20"/>
      <c r="JDD4" s="20"/>
      <c r="JDE4" s="20"/>
      <c r="JDF4" s="20"/>
      <c r="JDG4" s="20"/>
      <c r="JDH4" s="20"/>
      <c r="JDI4" s="20"/>
      <c r="JDJ4" s="20"/>
      <c r="JDK4" s="20"/>
      <c r="JDL4" s="20"/>
      <c r="JDM4" s="20"/>
      <c r="JDN4" s="20"/>
      <c r="JDO4" s="20"/>
      <c r="JDP4" s="20"/>
      <c r="JDQ4" s="20"/>
      <c r="JDR4" s="20"/>
      <c r="JDS4" s="20"/>
      <c r="JDT4" s="20"/>
      <c r="JDU4" s="20"/>
      <c r="JDV4" s="20"/>
      <c r="JDW4" s="20"/>
      <c r="JDX4" s="20"/>
      <c r="JDY4" s="20"/>
      <c r="JDZ4" s="20"/>
      <c r="JEA4" s="20"/>
      <c r="JEB4" s="20"/>
      <c r="JEC4" s="20"/>
      <c r="JED4" s="20"/>
      <c r="JEE4" s="20"/>
      <c r="JEF4" s="20"/>
      <c r="JEG4" s="20"/>
      <c r="JEH4" s="20"/>
      <c r="JEI4" s="20"/>
      <c r="JEJ4" s="20"/>
      <c r="JEK4" s="20"/>
      <c r="JEL4" s="20"/>
      <c r="JEM4" s="20"/>
      <c r="JEN4" s="20"/>
      <c r="JEO4" s="20"/>
      <c r="JEP4" s="20"/>
      <c r="JEQ4" s="20"/>
      <c r="JER4" s="20"/>
      <c r="JES4" s="20"/>
      <c r="JET4" s="20"/>
      <c r="JEU4" s="20"/>
      <c r="JEV4" s="20"/>
      <c r="JEW4" s="20"/>
      <c r="JEX4" s="20"/>
      <c r="JEY4" s="20"/>
      <c r="JEZ4" s="20"/>
      <c r="JFA4" s="20"/>
      <c r="JFB4" s="20"/>
      <c r="JFC4" s="20"/>
      <c r="JFD4" s="20"/>
      <c r="JFE4" s="20"/>
      <c r="JFF4" s="20"/>
      <c r="JFG4" s="20"/>
      <c r="JFH4" s="20"/>
      <c r="JFI4" s="20"/>
      <c r="JFJ4" s="20"/>
      <c r="JFK4" s="20"/>
      <c r="JFL4" s="20"/>
      <c r="JFM4" s="20"/>
      <c r="JFN4" s="20"/>
      <c r="JFO4" s="20"/>
      <c r="JFP4" s="20"/>
      <c r="JFQ4" s="20"/>
      <c r="JFR4" s="20"/>
      <c r="JFS4" s="20"/>
      <c r="JFT4" s="20"/>
      <c r="JFU4" s="20"/>
      <c r="JFV4" s="20"/>
      <c r="JFW4" s="20"/>
      <c r="JFX4" s="20"/>
      <c r="JFY4" s="20"/>
      <c r="JFZ4" s="20"/>
      <c r="JGA4" s="20"/>
      <c r="JGB4" s="20"/>
      <c r="JGC4" s="20"/>
      <c r="JGD4" s="20"/>
      <c r="JGE4" s="20"/>
      <c r="JGF4" s="20"/>
      <c r="JGG4" s="20"/>
      <c r="JGH4" s="20"/>
      <c r="JGI4" s="20"/>
      <c r="JGJ4" s="20"/>
      <c r="JGK4" s="20"/>
      <c r="JGL4" s="20"/>
      <c r="JGM4" s="20"/>
      <c r="JGN4" s="20"/>
      <c r="JGO4" s="20"/>
      <c r="JGP4" s="20"/>
      <c r="JGQ4" s="20"/>
      <c r="JGR4" s="20"/>
      <c r="JGS4" s="20"/>
      <c r="JGT4" s="20"/>
      <c r="JGU4" s="20"/>
      <c r="JGV4" s="20"/>
      <c r="JGW4" s="20"/>
      <c r="JGX4" s="20"/>
      <c r="JGY4" s="20"/>
      <c r="JGZ4" s="20"/>
      <c r="JHA4" s="20"/>
      <c r="JHB4" s="20"/>
      <c r="JHC4" s="20"/>
      <c r="JHD4" s="20"/>
      <c r="JHE4" s="20"/>
      <c r="JHF4" s="20"/>
      <c r="JHG4" s="20"/>
      <c r="JHH4" s="20"/>
      <c r="JHI4" s="20"/>
      <c r="JHJ4" s="20"/>
      <c r="JHK4" s="20"/>
      <c r="JHL4" s="20"/>
      <c r="JHM4" s="20"/>
      <c r="JHN4" s="20"/>
      <c r="JHO4" s="20"/>
      <c r="JHP4" s="20"/>
      <c r="JHQ4" s="20"/>
      <c r="JHR4" s="20"/>
      <c r="JHS4" s="20"/>
      <c r="JHT4" s="20"/>
      <c r="JHU4" s="20"/>
      <c r="JHV4" s="20"/>
      <c r="JHW4" s="20"/>
      <c r="JHX4" s="20"/>
      <c r="JHY4" s="20"/>
      <c r="JHZ4" s="20"/>
      <c r="JIA4" s="20"/>
      <c r="JIB4" s="20"/>
      <c r="JIC4" s="20"/>
      <c r="JID4" s="20"/>
      <c r="JIE4" s="20"/>
      <c r="JIF4" s="20"/>
      <c r="JIG4" s="20"/>
      <c r="JIH4" s="20"/>
      <c r="JII4" s="20"/>
      <c r="JIJ4" s="20"/>
      <c r="JIK4" s="20"/>
      <c r="JIL4" s="20"/>
      <c r="JIM4" s="20"/>
      <c r="JIN4" s="20"/>
      <c r="JIO4" s="20"/>
      <c r="JIP4" s="20"/>
      <c r="JIQ4" s="20"/>
      <c r="JIR4" s="20"/>
      <c r="JIS4" s="20"/>
      <c r="JIT4" s="20"/>
      <c r="JIU4" s="20"/>
      <c r="JIV4" s="20"/>
      <c r="JIW4" s="20"/>
      <c r="JIX4" s="20"/>
      <c r="JIY4" s="20"/>
      <c r="JIZ4" s="20"/>
      <c r="JJA4" s="20"/>
      <c r="JJB4" s="20"/>
      <c r="JJC4" s="20"/>
      <c r="JJD4" s="20"/>
      <c r="JJE4" s="20"/>
      <c r="JJF4" s="20"/>
      <c r="JJG4" s="20"/>
      <c r="JJH4" s="20"/>
      <c r="JJI4" s="20"/>
      <c r="JJJ4" s="20"/>
      <c r="JJK4" s="20"/>
      <c r="JJL4" s="20"/>
      <c r="JJM4" s="20"/>
      <c r="JJN4" s="20"/>
      <c r="JJO4" s="20"/>
      <c r="JJP4" s="20"/>
      <c r="JJQ4" s="20"/>
      <c r="JJR4" s="20"/>
      <c r="JJS4" s="20"/>
      <c r="JJT4" s="20"/>
      <c r="JJU4" s="20"/>
      <c r="JJV4" s="20"/>
      <c r="JJW4" s="20"/>
      <c r="JJX4" s="20"/>
      <c r="JJY4" s="20"/>
      <c r="JJZ4" s="20"/>
      <c r="JKA4" s="20"/>
      <c r="JKB4" s="20"/>
      <c r="JKC4" s="20"/>
      <c r="JKD4" s="20"/>
      <c r="JKE4" s="20"/>
      <c r="JKF4" s="20"/>
      <c r="JKG4" s="20"/>
      <c r="JKH4" s="20"/>
      <c r="JKI4" s="20"/>
      <c r="JKJ4" s="20"/>
      <c r="JKK4" s="20"/>
      <c r="JKL4" s="20"/>
      <c r="JKM4" s="20"/>
      <c r="JKN4" s="20"/>
      <c r="JKO4" s="20"/>
      <c r="JKP4" s="20"/>
      <c r="JKQ4" s="20"/>
      <c r="JKR4" s="20"/>
      <c r="JKS4" s="20"/>
      <c r="JKT4" s="20"/>
      <c r="JKU4" s="20"/>
      <c r="JKV4" s="20"/>
      <c r="JKW4" s="20"/>
      <c r="JKX4" s="20"/>
      <c r="JKY4" s="20"/>
      <c r="JKZ4" s="20"/>
      <c r="JLA4" s="20"/>
      <c r="JLB4" s="20"/>
      <c r="JLC4" s="20"/>
      <c r="JLD4" s="20"/>
      <c r="JLE4" s="20"/>
      <c r="JLF4" s="20"/>
      <c r="JLG4" s="20"/>
      <c r="JLH4" s="20"/>
      <c r="JLI4" s="20"/>
      <c r="JLJ4" s="20"/>
      <c r="JLK4" s="20"/>
      <c r="JLL4" s="20"/>
      <c r="JLM4" s="20"/>
      <c r="JLN4" s="20"/>
      <c r="JLO4" s="20"/>
      <c r="JLP4" s="20"/>
      <c r="JLQ4" s="20"/>
      <c r="JLR4" s="20"/>
      <c r="JLS4" s="20"/>
      <c r="JLT4" s="20"/>
      <c r="JLU4" s="20"/>
      <c r="JLV4" s="20"/>
      <c r="JLW4" s="20"/>
      <c r="JLX4" s="20"/>
      <c r="JLY4" s="20"/>
      <c r="JLZ4" s="20"/>
      <c r="JMA4" s="20"/>
      <c r="JMB4" s="20"/>
      <c r="JMC4" s="20"/>
      <c r="JMD4" s="20"/>
      <c r="JME4" s="20"/>
      <c r="JMF4" s="20"/>
      <c r="JMG4" s="20"/>
      <c r="JMH4" s="20"/>
      <c r="JMI4" s="20"/>
      <c r="JMJ4" s="20"/>
      <c r="JMK4" s="20"/>
      <c r="JML4" s="20"/>
      <c r="JMM4" s="20"/>
      <c r="JMN4" s="20"/>
      <c r="JMO4" s="20"/>
      <c r="JMP4" s="20"/>
      <c r="JMQ4" s="20"/>
      <c r="JMR4" s="20"/>
      <c r="JMS4" s="20"/>
      <c r="JMT4" s="20"/>
      <c r="JMU4" s="20"/>
      <c r="JMV4" s="20"/>
      <c r="JMW4" s="20"/>
      <c r="JMX4" s="20"/>
      <c r="JMY4" s="20"/>
      <c r="JMZ4" s="20"/>
      <c r="JNA4" s="20"/>
      <c r="JNB4" s="20"/>
      <c r="JNC4" s="20"/>
      <c r="JND4" s="20"/>
      <c r="JNE4" s="20"/>
      <c r="JNF4" s="20"/>
      <c r="JNG4" s="20"/>
      <c r="JNH4" s="20"/>
      <c r="JNI4" s="20"/>
      <c r="JNJ4" s="20"/>
      <c r="JNK4" s="20"/>
      <c r="JNL4" s="20"/>
      <c r="JNM4" s="20"/>
      <c r="JNN4" s="20"/>
      <c r="JNO4" s="20"/>
      <c r="JNP4" s="20"/>
      <c r="JNQ4" s="20"/>
      <c r="JNR4" s="20"/>
      <c r="JNS4" s="20"/>
      <c r="JNT4" s="20"/>
      <c r="JNU4" s="20"/>
      <c r="JNV4" s="20"/>
      <c r="JNW4" s="20"/>
      <c r="JNX4" s="20"/>
      <c r="JNY4" s="20"/>
      <c r="JNZ4" s="20"/>
      <c r="JOA4" s="20"/>
      <c r="JOB4" s="20"/>
      <c r="JOC4" s="20"/>
      <c r="JOD4" s="20"/>
      <c r="JOE4" s="20"/>
      <c r="JOF4" s="20"/>
      <c r="JOG4" s="20"/>
      <c r="JOH4" s="20"/>
      <c r="JOI4" s="20"/>
      <c r="JOJ4" s="20"/>
      <c r="JOK4" s="20"/>
      <c r="JOL4" s="20"/>
      <c r="JOM4" s="20"/>
      <c r="JON4" s="20"/>
      <c r="JOO4" s="20"/>
      <c r="JOP4" s="20"/>
      <c r="JOQ4" s="20"/>
      <c r="JOR4" s="20"/>
      <c r="JOS4" s="20"/>
      <c r="JOT4" s="20"/>
      <c r="JOU4" s="20"/>
      <c r="JOV4" s="20"/>
      <c r="JOW4" s="20"/>
      <c r="JOX4" s="20"/>
      <c r="JOY4" s="20"/>
      <c r="JOZ4" s="20"/>
      <c r="JPA4" s="20"/>
      <c r="JPB4" s="20"/>
      <c r="JPC4" s="20"/>
      <c r="JPD4" s="20"/>
      <c r="JPE4" s="20"/>
      <c r="JPF4" s="20"/>
      <c r="JPG4" s="20"/>
      <c r="JPH4" s="20"/>
      <c r="JPI4" s="20"/>
      <c r="JPJ4" s="20"/>
      <c r="JPK4" s="20"/>
      <c r="JPL4" s="20"/>
      <c r="JPM4" s="20"/>
      <c r="JPN4" s="20"/>
      <c r="JPO4" s="20"/>
      <c r="JPP4" s="20"/>
      <c r="JPQ4" s="20"/>
      <c r="JPR4" s="20"/>
      <c r="JPS4" s="20"/>
      <c r="JPT4" s="20"/>
      <c r="JPU4" s="20"/>
      <c r="JPV4" s="20"/>
      <c r="JPW4" s="20"/>
      <c r="JPX4" s="20"/>
      <c r="JPY4" s="20"/>
      <c r="JPZ4" s="20"/>
      <c r="JQA4" s="20"/>
      <c r="JQB4" s="20"/>
      <c r="JQC4" s="20"/>
      <c r="JQD4" s="20"/>
      <c r="JQE4" s="20"/>
      <c r="JQF4" s="20"/>
      <c r="JQG4" s="20"/>
      <c r="JQH4" s="20"/>
      <c r="JQI4" s="20"/>
      <c r="JQJ4" s="20"/>
      <c r="JQK4" s="20"/>
      <c r="JQL4" s="20"/>
      <c r="JQM4" s="20"/>
      <c r="JQN4" s="20"/>
      <c r="JQO4" s="20"/>
      <c r="JQP4" s="20"/>
      <c r="JQQ4" s="20"/>
      <c r="JQR4" s="20"/>
      <c r="JQS4" s="20"/>
      <c r="JQT4" s="20"/>
      <c r="JQU4" s="20"/>
      <c r="JQV4" s="20"/>
      <c r="JQW4" s="20"/>
      <c r="JQX4" s="20"/>
      <c r="JQY4" s="20"/>
      <c r="JQZ4" s="20"/>
      <c r="JRA4" s="20"/>
      <c r="JRB4" s="20"/>
      <c r="JRC4" s="20"/>
      <c r="JRD4" s="20"/>
      <c r="JRE4" s="20"/>
      <c r="JRF4" s="20"/>
      <c r="JRG4" s="20"/>
      <c r="JRH4" s="20"/>
      <c r="JRI4" s="20"/>
      <c r="JRJ4" s="20"/>
      <c r="JRK4" s="20"/>
      <c r="JRL4" s="20"/>
      <c r="JRM4" s="20"/>
      <c r="JRN4" s="20"/>
      <c r="JRO4" s="20"/>
      <c r="JRP4" s="20"/>
      <c r="JRQ4" s="20"/>
      <c r="JRR4" s="20"/>
      <c r="JRS4" s="20"/>
      <c r="JRT4" s="20"/>
      <c r="JRU4" s="20"/>
      <c r="JRV4" s="20"/>
      <c r="JRW4" s="20"/>
      <c r="JRX4" s="20"/>
      <c r="JRY4" s="20"/>
      <c r="JRZ4" s="20"/>
      <c r="JSA4" s="20"/>
      <c r="JSB4" s="20"/>
      <c r="JSC4" s="20"/>
      <c r="JSD4" s="20"/>
      <c r="JSE4" s="20"/>
      <c r="JSF4" s="20"/>
      <c r="JSG4" s="20"/>
      <c r="JSH4" s="20"/>
      <c r="JSI4" s="20"/>
      <c r="JSJ4" s="20"/>
      <c r="JSK4" s="20"/>
      <c r="JSL4" s="20"/>
      <c r="JSM4" s="20"/>
      <c r="JSN4" s="20"/>
      <c r="JSO4" s="20"/>
      <c r="JSP4" s="20"/>
      <c r="JSQ4" s="20"/>
      <c r="JSR4" s="20"/>
      <c r="JSS4" s="20"/>
      <c r="JST4" s="20"/>
      <c r="JSU4" s="20"/>
      <c r="JSV4" s="20"/>
      <c r="JSW4" s="20"/>
      <c r="JSX4" s="20"/>
      <c r="JSY4" s="20"/>
      <c r="JSZ4" s="20"/>
      <c r="JTA4" s="20"/>
      <c r="JTB4" s="20"/>
      <c r="JTC4" s="20"/>
      <c r="JTD4" s="20"/>
      <c r="JTE4" s="20"/>
      <c r="JTF4" s="20"/>
      <c r="JTG4" s="20"/>
      <c r="JTH4" s="20"/>
      <c r="JTI4" s="20"/>
      <c r="JTJ4" s="20"/>
      <c r="JTK4" s="20"/>
      <c r="JTL4" s="20"/>
      <c r="JTM4" s="20"/>
      <c r="JTN4" s="20"/>
      <c r="JTO4" s="20"/>
      <c r="JTP4" s="20"/>
      <c r="JTQ4" s="20"/>
      <c r="JTR4" s="20"/>
      <c r="JTS4" s="20"/>
      <c r="JTT4" s="20"/>
      <c r="JTU4" s="20"/>
      <c r="JTV4" s="20"/>
      <c r="JTW4" s="20"/>
      <c r="JTX4" s="20"/>
      <c r="JTY4" s="20"/>
      <c r="JTZ4" s="20"/>
      <c r="JUA4" s="20"/>
      <c r="JUB4" s="20"/>
      <c r="JUC4" s="20"/>
      <c r="JUD4" s="20"/>
      <c r="JUE4" s="20"/>
      <c r="JUF4" s="20"/>
      <c r="JUG4" s="20"/>
      <c r="JUH4" s="20"/>
      <c r="JUI4" s="20"/>
      <c r="JUJ4" s="20"/>
      <c r="JUK4" s="20"/>
      <c r="JUL4" s="20"/>
      <c r="JUM4" s="20"/>
      <c r="JUN4" s="20"/>
      <c r="JUO4" s="20"/>
      <c r="JUP4" s="20"/>
      <c r="JUQ4" s="20"/>
      <c r="JUR4" s="20"/>
      <c r="JUS4" s="20"/>
      <c r="JUT4" s="20"/>
      <c r="JUU4" s="20"/>
      <c r="JUV4" s="20"/>
      <c r="JUW4" s="20"/>
      <c r="JUX4" s="20"/>
      <c r="JUY4" s="20"/>
      <c r="JUZ4" s="20"/>
      <c r="JVA4" s="20"/>
      <c r="JVB4" s="20"/>
      <c r="JVC4" s="20"/>
      <c r="JVD4" s="20"/>
      <c r="JVE4" s="20"/>
      <c r="JVF4" s="20"/>
      <c r="JVG4" s="20"/>
      <c r="JVH4" s="20"/>
      <c r="JVI4" s="20"/>
      <c r="JVJ4" s="20"/>
      <c r="JVK4" s="20"/>
      <c r="JVL4" s="20"/>
      <c r="JVM4" s="20"/>
      <c r="JVN4" s="20"/>
      <c r="JVO4" s="20"/>
      <c r="JVP4" s="20"/>
      <c r="JVQ4" s="20"/>
      <c r="JVR4" s="20"/>
      <c r="JVS4" s="20"/>
      <c r="JVT4" s="20"/>
      <c r="JVU4" s="20"/>
      <c r="JVV4" s="20"/>
      <c r="JVW4" s="20"/>
      <c r="JVX4" s="20"/>
      <c r="JVY4" s="20"/>
      <c r="JVZ4" s="20"/>
      <c r="JWA4" s="20"/>
      <c r="JWB4" s="20"/>
      <c r="JWC4" s="20"/>
      <c r="JWD4" s="20"/>
      <c r="JWE4" s="20"/>
      <c r="JWF4" s="20"/>
      <c r="JWG4" s="20"/>
      <c r="JWH4" s="20"/>
      <c r="JWI4" s="20"/>
      <c r="JWJ4" s="20"/>
      <c r="JWK4" s="20"/>
      <c r="JWL4" s="20"/>
      <c r="JWM4" s="20"/>
      <c r="JWN4" s="20"/>
      <c r="JWO4" s="20"/>
      <c r="JWP4" s="20"/>
      <c r="JWQ4" s="20"/>
      <c r="JWR4" s="20"/>
      <c r="JWS4" s="20"/>
      <c r="JWT4" s="20"/>
      <c r="JWU4" s="20"/>
      <c r="JWV4" s="20"/>
      <c r="JWW4" s="20"/>
      <c r="JWX4" s="20"/>
      <c r="JWY4" s="20"/>
      <c r="JWZ4" s="20"/>
      <c r="JXA4" s="20"/>
      <c r="JXB4" s="20"/>
      <c r="JXC4" s="20"/>
      <c r="JXD4" s="20"/>
      <c r="JXE4" s="20"/>
      <c r="JXF4" s="20"/>
      <c r="JXG4" s="20"/>
      <c r="JXH4" s="20"/>
      <c r="JXI4" s="20"/>
      <c r="JXJ4" s="20"/>
      <c r="JXK4" s="20"/>
      <c r="JXL4" s="20"/>
      <c r="JXM4" s="20"/>
      <c r="JXN4" s="20"/>
      <c r="JXO4" s="20"/>
      <c r="JXP4" s="20"/>
      <c r="JXQ4" s="20"/>
      <c r="JXR4" s="20"/>
      <c r="JXS4" s="20"/>
      <c r="JXT4" s="20"/>
      <c r="JXU4" s="20"/>
      <c r="JXV4" s="20"/>
      <c r="JXW4" s="20"/>
      <c r="JXX4" s="20"/>
      <c r="JXY4" s="20"/>
      <c r="JXZ4" s="20"/>
      <c r="JYA4" s="20"/>
      <c r="JYB4" s="20"/>
      <c r="JYC4" s="20"/>
      <c r="JYD4" s="20"/>
      <c r="JYE4" s="20"/>
      <c r="JYF4" s="20"/>
      <c r="JYG4" s="20"/>
      <c r="JYH4" s="20"/>
      <c r="JYI4" s="20"/>
      <c r="JYJ4" s="20"/>
      <c r="JYK4" s="20"/>
      <c r="JYL4" s="20"/>
      <c r="JYM4" s="20"/>
      <c r="JYN4" s="20"/>
      <c r="JYO4" s="20"/>
      <c r="JYP4" s="20"/>
      <c r="JYQ4" s="20"/>
      <c r="JYR4" s="20"/>
      <c r="JYS4" s="20"/>
      <c r="JYT4" s="20"/>
      <c r="JYU4" s="20"/>
      <c r="JYV4" s="20"/>
      <c r="JYW4" s="20"/>
      <c r="JYX4" s="20"/>
      <c r="JYY4" s="20"/>
      <c r="JYZ4" s="20"/>
      <c r="JZA4" s="20"/>
      <c r="JZB4" s="20"/>
      <c r="JZC4" s="20"/>
      <c r="JZD4" s="20"/>
      <c r="JZE4" s="20"/>
      <c r="JZF4" s="20"/>
      <c r="JZG4" s="20"/>
      <c r="JZH4" s="20"/>
      <c r="JZI4" s="20"/>
      <c r="JZJ4" s="20"/>
      <c r="JZK4" s="20"/>
      <c r="JZL4" s="20"/>
      <c r="JZM4" s="20"/>
      <c r="JZN4" s="20"/>
      <c r="JZO4" s="20"/>
      <c r="JZP4" s="20"/>
      <c r="JZQ4" s="20"/>
      <c r="JZR4" s="20"/>
      <c r="JZS4" s="20"/>
      <c r="JZT4" s="20"/>
      <c r="JZU4" s="20"/>
      <c r="JZV4" s="20"/>
      <c r="JZW4" s="20"/>
      <c r="JZX4" s="20"/>
      <c r="JZY4" s="20"/>
      <c r="JZZ4" s="20"/>
      <c r="KAA4" s="20"/>
      <c r="KAB4" s="20"/>
      <c r="KAC4" s="20"/>
      <c r="KAD4" s="20"/>
      <c r="KAE4" s="20"/>
      <c r="KAF4" s="20"/>
      <c r="KAG4" s="20"/>
      <c r="KAH4" s="20"/>
      <c r="KAI4" s="20"/>
      <c r="KAJ4" s="20"/>
      <c r="KAK4" s="20"/>
      <c r="KAL4" s="20"/>
      <c r="KAM4" s="20"/>
      <c r="KAN4" s="20"/>
      <c r="KAO4" s="20"/>
      <c r="KAP4" s="20"/>
      <c r="KAQ4" s="20"/>
      <c r="KAR4" s="20"/>
      <c r="KAS4" s="20"/>
      <c r="KAT4" s="20"/>
      <c r="KAU4" s="20"/>
      <c r="KAV4" s="20"/>
      <c r="KAW4" s="20"/>
      <c r="KAX4" s="20"/>
      <c r="KAY4" s="20"/>
      <c r="KAZ4" s="20"/>
      <c r="KBA4" s="20"/>
      <c r="KBB4" s="20"/>
      <c r="KBC4" s="20"/>
      <c r="KBD4" s="20"/>
      <c r="KBE4" s="20"/>
      <c r="KBF4" s="20"/>
      <c r="KBG4" s="20"/>
      <c r="KBH4" s="20"/>
      <c r="KBI4" s="20"/>
      <c r="KBJ4" s="20"/>
      <c r="KBK4" s="20"/>
      <c r="KBL4" s="20"/>
      <c r="KBM4" s="20"/>
      <c r="KBN4" s="20"/>
      <c r="KBO4" s="20"/>
      <c r="KBP4" s="20"/>
      <c r="KBQ4" s="20"/>
      <c r="KBR4" s="20"/>
      <c r="KBS4" s="20"/>
      <c r="KBT4" s="20"/>
      <c r="KBU4" s="20"/>
      <c r="KBV4" s="20"/>
      <c r="KBW4" s="20"/>
      <c r="KBX4" s="20"/>
      <c r="KBY4" s="20"/>
      <c r="KBZ4" s="20"/>
      <c r="KCA4" s="20"/>
      <c r="KCB4" s="20"/>
      <c r="KCC4" s="20"/>
      <c r="KCD4" s="20"/>
      <c r="KCE4" s="20"/>
      <c r="KCF4" s="20"/>
      <c r="KCG4" s="20"/>
      <c r="KCH4" s="20"/>
      <c r="KCI4" s="20"/>
      <c r="KCJ4" s="20"/>
      <c r="KCK4" s="20"/>
      <c r="KCL4" s="20"/>
      <c r="KCM4" s="20"/>
      <c r="KCN4" s="20"/>
      <c r="KCO4" s="20"/>
      <c r="KCP4" s="20"/>
      <c r="KCQ4" s="20"/>
      <c r="KCR4" s="20"/>
      <c r="KCS4" s="20"/>
      <c r="KCT4" s="20"/>
      <c r="KCU4" s="20"/>
      <c r="KCV4" s="20"/>
      <c r="KCW4" s="20"/>
      <c r="KCX4" s="20"/>
      <c r="KCY4" s="20"/>
      <c r="KCZ4" s="20"/>
      <c r="KDA4" s="20"/>
      <c r="KDB4" s="20"/>
      <c r="KDC4" s="20"/>
      <c r="KDD4" s="20"/>
      <c r="KDE4" s="20"/>
      <c r="KDF4" s="20"/>
      <c r="KDG4" s="20"/>
      <c r="KDH4" s="20"/>
      <c r="KDI4" s="20"/>
      <c r="KDJ4" s="20"/>
      <c r="KDK4" s="20"/>
      <c r="KDL4" s="20"/>
      <c r="KDM4" s="20"/>
      <c r="KDN4" s="20"/>
      <c r="KDO4" s="20"/>
      <c r="KDP4" s="20"/>
      <c r="KDQ4" s="20"/>
      <c r="KDR4" s="20"/>
      <c r="KDS4" s="20"/>
      <c r="KDT4" s="20"/>
      <c r="KDU4" s="20"/>
      <c r="KDV4" s="20"/>
      <c r="KDW4" s="20"/>
      <c r="KDX4" s="20"/>
      <c r="KDY4" s="20"/>
      <c r="KDZ4" s="20"/>
      <c r="KEA4" s="20"/>
      <c r="KEB4" s="20"/>
      <c r="KEC4" s="20"/>
      <c r="KED4" s="20"/>
      <c r="KEE4" s="20"/>
      <c r="KEF4" s="20"/>
      <c r="KEG4" s="20"/>
      <c r="KEH4" s="20"/>
      <c r="KEI4" s="20"/>
      <c r="KEJ4" s="20"/>
      <c r="KEK4" s="20"/>
      <c r="KEL4" s="20"/>
      <c r="KEM4" s="20"/>
      <c r="KEN4" s="20"/>
      <c r="KEO4" s="20"/>
      <c r="KEP4" s="20"/>
      <c r="KEQ4" s="20"/>
      <c r="KER4" s="20"/>
      <c r="KES4" s="20"/>
      <c r="KET4" s="20"/>
      <c r="KEU4" s="20"/>
      <c r="KEV4" s="20"/>
      <c r="KEW4" s="20"/>
      <c r="KEX4" s="20"/>
      <c r="KEY4" s="20"/>
      <c r="KEZ4" s="20"/>
      <c r="KFA4" s="20"/>
      <c r="KFB4" s="20"/>
      <c r="KFC4" s="20"/>
      <c r="KFD4" s="20"/>
      <c r="KFE4" s="20"/>
      <c r="KFF4" s="20"/>
      <c r="KFG4" s="20"/>
      <c r="KFH4" s="20"/>
      <c r="KFI4" s="20"/>
      <c r="KFJ4" s="20"/>
      <c r="KFK4" s="20"/>
      <c r="KFL4" s="20"/>
      <c r="KFM4" s="20"/>
      <c r="KFN4" s="20"/>
      <c r="KFO4" s="20"/>
      <c r="KFP4" s="20"/>
      <c r="KFQ4" s="20"/>
      <c r="KFR4" s="20"/>
      <c r="KFS4" s="20"/>
      <c r="KFT4" s="20"/>
      <c r="KFU4" s="20"/>
      <c r="KFV4" s="20"/>
      <c r="KFW4" s="20"/>
      <c r="KFX4" s="20"/>
      <c r="KFY4" s="20"/>
      <c r="KFZ4" s="20"/>
      <c r="KGA4" s="20"/>
      <c r="KGB4" s="20"/>
      <c r="KGC4" s="20"/>
      <c r="KGD4" s="20"/>
      <c r="KGE4" s="20"/>
      <c r="KGF4" s="20"/>
      <c r="KGG4" s="20"/>
      <c r="KGH4" s="20"/>
      <c r="KGI4" s="20"/>
      <c r="KGJ4" s="20"/>
      <c r="KGK4" s="20"/>
      <c r="KGL4" s="20"/>
      <c r="KGM4" s="20"/>
      <c r="KGN4" s="20"/>
      <c r="KGO4" s="20"/>
      <c r="KGP4" s="20"/>
      <c r="KGQ4" s="20"/>
      <c r="KGR4" s="20"/>
      <c r="KGS4" s="20"/>
      <c r="KGT4" s="20"/>
      <c r="KGU4" s="20"/>
      <c r="KGV4" s="20"/>
      <c r="KGW4" s="20"/>
      <c r="KGX4" s="20"/>
      <c r="KGY4" s="20"/>
      <c r="KGZ4" s="20"/>
      <c r="KHA4" s="20"/>
      <c r="KHB4" s="20"/>
      <c r="KHC4" s="20"/>
      <c r="KHD4" s="20"/>
      <c r="KHE4" s="20"/>
      <c r="KHF4" s="20"/>
      <c r="KHG4" s="20"/>
      <c r="KHH4" s="20"/>
      <c r="KHI4" s="20"/>
      <c r="KHJ4" s="20"/>
      <c r="KHK4" s="20"/>
      <c r="KHL4" s="20"/>
      <c r="KHM4" s="20"/>
      <c r="KHN4" s="20"/>
      <c r="KHO4" s="20"/>
      <c r="KHP4" s="20"/>
      <c r="KHQ4" s="20"/>
      <c r="KHR4" s="20"/>
      <c r="KHS4" s="20"/>
      <c r="KHT4" s="20"/>
      <c r="KHU4" s="20"/>
      <c r="KHV4" s="20"/>
      <c r="KHW4" s="20"/>
      <c r="KHX4" s="20"/>
      <c r="KHY4" s="20"/>
      <c r="KHZ4" s="20"/>
      <c r="KIA4" s="20"/>
      <c r="KIB4" s="20"/>
      <c r="KIC4" s="20"/>
      <c r="KID4" s="20"/>
      <c r="KIE4" s="20"/>
      <c r="KIF4" s="20"/>
      <c r="KIG4" s="20"/>
      <c r="KIH4" s="20"/>
      <c r="KII4" s="20"/>
      <c r="KIJ4" s="20"/>
      <c r="KIK4" s="20"/>
      <c r="KIL4" s="20"/>
      <c r="KIM4" s="20"/>
      <c r="KIN4" s="20"/>
      <c r="KIO4" s="20"/>
      <c r="KIP4" s="20"/>
      <c r="KIQ4" s="20"/>
      <c r="KIR4" s="20"/>
      <c r="KIS4" s="20"/>
      <c r="KIT4" s="20"/>
      <c r="KIU4" s="20"/>
      <c r="KIV4" s="20"/>
      <c r="KIW4" s="20"/>
      <c r="KIX4" s="20"/>
      <c r="KIY4" s="20"/>
      <c r="KIZ4" s="20"/>
      <c r="KJA4" s="20"/>
      <c r="KJB4" s="20"/>
      <c r="KJC4" s="20"/>
      <c r="KJD4" s="20"/>
      <c r="KJE4" s="20"/>
      <c r="KJF4" s="20"/>
      <c r="KJG4" s="20"/>
      <c r="KJH4" s="20"/>
      <c r="KJI4" s="20"/>
      <c r="KJJ4" s="20"/>
      <c r="KJK4" s="20"/>
      <c r="KJL4" s="20"/>
      <c r="KJM4" s="20"/>
      <c r="KJN4" s="20"/>
      <c r="KJO4" s="20"/>
      <c r="KJP4" s="20"/>
      <c r="KJQ4" s="20"/>
      <c r="KJR4" s="20"/>
      <c r="KJS4" s="20"/>
      <c r="KJT4" s="20"/>
      <c r="KJU4" s="20"/>
      <c r="KJV4" s="20"/>
      <c r="KJW4" s="20"/>
      <c r="KJX4" s="20"/>
      <c r="KJY4" s="20"/>
      <c r="KJZ4" s="20"/>
      <c r="KKA4" s="20"/>
      <c r="KKB4" s="20"/>
      <c r="KKC4" s="20"/>
      <c r="KKD4" s="20"/>
      <c r="KKE4" s="20"/>
      <c r="KKF4" s="20"/>
      <c r="KKG4" s="20"/>
      <c r="KKH4" s="20"/>
      <c r="KKI4" s="20"/>
      <c r="KKJ4" s="20"/>
      <c r="KKK4" s="20"/>
      <c r="KKL4" s="20"/>
      <c r="KKM4" s="20"/>
      <c r="KKN4" s="20"/>
      <c r="KKO4" s="20"/>
      <c r="KKP4" s="20"/>
      <c r="KKQ4" s="20"/>
      <c r="KKR4" s="20"/>
      <c r="KKS4" s="20"/>
      <c r="KKT4" s="20"/>
      <c r="KKU4" s="20"/>
      <c r="KKV4" s="20"/>
      <c r="KKW4" s="20"/>
      <c r="KKX4" s="20"/>
      <c r="KKY4" s="20"/>
      <c r="KKZ4" s="20"/>
      <c r="KLA4" s="20"/>
      <c r="KLB4" s="20"/>
      <c r="KLC4" s="20"/>
      <c r="KLD4" s="20"/>
      <c r="KLE4" s="20"/>
      <c r="KLF4" s="20"/>
      <c r="KLG4" s="20"/>
      <c r="KLH4" s="20"/>
      <c r="KLI4" s="20"/>
      <c r="KLJ4" s="20"/>
      <c r="KLK4" s="20"/>
      <c r="KLL4" s="20"/>
      <c r="KLM4" s="20"/>
      <c r="KLN4" s="20"/>
      <c r="KLO4" s="20"/>
      <c r="KLP4" s="20"/>
      <c r="KLQ4" s="20"/>
      <c r="KLR4" s="20"/>
      <c r="KLS4" s="20"/>
      <c r="KLT4" s="20"/>
      <c r="KLU4" s="20"/>
      <c r="KLV4" s="20"/>
      <c r="KLW4" s="20"/>
      <c r="KLX4" s="20"/>
      <c r="KLY4" s="20"/>
      <c r="KLZ4" s="20"/>
      <c r="KMA4" s="20"/>
      <c r="KMB4" s="20"/>
      <c r="KMC4" s="20"/>
      <c r="KMD4" s="20"/>
      <c r="KME4" s="20"/>
      <c r="KMF4" s="20"/>
      <c r="KMG4" s="20"/>
      <c r="KMH4" s="20"/>
      <c r="KMI4" s="20"/>
      <c r="KMJ4" s="20"/>
      <c r="KMK4" s="20"/>
      <c r="KML4" s="20"/>
      <c r="KMM4" s="20"/>
      <c r="KMN4" s="20"/>
      <c r="KMO4" s="20"/>
      <c r="KMP4" s="20"/>
      <c r="KMQ4" s="20"/>
      <c r="KMR4" s="20"/>
      <c r="KMS4" s="20"/>
      <c r="KMT4" s="20"/>
      <c r="KMU4" s="20"/>
      <c r="KMV4" s="20"/>
      <c r="KMW4" s="20"/>
      <c r="KMX4" s="20"/>
      <c r="KMY4" s="20"/>
      <c r="KMZ4" s="20"/>
      <c r="KNA4" s="20"/>
      <c r="KNB4" s="20"/>
      <c r="KNC4" s="20"/>
      <c r="KND4" s="20"/>
      <c r="KNE4" s="20"/>
      <c r="KNF4" s="20"/>
      <c r="KNG4" s="20"/>
      <c r="KNH4" s="20"/>
      <c r="KNI4" s="20"/>
      <c r="KNJ4" s="20"/>
      <c r="KNK4" s="20"/>
      <c r="KNL4" s="20"/>
      <c r="KNM4" s="20"/>
      <c r="KNN4" s="20"/>
      <c r="KNO4" s="20"/>
      <c r="KNP4" s="20"/>
      <c r="KNQ4" s="20"/>
      <c r="KNR4" s="20"/>
      <c r="KNS4" s="20"/>
      <c r="KNT4" s="20"/>
      <c r="KNU4" s="20"/>
      <c r="KNV4" s="20"/>
      <c r="KNW4" s="20"/>
      <c r="KNX4" s="20"/>
      <c r="KNY4" s="20"/>
      <c r="KNZ4" s="20"/>
      <c r="KOA4" s="20"/>
      <c r="KOB4" s="20"/>
      <c r="KOC4" s="20"/>
      <c r="KOD4" s="20"/>
      <c r="KOE4" s="20"/>
      <c r="KOF4" s="20"/>
      <c r="KOG4" s="20"/>
      <c r="KOH4" s="20"/>
      <c r="KOI4" s="20"/>
      <c r="KOJ4" s="20"/>
      <c r="KOK4" s="20"/>
      <c r="KOL4" s="20"/>
      <c r="KOM4" s="20"/>
      <c r="KON4" s="20"/>
      <c r="KOO4" s="20"/>
      <c r="KOP4" s="20"/>
      <c r="KOQ4" s="20"/>
      <c r="KOR4" s="20"/>
      <c r="KOS4" s="20"/>
      <c r="KOT4" s="20"/>
      <c r="KOU4" s="20"/>
      <c r="KOV4" s="20"/>
      <c r="KOW4" s="20"/>
      <c r="KOX4" s="20"/>
      <c r="KOY4" s="20"/>
      <c r="KOZ4" s="20"/>
      <c r="KPA4" s="20"/>
      <c r="KPB4" s="20"/>
      <c r="KPC4" s="20"/>
      <c r="KPD4" s="20"/>
      <c r="KPE4" s="20"/>
      <c r="KPF4" s="20"/>
      <c r="KPG4" s="20"/>
      <c r="KPH4" s="20"/>
      <c r="KPI4" s="20"/>
      <c r="KPJ4" s="20"/>
      <c r="KPK4" s="20"/>
      <c r="KPL4" s="20"/>
      <c r="KPM4" s="20"/>
      <c r="KPN4" s="20"/>
      <c r="KPO4" s="20"/>
      <c r="KPP4" s="20"/>
      <c r="KPQ4" s="20"/>
      <c r="KPR4" s="20"/>
      <c r="KPS4" s="20"/>
      <c r="KPT4" s="20"/>
      <c r="KPU4" s="20"/>
      <c r="KPV4" s="20"/>
      <c r="KPW4" s="20"/>
      <c r="KPX4" s="20"/>
      <c r="KPY4" s="20"/>
      <c r="KPZ4" s="20"/>
      <c r="KQA4" s="20"/>
      <c r="KQB4" s="20"/>
      <c r="KQC4" s="20"/>
      <c r="KQD4" s="20"/>
      <c r="KQE4" s="20"/>
      <c r="KQF4" s="20"/>
      <c r="KQG4" s="20"/>
      <c r="KQH4" s="20"/>
      <c r="KQI4" s="20"/>
      <c r="KQJ4" s="20"/>
      <c r="KQK4" s="20"/>
      <c r="KQL4" s="20"/>
      <c r="KQM4" s="20"/>
      <c r="KQN4" s="20"/>
      <c r="KQO4" s="20"/>
      <c r="KQP4" s="20"/>
      <c r="KQQ4" s="20"/>
      <c r="KQR4" s="20"/>
      <c r="KQS4" s="20"/>
      <c r="KQT4" s="20"/>
      <c r="KQU4" s="20"/>
      <c r="KQV4" s="20"/>
      <c r="KQW4" s="20"/>
      <c r="KQX4" s="20"/>
      <c r="KQY4" s="20"/>
      <c r="KQZ4" s="20"/>
      <c r="KRA4" s="20"/>
      <c r="KRB4" s="20"/>
      <c r="KRC4" s="20"/>
      <c r="KRD4" s="20"/>
      <c r="KRE4" s="20"/>
      <c r="KRF4" s="20"/>
      <c r="KRG4" s="20"/>
      <c r="KRH4" s="20"/>
      <c r="KRI4" s="20"/>
      <c r="KRJ4" s="20"/>
      <c r="KRK4" s="20"/>
      <c r="KRL4" s="20"/>
      <c r="KRM4" s="20"/>
      <c r="KRN4" s="20"/>
      <c r="KRO4" s="20"/>
      <c r="KRP4" s="20"/>
      <c r="KRQ4" s="20"/>
      <c r="KRR4" s="20"/>
      <c r="KRS4" s="20"/>
      <c r="KRT4" s="20"/>
      <c r="KRU4" s="20"/>
      <c r="KRV4" s="20"/>
      <c r="KRW4" s="20"/>
      <c r="KRX4" s="20"/>
      <c r="KRY4" s="20"/>
      <c r="KRZ4" s="20"/>
      <c r="KSA4" s="20"/>
      <c r="KSB4" s="20"/>
      <c r="KSC4" s="20"/>
      <c r="KSD4" s="20"/>
      <c r="KSE4" s="20"/>
      <c r="KSF4" s="20"/>
      <c r="KSG4" s="20"/>
      <c r="KSH4" s="20"/>
      <c r="KSI4" s="20"/>
      <c r="KSJ4" s="20"/>
      <c r="KSK4" s="20"/>
      <c r="KSL4" s="20"/>
      <c r="KSM4" s="20"/>
      <c r="KSN4" s="20"/>
      <c r="KSO4" s="20"/>
      <c r="KSP4" s="20"/>
      <c r="KSQ4" s="20"/>
      <c r="KSR4" s="20"/>
      <c r="KSS4" s="20"/>
      <c r="KST4" s="20"/>
      <c r="KSU4" s="20"/>
      <c r="KSV4" s="20"/>
      <c r="KSW4" s="20"/>
      <c r="KSX4" s="20"/>
      <c r="KSY4" s="20"/>
      <c r="KSZ4" s="20"/>
      <c r="KTA4" s="20"/>
      <c r="KTB4" s="20"/>
      <c r="KTC4" s="20"/>
      <c r="KTD4" s="20"/>
      <c r="KTE4" s="20"/>
      <c r="KTF4" s="20"/>
      <c r="KTG4" s="20"/>
      <c r="KTH4" s="20"/>
      <c r="KTI4" s="20"/>
      <c r="KTJ4" s="20"/>
      <c r="KTK4" s="20"/>
      <c r="KTL4" s="20"/>
      <c r="KTM4" s="20"/>
      <c r="KTN4" s="20"/>
      <c r="KTO4" s="20"/>
      <c r="KTP4" s="20"/>
      <c r="KTQ4" s="20"/>
      <c r="KTR4" s="20"/>
      <c r="KTS4" s="20"/>
      <c r="KTT4" s="20"/>
      <c r="KTU4" s="20"/>
      <c r="KTV4" s="20"/>
      <c r="KTW4" s="20"/>
      <c r="KTX4" s="20"/>
      <c r="KTY4" s="20"/>
      <c r="KTZ4" s="20"/>
      <c r="KUA4" s="20"/>
      <c r="KUB4" s="20"/>
      <c r="KUC4" s="20"/>
      <c r="KUD4" s="20"/>
      <c r="KUE4" s="20"/>
      <c r="KUF4" s="20"/>
      <c r="KUG4" s="20"/>
      <c r="KUH4" s="20"/>
      <c r="KUI4" s="20"/>
      <c r="KUJ4" s="20"/>
      <c r="KUK4" s="20"/>
      <c r="KUL4" s="20"/>
      <c r="KUM4" s="20"/>
      <c r="KUN4" s="20"/>
      <c r="KUO4" s="20"/>
      <c r="KUP4" s="20"/>
      <c r="KUQ4" s="20"/>
      <c r="KUR4" s="20"/>
      <c r="KUS4" s="20"/>
      <c r="KUT4" s="20"/>
      <c r="KUU4" s="20"/>
      <c r="KUV4" s="20"/>
      <c r="KUW4" s="20"/>
      <c r="KUX4" s="20"/>
      <c r="KUY4" s="20"/>
      <c r="KUZ4" s="20"/>
      <c r="KVA4" s="20"/>
      <c r="KVB4" s="20"/>
      <c r="KVC4" s="20"/>
      <c r="KVD4" s="20"/>
      <c r="KVE4" s="20"/>
      <c r="KVF4" s="20"/>
      <c r="KVG4" s="20"/>
      <c r="KVH4" s="20"/>
      <c r="KVI4" s="20"/>
      <c r="KVJ4" s="20"/>
      <c r="KVK4" s="20"/>
      <c r="KVL4" s="20"/>
      <c r="KVM4" s="20"/>
      <c r="KVN4" s="20"/>
      <c r="KVO4" s="20"/>
      <c r="KVP4" s="20"/>
      <c r="KVQ4" s="20"/>
      <c r="KVR4" s="20"/>
      <c r="KVS4" s="20"/>
      <c r="KVT4" s="20"/>
      <c r="KVU4" s="20"/>
      <c r="KVV4" s="20"/>
      <c r="KVW4" s="20"/>
      <c r="KVX4" s="20"/>
      <c r="KVY4" s="20"/>
      <c r="KVZ4" s="20"/>
      <c r="KWA4" s="20"/>
      <c r="KWB4" s="20"/>
      <c r="KWC4" s="20"/>
      <c r="KWD4" s="20"/>
      <c r="KWE4" s="20"/>
      <c r="KWF4" s="20"/>
      <c r="KWG4" s="20"/>
      <c r="KWH4" s="20"/>
      <c r="KWI4" s="20"/>
      <c r="KWJ4" s="20"/>
      <c r="KWK4" s="20"/>
      <c r="KWL4" s="20"/>
      <c r="KWM4" s="20"/>
      <c r="KWN4" s="20"/>
      <c r="KWO4" s="20"/>
      <c r="KWP4" s="20"/>
      <c r="KWQ4" s="20"/>
      <c r="KWR4" s="20"/>
      <c r="KWS4" s="20"/>
      <c r="KWT4" s="20"/>
      <c r="KWU4" s="20"/>
      <c r="KWV4" s="20"/>
      <c r="KWW4" s="20"/>
      <c r="KWX4" s="20"/>
      <c r="KWY4" s="20"/>
      <c r="KWZ4" s="20"/>
      <c r="KXA4" s="20"/>
      <c r="KXB4" s="20"/>
      <c r="KXC4" s="20"/>
      <c r="KXD4" s="20"/>
      <c r="KXE4" s="20"/>
      <c r="KXF4" s="20"/>
      <c r="KXG4" s="20"/>
      <c r="KXH4" s="20"/>
      <c r="KXI4" s="20"/>
      <c r="KXJ4" s="20"/>
      <c r="KXK4" s="20"/>
      <c r="KXL4" s="20"/>
      <c r="KXM4" s="20"/>
      <c r="KXN4" s="20"/>
      <c r="KXO4" s="20"/>
      <c r="KXP4" s="20"/>
      <c r="KXQ4" s="20"/>
      <c r="KXR4" s="20"/>
      <c r="KXS4" s="20"/>
      <c r="KXT4" s="20"/>
      <c r="KXU4" s="20"/>
      <c r="KXV4" s="20"/>
      <c r="KXW4" s="20"/>
      <c r="KXX4" s="20"/>
      <c r="KXY4" s="20"/>
      <c r="KXZ4" s="20"/>
      <c r="KYA4" s="20"/>
      <c r="KYB4" s="20"/>
      <c r="KYC4" s="20"/>
      <c r="KYD4" s="20"/>
      <c r="KYE4" s="20"/>
      <c r="KYF4" s="20"/>
      <c r="KYG4" s="20"/>
      <c r="KYH4" s="20"/>
      <c r="KYI4" s="20"/>
      <c r="KYJ4" s="20"/>
      <c r="KYK4" s="20"/>
      <c r="KYL4" s="20"/>
      <c r="KYM4" s="20"/>
      <c r="KYN4" s="20"/>
      <c r="KYO4" s="20"/>
      <c r="KYP4" s="20"/>
      <c r="KYQ4" s="20"/>
      <c r="KYR4" s="20"/>
      <c r="KYS4" s="20"/>
      <c r="KYT4" s="20"/>
      <c r="KYU4" s="20"/>
      <c r="KYV4" s="20"/>
      <c r="KYW4" s="20"/>
      <c r="KYX4" s="20"/>
      <c r="KYY4" s="20"/>
      <c r="KYZ4" s="20"/>
      <c r="KZA4" s="20"/>
      <c r="KZB4" s="20"/>
      <c r="KZC4" s="20"/>
      <c r="KZD4" s="20"/>
      <c r="KZE4" s="20"/>
      <c r="KZF4" s="20"/>
      <c r="KZG4" s="20"/>
      <c r="KZH4" s="20"/>
      <c r="KZI4" s="20"/>
      <c r="KZJ4" s="20"/>
      <c r="KZK4" s="20"/>
      <c r="KZL4" s="20"/>
      <c r="KZM4" s="20"/>
      <c r="KZN4" s="20"/>
      <c r="KZO4" s="20"/>
      <c r="KZP4" s="20"/>
      <c r="KZQ4" s="20"/>
      <c r="KZR4" s="20"/>
      <c r="KZS4" s="20"/>
      <c r="KZT4" s="20"/>
      <c r="KZU4" s="20"/>
      <c r="KZV4" s="20"/>
      <c r="KZW4" s="20"/>
      <c r="KZX4" s="20"/>
      <c r="KZY4" s="20"/>
      <c r="KZZ4" s="20"/>
      <c r="LAA4" s="20"/>
      <c r="LAB4" s="20"/>
      <c r="LAC4" s="20"/>
      <c r="LAD4" s="20"/>
      <c r="LAE4" s="20"/>
      <c r="LAF4" s="20"/>
      <c r="LAG4" s="20"/>
      <c r="LAH4" s="20"/>
      <c r="LAI4" s="20"/>
      <c r="LAJ4" s="20"/>
      <c r="LAK4" s="20"/>
      <c r="LAL4" s="20"/>
      <c r="LAM4" s="20"/>
      <c r="LAN4" s="20"/>
      <c r="LAO4" s="20"/>
      <c r="LAP4" s="20"/>
      <c r="LAQ4" s="20"/>
      <c r="LAR4" s="20"/>
      <c r="LAS4" s="20"/>
      <c r="LAT4" s="20"/>
      <c r="LAU4" s="20"/>
      <c r="LAV4" s="20"/>
      <c r="LAW4" s="20"/>
      <c r="LAX4" s="20"/>
      <c r="LAY4" s="20"/>
      <c r="LAZ4" s="20"/>
      <c r="LBA4" s="20"/>
      <c r="LBB4" s="20"/>
      <c r="LBC4" s="20"/>
      <c r="LBD4" s="20"/>
      <c r="LBE4" s="20"/>
      <c r="LBF4" s="20"/>
      <c r="LBG4" s="20"/>
      <c r="LBH4" s="20"/>
      <c r="LBI4" s="20"/>
      <c r="LBJ4" s="20"/>
      <c r="LBK4" s="20"/>
      <c r="LBL4" s="20"/>
      <c r="LBM4" s="20"/>
      <c r="LBN4" s="20"/>
      <c r="LBO4" s="20"/>
      <c r="LBP4" s="20"/>
      <c r="LBQ4" s="20"/>
      <c r="LBR4" s="20"/>
      <c r="LBS4" s="20"/>
      <c r="LBT4" s="20"/>
      <c r="LBU4" s="20"/>
      <c r="LBV4" s="20"/>
      <c r="LBW4" s="20"/>
      <c r="LBX4" s="20"/>
      <c r="LBY4" s="20"/>
      <c r="LBZ4" s="20"/>
      <c r="LCA4" s="20"/>
      <c r="LCB4" s="20"/>
      <c r="LCC4" s="20"/>
      <c r="LCD4" s="20"/>
      <c r="LCE4" s="20"/>
      <c r="LCF4" s="20"/>
      <c r="LCG4" s="20"/>
      <c r="LCH4" s="20"/>
      <c r="LCI4" s="20"/>
      <c r="LCJ4" s="20"/>
      <c r="LCK4" s="20"/>
      <c r="LCL4" s="20"/>
      <c r="LCM4" s="20"/>
      <c r="LCN4" s="20"/>
      <c r="LCO4" s="20"/>
      <c r="LCP4" s="20"/>
      <c r="LCQ4" s="20"/>
      <c r="LCR4" s="20"/>
      <c r="LCS4" s="20"/>
      <c r="LCT4" s="20"/>
      <c r="LCU4" s="20"/>
      <c r="LCV4" s="20"/>
      <c r="LCW4" s="20"/>
      <c r="LCX4" s="20"/>
      <c r="LCY4" s="20"/>
      <c r="LCZ4" s="20"/>
      <c r="LDA4" s="20"/>
      <c r="LDB4" s="20"/>
      <c r="LDC4" s="20"/>
      <c r="LDD4" s="20"/>
      <c r="LDE4" s="20"/>
      <c r="LDF4" s="20"/>
      <c r="LDG4" s="20"/>
      <c r="LDH4" s="20"/>
      <c r="LDI4" s="20"/>
      <c r="LDJ4" s="20"/>
      <c r="LDK4" s="20"/>
      <c r="LDL4" s="20"/>
      <c r="LDM4" s="20"/>
      <c r="LDN4" s="20"/>
      <c r="LDO4" s="20"/>
      <c r="LDP4" s="20"/>
      <c r="LDQ4" s="20"/>
      <c r="LDR4" s="20"/>
      <c r="LDS4" s="20"/>
      <c r="LDT4" s="20"/>
      <c r="LDU4" s="20"/>
      <c r="LDV4" s="20"/>
      <c r="LDW4" s="20"/>
      <c r="LDX4" s="20"/>
      <c r="LDY4" s="20"/>
      <c r="LDZ4" s="20"/>
      <c r="LEA4" s="20"/>
      <c r="LEB4" s="20"/>
      <c r="LEC4" s="20"/>
      <c r="LED4" s="20"/>
      <c r="LEE4" s="20"/>
      <c r="LEF4" s="20"/>
      <c r="LEG4" s="20"/>
      <c r="LEH4" s="20"/>
      <c r="LEI4" s="20"/>
      <c r="LEJ4" s="20"/>
      <c r="LEK4" s="20"/>
      <c r="LEL4" s="20"/>
      <c r="LEM4" s="20"/>
      <c r="LEN4" s="20"/>
      <c r="LEO4" s="20"/>
      <c r="LEP4" s="20"/>
      <c r="LEQ4" s="20"/>
      <c r="LER4" s="20"/>
      <c r="LES4" s="20"/>
      <c r="LET4" s="20"/>
      <c r="LEU4" s="20"/>
      <c r="LEV4" s="20"/>
      <c r="LEW4" s="20"/>
      <c r="LEX4" s="20"/>
      <c r="LEY4" s="20"/>
      <c r="LEZ4" s="20"/>
      <c r="LFA4" s="20"/>
      <c r="LFB4" s="20"/>
      <c r="LFC4" s="20"/>
      <c r="LFD4" s="20"/>
      <c r="LFE4" s="20"/>
      <c r="LFF4" s="20"/>
      <c r="LFG4" s="20"/>
      <c r="LFH4" s="20"/>
      <c r="LFI4" s="20"/>
      <c r="LFJ4" s="20"/>
      <c r="LFK4" s="20"/>
      <c r="LFL4" s="20"/>
      <c r="LFM4" s="20"/>
      <c r="LFN4" s="20"/>
      <c r="LFO4" s="20"/>
      <c r="LFP4" s="20"/>
      <c r="LFQ4" s="20"/>
      <c r="LFR4" s="20"/>
      <c r="LFS4" s="20"/>
      <c r="LFT4" s="20"/>
      <c r="LFU4" s="20"/>
      <c r="LFV4" s="20"/>
      <c r="LFW4" s="20"/>
      <c r="LFX4" s="20"/>
      <c r="LFY4" s="20"/>
      <c r="LFZ4" s="20"/>
      <c r="LGA4" s="20"/>
      <c r="LGB4" s="20"/>
      <c r="LGC4" s="20"/>
      <c r="LGD4" s="20"/>
      <c r="LGE4" s="20"/>
      <c r="LGF4" s="20"/>
      <c r="LGG4" s="20"/>
      <c r="LGH4" s="20"/>
      <c r="LGI4" s="20"/>
      <c r="LGJ4" s="20"/>
      <c r="LGK4" s="20"/>
      <c r="LGL4" s="20"/>
      <c r="LGM4" s="20"/>
      <c r="LGN4" s="20"/>
      <c r="LGO4" s="20"/>
      <c r="LGP4" s="20"/>
      <c r="LGQ4" s="20"/>
      <c r="LGR4" s="20"/>
      <c r="LGS4" s="20"/>
      <c r="LGT4" s="20"/>
      <c r="LGU4" s="20"/>
      <c r="LGV4" s="20"/>
      <c r="LGW4" s="20"/>
      <c r="LGX4" s="20"/>
      <c r="LGY4" s="20"/>
      <c r="LGZ4" s="20"/>
      <c r="LHA4" s="20"/>
      <c r="LHB4" s="20"/>
      <c r="LHC4" s="20"/>
      <c r="LHD4" s="20"/>
      <c r="LHE4" s="20"/>
      <c r="LHF4" s="20"/>
      <c r="LHG4" s="20"/>
      <c r="LHH4" s="20"/>
      <c r="LHI4" s="20"/>
      <c r="LHJ4" s="20"/>
      <c r="LHK4" s="20"/>
      <c r="LHL4" s="20"/>
      <c r="LHM4" s="20"/>
      <c r="LHN4" s="20"/>
      <c r="LHO4" s="20"/>
      <c r="LHP4" s="20"/>
      <c r="LHQ4" s="20"/>
      <c r="LHR4" s="20"/>
      <c r="LHS4" s="20"/>
      <c r="LHT4" s="20"/>
      <c r="LHU4" s="20"/>
      <c r="LHV4" s="20"/>
      <c r="LHW4" s="20"/>
      <c r="LHX4" s="20"/>
      <c r="LHY4" s="20"/>
      <c r="LHZ4" s="20"/>
      <c r="LIA4" s="20"/>
      <c r="LIB4" s="20"/>
      <c r="LIC4" s="20"/>
      <c r="LID4" s="20"/>
      <c r="LIE4" s="20"/>
      <c r="LIF4" s="20"/>
      <c r="LIG4" s="20"/>
      <c r="LIH4" s="20"/>
      <c r="LII4" s="20"/>
      <c r="LIJ4" s="20"/>
      <c r="LIK4" s="20"/>
      <c r="LIL4" s="20"/>
      <c r="LIM4" s="20"/>
      <c r="LIN4" s="20"/>
      <c r="LIO4" s="20"/>
      <c r="LIP4" s="20"/>
      <c r="LIQ4" s="20"/>
      <c r="LIR4" s="20"/>
      <c r="LIS4" s="20"/>
      <c r="LIT4" s="20"/>
      <c r="LIU4" s="20"/>
      <c r="LIV4" s="20"/>
      <c r="LIW4" s="20"/>
      <c r="LIX4" s="20"/>
      <c r="LIY4" s="20"/>
      <c r="LIZ4" s="20"/>
      <c r="LJA4" s="20"/>
      <c r="LJB4" s="20"/>
      <c r="LJC4" s="20"/>
      <c r="LJD4" s="20"/>
      <c r="LJE4" s="20"/>
      <c r="LJF4" s="20"/>
      <c r="LJG4" s="20"/>
      <c r="LJH4" s="20"/>
      <c r="LJI4" s="20"/>
      <c r="LJJ4" s="20"/>
      <c r="LJK4" s="20"/>
      <c r="LJL4" s="20"/>
      <c r="LJM4" s="20"/>
      <c r="LJN4" s="20"/>
      <c r="LJO4" s="20"/>
      <c r="LJP4" s="20"/>
      <c r="LJQ4" s="20"/>
      <c r="LJR4" s="20"/>
      <c r="LJS4" s="20"/>
      <c r="LJT4" s="20"/>
      <c r="LJU4" s="20"/>
      <c r="LJV4" s="20"/>
      <c r="LJW4" s="20"/>
      <c r="LJX4" s="20"/>
      <c r="LJY4" s="20"/>
      <c r="LJZ4" s="20"/>
      <c r="LKA4" s="20"/>
      <c r="LKB4" s="20"/>
      <c r="LKC4" s="20"/>
      <c r="LKD4" s="20"/>
      <c r="LKE4" s="20"/>
      <c r="LKF4" s="20"/>
      <c r="LKG4" s="20"/>
      <c r="LKH4" s="20"/>
      <c r="LKI4" s="20"/>
      <c r="LKJ4" s="20"/>
      <c r="LKK4" s="20"/>
      <c r="LKL4" s="20"/>
      <c r="LKM4" s="20"/>
      <c r="LKN4" s="20"/>
      <c r="LKO4" s="20"/>
      <c r="LKP4" s="20"/>
      <c r="LKQ4" s="20"/>
      <c r="LKR4" s="20"/>
      <c r="LKS4" s="20"/>
      <c r="LKT4" s="20"/>
      <c r="LKU4" s="20"/>
      <c r="LKV4" s="20"/>
      <c r="LKW4" s="20"/>
      <c r="LKX4" s="20"/>
      <c r="LKY4" s="20"/>
      <c r="LKZ4" s="20"/>
      <c r="LLA4" s="20"/>
      <c r="LLB4" s="20"/>
      <c r="LLC4" s="20"/>
      <c r="LLD4" s="20"/>
      <c r="LLE4" s="20"/>
      <c r="LLF4" s="20"/>
      <c r="LLG4" s="20"/>
      <c r="LLH4" s="20"/>
      <c r="LLI4" s="20"/>
      <c r="LLJ4" s="20"/>
      <c r="LLK4" s="20"/>
      <c r="LLL4" s="20"/>
      <c r="LLM4" s="20"/>
      <c r="LLN4" s="20"/>
      <c r="LLO4" s="20"/>
      <c r="LLP4" s="20"/>
      <c r="LLQ4" s="20"/>
      <c r="LLR4" s="20"/>
      <c r="LLS4" s="20"/>
      <c r="LLT4" s="20"/>
      <c r="LLU4" s="20"/>
      <c r="LLV4" s="20"/>
      <c r="LLW4" s="20"/>
      <c r="LLX4" s="20"/>
      <c r="LLY4" s="20"/>
      <c r="LLZ4" s="20"/>
      <c r="LMA4" s="20"/>
      <c r="LMB4" s="20"/>
      <c r="LMC4" s="20"/>
      <c r="LMD4" s="20"/>
      <c r="LME4" s="20"/>
      <c r="LMF4" s="20"/>
      <c r="LMG4" s="20"/>
      <c r="LMH4" s="20"/>
      <c r="LMI4" s="20"/>
      <c r="LMJ4" s="20"/>
      <c r="LMK4" s="20"/>
      <c r="LML4" s="20"/>
      <c r="LMM4" s="20"/>
      <c r="LMN4" s="20"/>
      <c r="LMO4" s="20"/>
      <c r="LMP4" s="20"/>
      <c r="LMQ4" s="20"/>
      <c r="LMR4" s="20"/>
      <c r="LMS4" s="20"/>
      <c r="LMT4" s="20"/>
      <c r="LMU4" s="20"/>
      <c r="LMV4" s="20"/>
      <c r="LMW4" s="20"/>
      <c r="LMX4" s="20"/>
      <c r="LMY4" s="20"/>
      <c r="LMZ4" s="20"/>
      <c r="LNA4" s="20"/>
      <c r="LNB4" s="20"/>
      <c r="LNC4" s="20"/>
      <c r="LND4" s="20"/>
      <c r="LNE4" s="20"/>
      <c r="LNF4" s="20"/>
      <c r="LNG4" s="20"/>
      <c r="LNH4" s="20"/>
      <c r="LNI4" s="20"/>
      <c r="LNJ4" s="20"/>
      <c r="LNK4" s="20"/>
      <c r="LNL4" s="20"/>
      <c r="LNM4" s="20"/>
      <c r="LNN4" s="20"/>
      <c r="LNO4" s="20"/>
      <c r="LNP4" s="20"/>
      <c r="LNQ4" s="20"/>
      <c r="LNR4" s="20"/>
      <c r="LNS4" s="20"/>
      <c r="LNT4" s="20"/>
      <c r="LNU4" s="20"/>
      <c r="LNV4" s="20"/>
      <c r="LNW4" s="20"/>
      <c r="LNX4" s="20"/>
      <c r="LNY4" s="20"/>
      <c r="LNZ4" s="20"/>
      <c r="LOA4" s="20"/>
      <c r="LOB4" s="20"/>
      <c r="LOC4" s="20"/>
      <c r="LOD4" s="20"/>
      <c r="LOE4" s="20"/>
      <c r="LOF4" s="20"/>
      <c r="LOG4" s="20"/>
      <c r="LOH4" s="20"/>
      <c r="LOI4" s="20"/>
      <c r="LOJ4" s="20"/>
      <c r="LOK4" s="20"/>
      <c r="LOL4" s="20"/>
      <c r="LOM4" s="20"/>
      <c r="LON4" s="20"/>
      <c r="LOO4" s="20"/>
      <c r="LOP4" s="20"/>
      <c r="LOQ4" s="20"/>
      <c r="LOR4" s="20"/>
      <c r="LOS4" s="20"/>
      <c r="LOT4" s="20"/>
      <c r="LOU4" s="20"/>
      <c r="LOV4" s="20"/>
      <c r="LOW4" s="20"/>
      <c r="LOX4" s="20"/>
      <c r="LOY4" s="20"/>
      <c r="LOZ4" s="20"/>
      <c r="LPA4" s="20"/>
      <c r="LPB4" s="20"/>
      <c r="LPC4" s="20"/>
      <c r="LPD4" s="20"/>
      <c r="LPE4" s="20"/>
      <c r="LPF4" s="20"/>
      <c r="LPG4" s="20"/>
      <c r="LPH4" s="20"/>
      <c r="LPI4" s="20"/>
      <c r="LPJ4" s="20"/>
      <c r="LPK4" s="20"/>
      <c r="LPL4" s="20"/>
      <c r="LPM4" s="20"/>
      <c r="LPN4" s="20"/>
      <c r="LPO4" s="20"/>
      <c r="LPP4" s="20"/>
      <c r="LPQ4" s="20"/>
      <c r="LPR4" s="20"/>
      <c r="LPS4" s="20"/>
      <c r="LPT4" s="20"/>
      <c r="LPU4" s="20"/>
      <c r="LPV4" s="20"/>
      <c r="LPW4" s="20"/>
      <c r="LPX4" s="20"/>
      <c r="LPY4" s="20"/>
      <c r="LPZ4" s="20"/>
      <c r="LQA4" s="20"/>
      <c r="LQB4" s="20"/>
      <c r="LQC4" s="20"/>
      <c r="LQD4" s="20"/>
      <c r="LQE4" s="20"/>
      <c r="LQF4" s="20"/>
      <c r="LQG4" s="20"/>
      <c r="LQH4" s="20"/>
      <c r="LQI4" s="20"/>
      <c r="LQJ4" s="20"/>
      <c r="LQK4" s="20"/>
      <c r="LQL4" s="20"/>
      <c r="LQM4" s="20"/>
      <c r="LQN4" s="20"/>
      <c r="LQO4" s="20"/>
      <c r="LQP4" s="20"/>
      <c r="LQQ4" s="20"/>
      <c r="LQR4" s="20"/>
      <c r="LQS4" s="20"/>
      <c r="LQT4" s="20"/>
      <c r="LQU4" s="20"/>
      <c r="LQV4" s="20"/>
      <c r="LQW4" s="20"/>
      <c r="LQX4" s="20"/>
      <c r="LQY4" s="20"/>
      <c r="LQZ4" s="20"/>
      <c r="LRA4" s="20"/>
      <c r="LRB4" s="20"/>
      <c r="LRC4" s="20"/>
      <c r="LRD4" s="20"/>
      <c r="LRE4" s="20"/>
      <c r="LRF4" s="20"/>
      <c r="LRG4" s="20"/>
      <c r="LRH4" s="20"/>
      <c r="LRI4" s="20"/>
      <c r="LRJ4" s="20"/>
      <c r="LRK4" s="20"/>
      <c r="LRL4" s="20"/>
      <c r="LRM4" s="20"/>
      <c r="LRN4" s="20"/>
      <c r="LRO4" s="20"/>
      <c r="LRP4" s="20"/>
      <c r="LRQ4" s="20"/>
      <c r="LRR4" s="20"/>
      <c r="LRS4" s="20"/>
      <c r="LRT4" s="20"/>
      <c r="LRU4" s="20"/>
      <c r="LRV4" s="20"/>
      <c r="LRW4" s="20"/>
      <c r="LRX4" s="20"/>
      <c r="LRY4" s="20"/>
      <c r="LRZ4" s="20"/>
      <c r="LSA4" s="20"/>
      <c r="LSB4" s="20"/>
      <c r="LSC4" s="20"/>
      <c r="LSD4" s="20"/>
      <c r="LSE4" s="20"/>
      <c r="LSF4" s="20"/>
      <c r="LSG4" s="20"/>
      <c r="LSH4" s="20"/>
      <c r="LSI4" s="20"/>
      <c r="LSJ4" s="20"/>
      <c r="LSK4" s="20"/>
      <c r="LSL4" s="20"/>
      <c r="LSM4" s="20"/>
      <c r="LSN4" s="20"/>
      <c r="LSO4" s="20"/>
      <c r="LSP4" s="20"/>
      <c r="LSQ4" s="20"/>
      <c r="LSR4" s="20"/>
      <c r="LSS4" s="20"/>
      <c r="LST4" s="20"/>
      <c r="LSU4" s="20"/>
      <c r="LSV4" s="20"/>
      <c r="LSW4" s="20"/>
      <c r="LSX4" s="20"/>
      <c r="LSY4" s="20"/>
      <c r="LSZ4" s="20"/>
      <c r="LTA4" s="20"/>
      <c r="LTB4" s="20"/>
      <c r="LTC4" s="20"/>
      <c r="LTD4" s="20"/>
      <c r="LTE4" s="20"/>
      <c r="LTF4" s="20"/>
      <c r="LTG4" s="20"/>
      <c r="LTH4" s="20"/>
      <c r="LTI4" s="20"/>
      <c r="LTJ4" s="20"/>
      <c r="LTK4" s="20"/>
      <c r="LTL4" s="20"/>
      <c r="LTM4" s="20"/>
      <c r="LTN4" s="20"/>
      <c r="LTO4" s="20"/>
      <c r="LTP4" s="20"/>
      <c r="LTQ4" s="20"/>
      <c r="LTR4" s="20"/>
      <c r="LTS4" s="20"/>
      <c r="LTT4" s="20"/>
      <c r="LTU4" s="20"/>
      <c r="LTV4" s="20"/>
      <c r="LTW4" s="20"/>
      <c r="LTX4" s="20"/>
      <c r="LTY4" s="20"/>
      <c r="LTZ4" s="20"/>
      <c r="LUA4" s="20"/>
      <c r="LUB4" s="20"/>
      <c r="LUC4" s="20"/>
      <c r="LUD4" s="20"/>
      <c r="LUE4" s="20"/>
      <c r="LUF4" s="20"/>
      <c r="LUG4" s="20"/>
      <c r="LUH4" s="20"/>
      <c r="LUI4" s="20"/>
      <c r="LUJ4" s="20"/>
      <c r="LUK4" s="20"/>
      <c r="LUL4" s="20"/>
      <c r="LUM4" s="20"/>
      <c r="LUN4" s="20"/>
      <c r="LUO4" s="20"/>
      <c r="LUP4" s="20"/>
      <c r="LUQ4" s="20"/>
      <c r="LUR4" s="20"/>
      <c r="LUS4" s="20"/>
      <c r="LUT4" s="20"/>
      <c r="LUU4" s="20"/>
      <c r="LUV4" s="20"/>
      <c r="LUW4" s="20"/>
      <c r="LUX4" s="20"/>
      <c r="LUY4" s="20"/>
      <c r="LUZ4" s="20"/>
      <c r="LVA4" s="20"/>
      <c r="LVB4" s="20"/>
      <c r="LVC4" s="20"/>
      <c r="LVD4" s="20"/>
      <c r="LVE4" s="20"/>
      <c r="LVF4" s="20"/>
      <c r="LVG4" s="20"/>
      <c r="LVH4" s="20"/>
      <c r="LVI4" s="20"/>
      <c r="LVJ4" s="20"/>
      <c r="LVK4" s="20"/>
      <c r="LVL4" s="20"/>
      <c r="LVM4" s="20"/>
      <c r="LVN4" s="20"/>
      <c r="LVO4" s="20"/>
      <c r="LVP4" s="20"/>
      <c r="LVQ4" s="20"/>
      <c r="LVR4" s="20"/>
      <c r="LVS4" s="20"/>
      <c r="LVT4" s="20"/>
      <c r="LVU4" s="20"/>
      <c r="LVV4" s="20"/>
      <c r="LVW4" s="20"/>
      <c r="LVX4" s="20"/>
      <c r="LVY4" s="20"/>
      <c r="LVZ4" s="20"/>
      <c r="LWA4" s="20"/>
      <c r="LWB4" s="20"/>
      <c r="LWC4" s="20"/>
      <c r="LWD4" s="20"/>
      <c r="LWE4" s="20"/>
      <c r="LWF4" s="20"/>
      <c r="LWG4" s="20"/>
      <c r="LWH4" s="20"/>
      <c r="LWI4" s="20"/>
      <c r="LWJ4" s="20"/>
      <c r="LWK4" s="20"/>
      <c r="LWL4" s="20"/>
      <c r="LWM4" s="20"/>
      <c r="LWN4" s="20"/>
      <c r="LWO4" s="20"/>
      <c r="LWP4" s="20"/>
      <c r="LWQ4" s="20"/>
      <c r="LWR4" s="20"/>
      <c r="LWS4" s="20"/>
      <c r="LWT4" s="20"/>
      <c r="LWU4" s="20"/>
      <c r="LWV4" s="20"/>
      <c r="LWW4" s="20"/>
      <c r="LWX4" s="20"/>
      <c r="LWY4" s="20"/>
      <c r="LWZ4" s="20"/>
      <c r="LXA4" s="20"/>
      <c r="LXB4" s="20"/>
      <c r="LXC4" s="20"/>
      <c r="LXD4" s="20"/>
      <c r="LXE4" s="20"/>
      <c r="LXF4" s="20"/>
      <c r="LXG4" s="20"/>
      <c r="LXH4" s="20"/>
      <c r="LXI4" s="20"/>
      <c r="LXJ4" s="20"/>
      <c r="LXK4" s="20"/>
      <c r="LXL4" s="20"/>
      <c r="LXM4" s="20"/>
      <c r="LXN4" s="20"/>
      <c r="LXO4" s="20"/>
      <c r="LXP4" s="20"/>
      <c r="LXQ4" s="20"/>
      <c r="LXR4" s="20"/>
      <c r="LXS4" s="20"/>
      <c r="LXT4" s="20"/>
      <c r="LXU4" s="20"/>
      <c r="LXV4" s="20"/>
      <c r="LXW4" s="20"/>
      <c r="LXX4" s="20"/>
      <c r="LXY4" s="20"/>
      <c r="LXZ4" s="20"/>
      <c r="LYA4" s="20"/>
      <c r="LYB4" s="20"/>
      <c r="LYC4" s="20"/>
      <c r="LYD4" s="20"/>
      <c r="LYE4" s="20"/>
      <c r="LYF4" s="20"/>
      <c r="LYG4" s="20"/>
      <c r="LYH4" s="20"/>
      <c r="LYI4" s="20"/>
      <c r="LYJ4" s="20"/>
      <c r="LYK4" s="20"/>
      <c r="LYL4" s="20"/>
      <c r="LYM4" s="20"/>
      <c r="LYN4" s="20"/>
      <c r="LYO4" s="20"/>
      <c r="LYP4" s="20"/>
      <c r="LYQ4" s="20"/>
      <c r="LYR4" s="20"/>
      <c r="LYS4" s="20"/>
      <c r="LYT4" s="20"/>
      <c r="LYU4" s="20"/>
      <c r="LYV4" s="20"/>
      <c r="LYW4" s="20"/>
      <c r="LYX4" s="20"/>
      <c r="LYY4" s="20"/>
      <c r="LYZ4" s="20"/>
      <c r="LZA4" s="20"/>
      <c r="LZB4" s="20"/>
      <c r="LZC4" s="20"/>
      <c r="LZD4" s="20"/>
      <c r="LZE4" s="20"/>
      <c r="LZF4" s="20"/>
      <c r="LZG4" s="20"/>
      <c r="LZH4" s="20"/>
      <c r="LZI4" s="20"/>
      <c r="LZJ4" s="20"/>
      <c r="LZK4" s="20"/>
      <c r="LZL4" s="20"/>
      <c r="LZM4" s="20"/>
      <c r="LZN4" s="20"/>
      <c r="LZO4" s="20"/>
      <c r="LZP4" s="20"/>
      <c r="LZQ4" s="20"/>
      <c r="LZR4" s="20"/>
      <c r="LZS4" s="20"/>
      <c r="LZT4" s="20"/>
      <c r="LZU4" s="20"/>
      <c r="LZV4" s="20"/>
      <c r="LZW4" s="20"/>
      <c r="LZX4" s="20"/>
      <c r="LZY4" s="20"/>
      <c r="LZZ4" s="20"/>
      <c r="MAA4" s="20"/>
      <c r="MAB4" s="20"/>
      <c r="MAC4" s="20"/>
      <c r="MAD4" s="20"/>
      <c r="MAE4" s="20"/>
      <c r="MAF4" s="20"/>
      <c r="MAG4" s="20"/>
      <c r="MAH4" s="20"/>
      <c r="MAI4" s="20"/>
      <c r="MAJ4" s="20"/>
      <c r="MAK4" s="20"/>
      <c r="MAL4" s="20"/>
      <c r="MAM4" s="20"/>
      <c r="MAN4" s="20"/>
      <c r="MAO4" s="20"/>
      <c r="MAP4" s="20"/>
      <c r="MAQ4" s="20"/>
      <c r="MAR4" s="20"/>
      <c r="MAS4" s="20"/>
      <c r="MAT4" s="20"/>
      <c r="MAU4" s="20"/>
      <c r="MAV4" s="20"/>
      <c r="MAW4" s="20"/>
      <c r="MAX4" s="20"/>
      <c r="MAY4" s="20"/>
      <c r="MAZ4" s="20"/>
      <c r="MBA4" s="20"/>
      <c r="MBB4" s="20"/>
      <c r="MBC4" s="20"/>
      <c r="MBD4" s="20"/>
      <c r="MBE4" s="20"/>
      <c r="MBF4" s="20"/>
      <c r="MBG4" s="20"/>
      <c r="MBH4" s="20"/>
      <c r="MBI4" s="20"/>
      <c r="MBJ4" s="20"/>
      <c r="MBK4" s="20"/>
      <c r="MBL4" s="20"/>
      <c r="MBM4" s="20"/>
      <c r="MBN4" s="20"/>
      <c r="MBO4" s="20"/>
      <c r="MBP4" s="20"/>
      <c r="MBQ4" s="20"/>
      <c r="MBR4" s="20"/>
      <c r="MBS4" s="20"/>
      <c r="MBT4" s="20"/>
      <c r="MBU4" s="20"/>
      <c r="MBV4" s="20"/>
      <c r="MBW4" s="20"/>
      <c r="MBX4" s="20"/>
      <c r="MBY4" s="20"/>
      <c r="MBZ4" s="20"/>
      <c r="MCA4" s="20"/>
      <c r="MCB4" s="20"/>
      <c r="MCC4" s="20"/>
      <c r="MCD4" s="20"/>
      <c r="MCE4" s="20"/>
      <c r="MCF4" s="20"/>
      <c r="MCG4" s="20"/>
      <c r="MCH4" s="20"/>
      <c r="MCI4" s="20"/>
      <c r="MCJ4" s="20"/>
      <c r="MCK4" s="20"/>
      <c r="MCL4" s="20"/>
      <c r="MCM4" s="20"/>
      <c r="MCN4" s="20"/>
      <c r="MCO4" s="20"/>
      <c r="MCP4" s="20"/>
      <c r="MCQ4" s="20"/>
      <c r="MCR4" s="20"/>
      <c r="MCS4" s="20"/>
      <c r="MCT4" s="20"/>
      <c r="MCU4" s="20"/>
      <c r="MCV4" s="20"/>
      <c r="MCW4" s="20"/>
      <c r="MCX4" s="20"/>
      <c r="MCY4" s="20"/>
      <c r="MCZ4" s="20"/>
      <c r="MDA4" s="20"/>
      <c r="MDB4" s="20"/>
      <c r="MDC4" s="20"/>
      <c r="MDD4" s="20"/>
      <c r="MDE4" s="20"/>
      <c r="MDF4" s="20"/>
      <c r="MDG4" s="20"/>
      <c r="MDH4" s="20"/>
      <c r="MDI4" s="20"/>
      <c r="MDJ4" s="20"/>
      <c r="MDK4" s="20"/>
      <c r="MDL4" s="20"/>
      <c r="MDM4" s="20"/>
      <c r="MDN4" s="20"/>
      <c r="MDO4" s="20"/>
      <c r="MDP4" s="20"/>
      <c r="MDQ4" s="20"/>
      <c r="MDR4" s="20"/>
      <c r="MDS4" s="20"/>
      <c r="MDT4" s="20"/>
      <c r="MDU4" s="20"/>
      <c r="MDV4" s="20"/>
      <c r="MDW4" s="20"/>
      <c r="MDX4" s="20"/>
      <c r="MDY4" s="20"/>
      <c r="MDZ4" s="20"/>
      <c r="MEA4" s="20"/>
      <c r="MEB4" s="20"/>
      <c r="MEC4" s="20"/>
      <c r="MED4" s="20"/>
      <c r="MEE4" s="20"/>
      <c r="MEF4" s="20"/>
      <c r="MEG4" s="20"/>
      <c r="MEH4" s="20"/>
      <c r="MEI4" s="20"/>
      <c r="MEJ4" s="20"/>
      <c r="MEK4" s="20"/>
      <c r="MEL4" s="20"/>
      <c r="MEM4" s="20"/>
      <c r="MEN4" s="20"/>
      <c r="MEO4" s="20"/>
      <c r="MEP4" s="20"/>
      <c r="MEQ4" s="20"/>
      <c r="MER4" s="20"/>
      <c r="MES4" s="20"/>
      <c r="MET4" s="20"/>
      <c r="MEU4" s="20"/>
      <c r="MEV4" s="20"/>
      <c r="MEW4" s="20"/>
      <c r="MEX4" s="20"/>
      <c r="MEY4" s="20"/>
      <c r="MEZ4" s="20"/>
      <c r="MFA4" s="20"/>
      <c r="MFB4" s="20"/>
      <c r="MFC4" s="20"/>
      <c r="MFD4" s="20"/>
      <c r="MFE4" s="20"/>
      <c r="MFF4" s="20"/>
      <c r="MFG4" s="20"/>
      <c r="MFH4" s="20"/>
      <c r="MFI4" s="20"/>
      <c r="MFJ4" s="20"/>
      <c r="MFK4" s="20"/>
      <c r="MFL4" s="20"/>
      <c r="MFM4" s="20"/>
      <c r="MFN4" s="20"/>
      <c r="MFO4" s="20"/>
      <c r="MFP4" s="20"/>
      <c r="MFQ4" s="20"/>
      <c r="MFR4" s="20"/>
      <c r="MFS4" s="20"/>
      <c r="MFT4" s="20"/>
      <c r="MFU4" s="20"/>
      <c r="MFV4" s="20"/>
      <c r="MFW4" s="20"/>
      <c r="MFX4" s="20"/>
      <c r="MFY4" s="20"/>
      <c r="MFZ4" s="20"/>
      <c r="MGA4" s="20"/>
      <c r="MGB4" s="20"/>
      <c r="MGC4" s="20"/>
      <c r="MGD4" s="20"/>
      <c r="MGE4" s="20"/>
      <c r="MGF4" s="20"/>
      <c r="MGG4" s="20"/>
      <c r="MGH4" s="20"/>
      <c r="MGI4" s="20"/>
      <c r="MGJ4" s="20"/>
      <c r="MGK4" s="20"/>
      <c r="MGL4" s="20"/>
      <c r="MGM4" s="20"/>
      <c r="MGN4" s="20"/>
      <c r="MGO4" s="20"/>
      <c r="MGP4" s="20"/>
      <c r="MGQ4" s="20"/>
      <c r="MGR4" s="20"/>
      <c r="MGS4" s="20"/>
      <c r="MGT4" s="20"/>
      <c r="MGU4" s="20"/>
      <c r="MGV4" s="20"/>
      <c r="MGW4" s="20"/>
      <c r="MGX4" s="20"/>
      <c r="MGY4" s="20"/>
      <c r="MGZ4" s="20"/>
      <c r="MHA4" s="20"/>
      <c r="MHB4" s="20"/>
      <c r="MHC4" s="20"/>
      <c r="MHD4" s="20"/>
      <c r="MHE4" s="20"/>
      <c r="MHF4" s="20"/>
      <c r="MHG4" s="20"/>
      <c r="MHH4" s="20"/>
      <c r="MHI4" s="20"/>
      <c r="MHJ4" s="20"/>
      <c r="MHK4" s="20"/>
      <c r="MHL4" s="20"/>
      <c r="MHM4" s="20"/>
      <c r="MHN4" s="20"/>
      <c r="MHO4" s="20"/>
      <c r="MHP4" s="20"/>
      <c r="MHQ4" s="20"/>
      <c r="MHR4" s="20"/>
      <c r="MHS4" s="20"/>
      <c r="MHT4" s="20"/>
      <c r="MHU4" s="20"/>
      <c r="MHV4" s="20"/>
      <c r="MHW4" s="20"/>
      <c r="MHX4" s="20"/>
      <c r="MHY4" s="20"/>
      <c r="MHZ4" s="20"/>
      <c r="MIA4" s="20"/>
      <c r="MIB4" s="20"/>
      <c r="MIC4" s="20"/>
      <c r="MID4" s="20"/>
      <c r="MIE4" s="20"/>
      <c r="MIF4" s="20"/>
      <c r="MIG4" s="20"/>
      <c r="MIH4" s="20"/>
      <c r="MII4" s="20"/>
      <c r="MIJ4" s="20"/>
      <c r="MIK4" s="20"/>
      <c r="MIL4" s="20"/>
      <c r="MIM4" s="20"/>
      <c r="MIN4" s="20"/>
      <c r="MIO4" s="20"/>
      <c r="MIP4" s="20"/>
      <c r="MIQ4" s="20"/>
      <c r="MIR4" s="20"/>
      <c r="MIS4" s="20"/>
      <c r="MIT4" s="20"/>
      <c r="MIU4" s="20"/>
      <c r="MIV4" s="20"/>
      <c r="MIW4" s="20"/>
      <c r="MIX4" s="20"/>
      <c r="MIY4" s="20"/>
      <c r="MIZ4" s="20"/>
      <c r="MJA4" s="20"/>
      <c r="MJB4" s="20"/>
      <c r="MJC4" s="20"/>
      <c r="MJD4" s="20"/>
      <c r="MJE4" s="20"/>
      <c r="MJF4" s="20"/>
      <c r="MJG4" s="20"/>
      <c r="MJH4" s="20"/>
      <c r="MJI4" s="20"/>
      <c r="MJJ4" s="20"/>
      <c r="MJK4" s="20"/>
      <c r="MJL4" s="20"/>
      <c r="MJM4" s="20"/>
      <c r="MJN4" s="20"/>
      <c r="MJO4" s="20"/>
      <c r="MJP4" s="20"/>
      <c r="MJQ4" s="20"/>
      <c r="MJR4" s="20"/>
      <c r="MJS4" s="20"/>
      <c r="MJT4" s="20"/>
      <c r="MJU4" s="20"/>
      <c r="MJV4" s="20"/>
      <c r="MJW4" s="20"/>
      <c r="MJX4" s="20"/>
      <c r="MJY4" s="20"/>
      <c r="MJZ4" s="20"/>
      <c r="MKA4" s="20"/>
      <c r="MKB4" s="20"/>
      <c r="MKC4" s="20"/>
      <c r="MKD4" s="20"/>
      <c r="MKE4" s="20"/>
      <c r="MKF4" s="20"/>
      <c r="MKG4" s="20"/>
      <c r="MKH4" s="20"/>
      <c r="MKI4" s="20"/>
      <c r="MKJ4" s="20"/>
      <c r="MKK4" s="20"/>
      <c r="MKL4" s="20"/>
      <c r="MKM4" s="20"/>
      <c r="MKN4" s="20"/>
      <c r="MKO4" s="20"/>
      <c r="MKP4" s="20"/>
      <c r="MKQ4" s="20"/>
      <c r="MKR4" s="20"/>
      <c r="MKS4" s="20"/>
      <c r="MKT4" s="20"/>
      <c r="MKU4" s="20"/>
      <c r="MKV4" s="20"/>
      <c r="MKW4" s="20"/>
      <c r="MKX4" s="20"/>
      <c r="MKY4" s="20"/>
      <c r="MKZ4" s="20"/>
      <c r="MLA4" s="20"/>
      <c r="MLB4" s="20"/>
      <c r="MLC4" s="20"/>
      <c r="MLD4" s="20"/>
      <c r="MLE4" s="20"/>
      <c r="MLF4" s="20"/>
      <c r="MLG4" s="20"/>
      <c r="MLH4" s="20"/>
      <c r="MLI4" s="20"/>
      <c r="MLJ4" s="20"/>
      <c r="MLK4" s="20"/>
      <c r="MLL4" s="20"/>
      <c r="MLM4" s="20"/>
      <c r="MLN4" s="20"/>
      <c r="MLO4" s="20"/>
      <c r="MLP4" s="20"/>
      <c r="MLQ4" s="20"/>
      <c r="MLR4" s="20"/>
      <c r="MLS4" s="20"/>
      <c r="MLT4" s="20"/>
      <c r="MLU4" s="20"/>
      <c r="MLV4" s="20"/>
      <c r="MLW4" s="20"/>
      <c r="MLX4" s="20"/>
      <c r="MLY4" s="20"/>
      <c r="MLZ4" s="20"/>
      <c r="MMA4" s="20"/>
      <c r="MMB4" s="20"/>
      <c r="MMC4" s="20"/>
      <c r="MMD4" s="20"/>
      <c r="MME4" s="20"/>
      <c r="MMF4" s="20"/>
      <c r="MMG4" s="20"/>
      <c r="MMH4" s="20"/>
      <c r="MMI4" s="20"/>
      <c r="MMJ4" s="20"/>
      <c r="MMK4" s="20"/>
      <c r="MML4" s="20"/>
      <c r="MMM4" s="20"/>
      <c r="MMN4" s="20"/>
      <c r="MMO4" s="20"/>
      <c r="MMP4" s="20"/>
      <c r="MMQ4" s="20"/>
      <c r="MMR4" s="20"/>
      <c r="MMS4" s="20"/>
      <c r="MMT4" s="20"/>
      <c r="MMU4" s="20"/>
      <c r="MMV4" s="20"/>
      <c r="MMW4" s="20"/>
      <c r="MMX4" s="20"/>
      <c r="MMY4" s="20"/>
      <c r="MMZ4" s="20"/>
      <c r="MNA4" s="20"/>
      <c r="MNB4" s="20"/>
      <c r="MNC4" s="20"/>
      <c r="MND4" s="20"/>
      <c r="MNE4" s="20"/>
      <c r="MNF4" s="20"/>
      <c r="MNG4" s="20"/>
      <c r="MNH4" s="20"/>
      <c r="MNI4" s="20"/>
      <c r="MNJ4" s="20"/>
      <c r="MNK4" s="20"/>
      <c r="MNL4" s="20"/>
      <c r="MNM4" s="20"/>
      <c r="MNN4" s="20"/>
      <c r="MNO4" s="20"/>
      <c r="MNP4" s="20"/>
      <c r="MNQ4" s="20"/>
      <c r="MNR4" s="20"/>
      <c r="MNS4" s="20"/>
      <c r="MNT4" s="20"/>
      <c r="MNU4" s="20"/>
      <c r="MNV4" s="20"/>
      <c r="MNW4" s="20"/>
      <c r="MNX4" s="20"/>
      <c r="MNY4" s="20"/>
      <c r="MNZ4" s="20"/>
      <c r="MOA4" s="20"/>
      <c r="MOB4" s="20"/>
      <c r="MOC4" s="20"/>
      <c r="MOD4" s="20"/>
      <c r="MOE4" s="20"/>
      <c r="MOF4" s="20"/>
      <c r="MOG4" s="20"/>
      <c r="MOH4" s="20"/>
      <c r="MOI4" s="20"/>
      <c r="MOJ4" s="20"/>
      <c r="MOK4" s="20"/>
      <c r="MOL4" s="20"/>
      <c r="MOM4" s="20"/>
      <c r="MON4" s="20"/>
      <c r="MOO4" s="20"/>
      <c r="MOP4" s="20"/>
      <c r="MOQ4" s="20"/>
      <c r="MOR4" s="20"/>
      <c r="MOS4" s="20"/>
      <c r="MOT4" s="20"/>
      <c r="MOU4" s="20"/>
      <c r="MOV4" s="20"/>
      <c r="MOW4" s="20"/>
      <c r="MOX4" s="20"/>
      <c r="MOY4" s="20"/>
      <c r="MOZ4" s="20"/>
      <c r="MPA4" s="20"/>
      <c r="MPB4" s="20"/>
      <c r="MPC4" s="20"/>
      <c r="MPD4" s="20"/>
      <c r="MPE4" s="20"/>
      <c r="MPF4" s="20"/>
      <c r="MPG4" s="20"/>
      <c r="MPH4" s="20"/>
      <c r="MPI4" s="20"/>
      <c r="MPJ4" s="20"/>
      <c r="MPK4" s="20"/>
      <c r="MPL4" s="20"/>
      <c r="MPM4" s="20"/>
      <c r="MPN4" s="20"/>
      <c r="MPO4" s="20"/>
      <c r="MPP4" s="20"/>
      <c r="MPQ4" s="20"/>
      <c r="MPR4" s="20"/>
      <c r="MPS4" s="20"/>
      <c r="MPT4" s="20"/>
      <c r="MPU4" s="20"/>
      <c r="MPV4" s="20"/>
      <c r="MPW4" s="20"/>
      <c r="MPX4" s="20"/>
      <c r="MPY4" s="20"/>
      <c r="MPZ4" s="20"/>
      <c r="MQA4" s="20"/>
      <c r="MQB4" s="20"/>
      <c r="MQC4" s="20"/>
      <c r="MQD4" s="20"/>
      <c r="MQE4" s="20"/>
      <c r="MQF4" s="20"/>
      <c r="MQG4" s="20"/>
      <c r="MQH4" s="20"/>
      <c r="MQI4" s="20"/>
      <c r="MQJ4" s="20"/>
      <c r="MQK4" s="20"/>
      <c r="MQL4" s="20"/>
      <c r="MQM4" s="20"/>
      <c r="MQN4" s="20"/>
      <c r="MQO4" s="20"/>
      <c r="MQP4" s="20"/>
      <c r="MQQ4" s="20"/>
      <c r="MQR4" s="20"/>
      <c r="MQS4" s="20"/>
      <c r="MQT4" s="20"/>
      <c r="MQU4" s="20"/>
      <c r="MQV4" s="20"/>
      <c r="MQW4" s="20"/>
      <c r="MQX4" s="20"/>
      <c r="MQY4" s="20"/>
      <c r="MQZ4" s="20"/>
      <c r="MRA4" s="20"/>
      <c r="MRB4" s="20"/>
      <c r="MRC4" s="20"/>
      <c r="MRD4" s="20"/>
      <c r="MRE4" s="20"/>
      <c r="MRF4" s="20"/>
      <c r="MRG4" s="20"/>
      <c r="MRH4" s="20"/>
      <c r="MRI4" s="20"/>
      <c r="MRJ4" s="20"/>
      <c r="MRK4" s="20"/>
      <c r="MRL4" s="20"/>
      <c r="MRM4" s="20"/>
      <c r="MRN4" s="20"/>
      <c r="MRO4" s="20"/>
      <c r="MRP4" s="20"/>
      <c r="MRQ4" s="20"/>
      <c r="MRR4" s="20"/>
      <c r="MRS4" s="20"/>
      <c r="MRT4" s="20"/>
      <c r="MRU4" s="20"/>
      <c r="MRV4" s="20"/>
      <c r="MRW4" s="20"/>
      <c r="MRX4" s="20"/>
      <c r="MRY4" s="20"/>
      <c r="MRZ4" s="20"/>
      <c r="MSA4" s="20"/>
      <c r="MSB4" s="20"/>
      <c r="MSC4" s="20"/>
      <c r="MSD4" s="20"/>
      <c r="MSE4" s="20"/>
      <c r="MSF4" s="20"/>
      <c r="MSG4" s="20"/>
      <c r="MSH4" s="20"/>
      <c r="MSI4" s="20"/>
      <c r="MSJ4" s="20"/>
      <c r="MSK4" s="20"/>
      <c r="MSL4" s="20"/>
      <c r="MSM4" s="20"/>
      <c r="MSN4" s="20"/>
      <c r="MSO4" s="20"/>
      <c r="MSP4" s="20"/>
      <c r="MSQ4" s="20"/>
      <c r="MSR4" s="20"/>
      <c r="MSS4" s="20"/>
      <c r="MST4" s="20"/>
      <c r="MSU4" s="20"/>
      <c r="MSV4" s="20"/>
      <c r="MSW4" s="20"/>
      <c r="MSX4" s="20"/>
      <c r="MSY4" s="20"/>
      <c r="MSZ4" s="20"/>
      <c r="MTA4" s="20"/>
      <c r="MTB4" s="20"/>
      <c r="MTC4" s="20"/>
      <c r="MTD4" s="20"/>
      <c r="MTE4" s="20"/>
      <c r="MTF4" s="20"/>
      <c r="MTG4" s="20"/>
      <c r="MTH4" s="20"/>
      <c r="MTI4" s="20"/>
      <c r="MTJ4" s="20"/>
      <c r="MTK4" s="20"/>
      <c r="MTL4" s="20"/>
      <c r="MTM4" s="20"/>
      <c r="MTN4" s="20"/>
      <c r="MTO4" s="20"/>
      <c r="MTP4" s="20"/>
      <c r="MTQ4" s="20"/>
      <c r="MTR4" s="20"/>
      <c r="MTS4" s="20"/>
      <c r="MTT4" s="20"/>
      <c r="MTU4" s="20"/>
      <c r="MTV4" s="20"/>
      <c r="MTW4" s="20"/>
      <c r="MTX4" s="20"/>
      <c r="MTY4" s="20"/>
      <c r="MTZ4" s="20"/>
      <c r="MUA4" s="20"/>
      <c r="MUB4" s="20"/>
      <c r="MUC4" s="20"/>
      <c r="MUD4" s="20"/>
      <c r="MUE4" s="20"/>
      <c r="MUF4" s="20"/>
      <c r="MUG4" s="20"/>
      <c r="MUH4" s="20"/>
      <c r="MUI4" s="20"/>
      <c r="MUJ4" s="20"/>
      <c r="MUK4" s="20"/>
      <c r="MUL4" s="20"/>
      <c r="MUM4" s="20"/>
      <c r="MUN4" s="20"/>
      <c r="MUO4" s="20"/>
      <c r="MUP4" s="20"/>
      <c r="MUQ4" s="20"/>
      <c r="MUR4" s="20"/>
      <c r="MUS4" s="20"/>
      <c r="MUT4" s="20"/>
      <c r="MUU4" s="20"/>
      <c r="MUV4" s="20"/>
      <c r="MUW4" s="20"/>
      <c r="MUX4" s="20"/>
      <c r="MUY4" s="20"/>
      <c r="MUZ4" s="20"/>
      <c r="MVA4" s="20"/>
      <c r="MVB4" s="20"/>
      <c r="MVC4" s="20"/>
      <c r="MVD4" s="20"/>
      <c r="MVE4" s="20"/>
      <c r="MVF4" s="20"/>
      <c r="MVG4" s="20"/>
      <c r="MVH4" s="20"/>
      <c r="MVI4" s="20"/>
      <c r="MVJ4" s="20"/>
      <c r="MVK4" s="20"/>
      <c r="MVL4" s="20"/>
      <c r="MVM4" s="20"/>
      <c r="MVN4" s="20"/>
      <c r="MVO4" s="20"/>
      <c r="MVP4" s="20"/>
      <c r="MVQ4" s="20"/>
      <c r="MVR4" s="20"/>
      <c r="MVS4" s="20"/>
      <c r="MVT4" s="20"/>
      <c r="MVU4" s="20"/>
      <c r="MVV4" s="20"/>
      <c r="MVW4" s="20"/>
      <c r="MVX4" s="20"/>
      <c r="MVY4" s="20"/>
      <c r="MVZ4" s="20"/>
      <c r="MWA4" s="20"/>
      <c r="MWB4" s="20"/>
      <c r="MWC4" s="20"/>
      <c r="MWD4" s="20"/>
      <c r="MWE4" s="20"/>
      <c r="MWF4" s="20"/>
      <c r="MWG4" s="20"/>
      <c r="MWH4" s="20"/>
      <c r="MWI4" s="20"/>
      <c r="MWJ4" s="20"/>
      <c r="MWK4" s="20"/>
      <c r="MWL4" s="20"/>
      <c r="MWM4" s="20"/>
      <c r="MWN4" s="20"/>
      <c r="MWO4" s="20"/>
      <c r="MWP4" s="20"/>
      <c r="MWQ4" s="20"/>
      <c r="MWR4" s="20"/>
      <c r="MWS4" s="20"/>
      <c r="MWT4" s="20"/>
      <c r="MWU4" s="20"/>
      <c r="MWV4" s="20"/>
      <c r="MWW4" s="20"/>
      <c r="MWX4" s="20"/>
      <c r="MWY4" s="20"/>
      <c r="MWZ4" s="20"/>
      <c r="MXA4" s="20"/>
      <c r="MXB4" s="20"/>
      <c r="MXC4" s="20"/>
      <c r="MXD4" s="20"/>
      <c r="MXE4" s="20"/>
      <c r="MXF4" s="20"/>
      <c r="MXG4" s="20"/>
      <c r="MXH4" s="20"/>
      <c r="MXI4" s="20"/>
      <c r="MXJ4" s="20"/>
      <c r="MXK4" s="20"/>
      <c r="MXL4" s="20"/>
      <c r="MXM4" s="20"/>
      <c r="MXN4" s="20"/>
      <c r="MXO4" s="20"/>
      <c r="MXP4" s="20"/>
      <c r="MXQ4" s="20"/>
      <c r="MXR4" s="20"/>
      <c r="MXS4" s="20"/>
      <c r="MXT4" s="20"/>
      <c r="MXU4" s="20"/>
      <c r="MXV4" s="20"/>
      <c r="MXW4" s="20"/>
      <c r="MXX4" s="20"/>
      <c r="MXY4" s="20"/>
      <c r="MXZ4" s="20"/>
      <c r="MYA4" s="20"/>
      <c r="MYB4" s="20"/>
      <c r="MYC4" s="20"/>
      <c r="MYD4" s="20"/>
      <c r="MYE4" s="20"/>
      <c r="MYF4" s="20"/>
      <c r="MYG4" s="20"/>
      <c r="MYH4" s="20"/>
      <c r="MYI4" s="20"/>
      <c r="MYJ4" s="20"/>
      <c r="MYK4" s="20"/>
      <c r="MYL4" s="20"/>
      <c r="MYM4" s="20"/>
      <c r="MYN4" s="20"/>
      <c r="MYO4" s="20"/>
      <c r="MYP4" s="20"/>
      <c r="MYQ4" s="20"/>
      <c r="MYR4" s="20"/>
      <c r="MYS4" s="20"/>
      <c r="MYT4" s="20"/>
      <c r="MYU4" s="20"/>
      <c r="MYV4" s="20"/>
      <c r="MYW4" s="20"/>
      <c r="MYX4" s="20"/>
      <c r="MYY4" s="20"/>
      <c r="MYZ4" s="20"/>
      <c r="MZA4" s="20"/>
      <c r="MZB4" s="20"/>
      <c r="MZC4" s="20"/>
      <c r="MZD4" s="20"/>
      <c r="MZE4" s="20"/>
      <c r="MZF4" s="20"/>
      <c r="MZG4" s="20"/>
      <c r="MZH4" s="20"/>
      <c r="MZI4" s="20"/>
      <c r="MZJ4" s="20"/>
      <c r="MZK4" s="20"/>
      <c r="MZL4" s="20"/>
      <c r="MZM4" s="20"/>
      <c r="MZN4" s="20"/>
      <c r="MZO4" s="20"/>
      <c r="MZP4" s="20"/>
      <c r="MZQ4" s="20"/>
      <c r="MZR4" s="20"/>
      <c r="MZS4" s="20"/>
      <c r="MZT4" s="20"/>
      <c r="MZU4" s="20"/>
      <c r="MZV4" s="20"/>
      <c r="MZW4" s="20"/>
      <c r="MZX4" s="20"/>
      <c r="MZY4" s="20"/>
      <c r="MZZ4" s="20"/>
      <c r="NAA4" s="20"/>
      <c r="NAB4" s="20"/>
      <c r="NAC4" s="20"/>
      <c r="NAD4" s="20"/>
      <c r="NAE4" s="20"/>
      <c r="NAF4" s="20"/>
      <c r="NAG4" s="20"/>
      <c r="NAH4" s="20"/>
      <c r="NAI4" s="20"/>
      <c r="NAJ4" s="20"/>
      <c r="NAK4" s="20"/>
      <c r="NAL4" s="20"/>
      <c r="NAM4" s="20"/>
      <c r="NAN4" s="20"/>
      <c r="NAO4" s="20"/>
      <c r="NAP4" s="20"/>
      <c r="NAQ4" s="20"/>
      <c r="NAR4" s="20"/>
      <c r="NAS4" s="20"/>
      <c r="NAT4" s="20"/>
      <c r="NAU4" s="20"/>
      <c r="NAV4" s="20"/>
      <c r="NAW4" s="20"/>
      <c r="NAX4" s="20"/>
      <c r="NAY4" s="20"/>
      <c r="NAZ4" s="20"/>
      <c r="NBA4" s="20"/>
      <c r="NBB4" s="20"/>
      <c r="NBC4" s="20"/>
      <c r="NBD4" s="20"/>
      <c r="NBE4" s="20"/>
      <c r="NBF4" s="20"/>
      <c r="NBG4" s="20"/>
      <c r="NBH4" s="20"/>
      <c r="NBI4" s="20"/>
      <c r="NBJ4" s="20"/>
      <c r="NBK4" s="20"/>
      <c r="NBL4" s="20"/>
      <c r="NBM4" s="20"/>
      <c r="NBN4" s="20"/>
      <c r="NBO4" s="20"/>
      <c r="NBP4" s="20"/>
      <c r="NBQ4" s="20"/>
      <c r="NBR4" s="20"/>
      <c r="NBS4" s="20"/>
      <c r="NBT4" s="20"/>
      <c r="NBU4" s="20"/>
      <c r="NBV4" s="20"/>
      <c r="NBW4" s="20"/>
      <c r="NBX4" s="20"/>
      <c r="NBY4" s="20"/>
      <c r="NBZ4" s="20"/>
      <c r="NCA4" s="20"/>
      <c r="NCB4" s="20"/>
      <c r="NCC4" s="20"/>
      <c r="NCD4" s="20"/>
      <c r="NCE4" s="20"/>
      <c r="NCF4" s="20"/>
      <c r="NCG4" s="20"/>
      <c r="NCH4" s="20"/>
      <c r="NCI4" s="20"/>
      <c r="NCJ4" s="20"/>
      <c r="NCK4" s="20"/>
      <c r="NCL4" s="20"/>
      <c r="NCM4" s="20"/>
      <c r="NCN4" s="20"/>
      <c r="NCO4" s="20"/>
      <c r="NCP4" s="20"/>
      <c r="NCQ4" s="20"/>
      <c r="NCR4" s="20"/>
      <c r="NCS4" s="20"/>
      <c r="NCT4" s="20"/>
      <c r="NCU4" s="20"/>
      <c r="NCV4" s="20"/>
      <c r="NCW4" s="20"/>
      <c r="NCX4" s="20"/>
      <c r="NCY4" s="20"/>
      <c r="NCZ4" s="20"/>
      <c r="NDA4" s="20"/>
      <c r="NDB4" s="20"/>
      <c r="NDC4" s="20"/>
      <c r="NDD4" s="20"/>
      <c r="NDE4" s="20"/>
      <c r="NDF4" s="20"/>
      <c r="NDG4" s="20"/>
      <c r="NDH4" s="20"/>
      <c r="NDI4" s="20"/>
      <c r="NDJ4" s="20"/>
      <c r="NDK4" s="20"/>
      <c r="NDL4" s="20"/>
      <c r="NDM4" s="20"/>
      <c r="NDN4" s="20"/>
      <c r="NDO4" s="20"/>
      <c r="NDP4" s="20"/>
      <c r="NDQ4" s="20"/>
      <c r="NDR4" s="20"/>
      <c r="NDS4" s="20"/>
      <c r="NDT4" s="20"/>
      <c r="NDU4" s="20"/>
      <c r="NDV4" s="20"/>
      <c r="NDW4" s="20"/>
      <c r="NDX4" s="20"/>
      <c r="NDY4" s="20"/>
      <c r="NDZ4" s="20"/>
      <c r="NEA4" s="20"/>
      <c r="NEB4" s="20"/>
      <c r="NEC4" s="20"/>
      <c r="NED4" s="20"/>
      <c r="NEE4" s="20"/>
      <c r="NEF4" s="20"/>
      <c r="NEG4" s="20"/>
      <c r="NEH4" s="20"/>
      <c r="NEI4" s="20"/>
      <c r="NEJ4" s="20"/>
      <c r="NEK4" s="20"/>
      <c r="NEL4" s="20"/>
      <c r="NEM4" s="20"/>
      <c r="NEN4" s="20"/>
      <c r="NEO4" s="20"/>
      <c r="NEP4" s="20"/>
      <c r="NEQ4" s="20"/>
      <c r="NER4" s="20"/>
      <c r="NES4" s="20"/>
      <c r="NET4" s="20"/>
      <c r="NEU4" s="20"/>
      <c r="NEV4" s="20"/>
      <c r="NEW4" s="20"/>
      <c r="NEX4" s="20"/>
      <c r="NEY4" s="20"/>
      <c r="NEZ4" s="20"/>
      <c r="NFA4" s="20"/>
      <c r="NFB4" s="20"/>
      <c r="NFC4" s="20"/>
      <c r="NFD4" s="20"/>
      <c r="NFE4" s="20"/>
      <c r="NFF4" s="20"/>
      <c r="NFG4" s="20"/>
      <c r="NFH4" s="20"/>
      <c r="NFI4" s="20"/>
      <c r="NFJ4" s="20"/>
      <c r="NFK4" s="20"/>
      <c r="NFL4" s="20"/>
      <c r="NFM4" s="20"/>
      <c r="NFN4" s="20"/>
      <c r="NFO4" s="20"/>
      <c r="NFP4" s="20"/>
      <c r="NFQ4" s="20"/>
      <c r="NFR4" s="20"/>
      <c r="NFS4" s="20"/>
      <c r="NFT4" s="20"/>
      <c r="NFU4" s="20"/>
      <c r="NFV4" s="20"/>
      <c r="NFW4" s="20"/>
      <c r="NFX4" s="20"/>
      <c r="NFY4" s="20"/>
      <c r="NFZ4" s="20"/>
      <c r="NGA4" s="20"/>
      <c r="NGB4" s="20"/>
      <c r="NGC4" s="20"/>
      <c r="NGD4" s="20"/>
      <c r="NGE4" s="20"/>
      <c r="NGF4" s="20"/>
      <c r="NGG4" s="20"/>
      <c r="NGH4" s="20"/>
      <c r="NGI4" s="20"/>
      <c r="NGJ4" s="20"/>
      <c r="NGK4" s="20"/>
      <c r="NGL4" s="20"/>
      <c r="NGM4" s="20"/>
      <c r="NGN4" s="20"/>
      <c r="NGO4" s="20"/>
      <c r="NGP4" s="20"/>
      <c r="NGQ4" s="20"/>
      <c r="NGR4" s="20"/>
      <c r="NGS4" s="20"/>
      <c r="NGT4" s="20"/>
      <c r="NGU4" s="20"/>
      <c r="NGV4" s="20"/>
      <c r="NGW4" s="20"/>
      <c r="NGX4" s="20"/>
      <c r="NGY4" s="20"/>
      <c r="NGZ4" s="20"/>
      <c r="NHA4" s="20"/>
      <c r="NHB4" s="20"/>
      <c r="NHC4" s="20"/>
      <c r="NHD4" s="20"/>
      <c r="NHE4" s="20"/>
      <c r="NHF4" s="20"/>
      <c r="NHG4" s="20"/>
      <c r="NHH4" s="20"/>
      <c r="NHI4" s="20"/>
      <c r="NHJ4" s="20"/>
      <c r="NHK4" s="20"/>
      <c r="NHL4" s="20"/>
      <c r="NHM4" s="20"/>
      <c r="NHN4" s="20"/>
      <c r="NHO4" s="20"/>
      <c r="NHP4" s="20"/>
      <c r="NHQ4" s="20"/>
      <c r="NHR4" s="20"/>
      <c r="NHS4" s="20"/>
      <c r="NHT4" s="20"/>
      <c r="NHU4" s="20"/>
      <c r="NHV4" s="20"/>
      <c r="NHW4" s="20"/>
      <c r="NHX4" s="20"/>
      <c r="NHY4" s="20"/>
      <c r="NHZ4" s="20"/>
      <c r="NIA4" s="20"/>
      <c r="NIB4" s="20"/>
      <c r="NIC4" s="20"/>
      <c r="NID4" s="20"/>
      <c r="NIE4" s="20"/>
      <c r="NIF4" s="20"/>
      <c r="NIG4" s="20"/>
      <c r="NIH4" s="20"/>
      <c r="NII4" s="20"/>
      <c r="NIJ4" s="20"/>
      <c r="NIK4" s="20"/>
      <c r="NIL4" s="20"/>
      <c r="NIM4" s="20"/>
      <c r="NIN4" s="20"/>
      <c r="NIO4" s="20"/>
      <c r="NIP4" s="20"/>
      <c r="NIQ4" s="20"/>
      <c r="NIR4" s="20"/>
      <c r="NIS4" s="20"/>
      <c r="NIT4" s="20"/>
      <c r="NIU4" s="20"/>
      <c r="NIV4" s="20"/>
      <c r="NIW4" s="20"/>
      <c r="NIX4" s="20"/>
      <c r="NIY4" s="20"/>
      <c r="NIZ4" s="20"/>
      <c r="NJA4" s="20"/>
      <c r="NJB4" s="20"/>
      <c r="NJC4" s="20"/>
      <c r="NJD4" s="20"/>
      <c r="NJE4" s="20"/>
      <c r="NJF4" s="20"/>
      <c r="NJG4" s="20"/>
      <c r="NJH4" s="20"/>
      <c r="NJI4" s="20"/>
      <c r="NJJ4" s="20"/>
      <c r="NJK4" s="20"/>
      <c r="NJL4" s="20"/>
      <c r="NJM4" s="20"/>
      <c r="NJN4" s="20"/>
      <c r="NJO4" s="20"/>
      <c r="NJP4" s="20"/>
      <c r="NJQ4" s="20"/>
      <c r="NJR4" s="20"/>
      <c r="NJS4" s="20"/>
      <c r="NJT4" s="20"/>
      <c r="NJU4" s="20"/>
      <c r="NJV4" s="20"/>
      <c r="NJW4" s="20"/>
      <c r="NJX4" s="20"/>
      <c r="NJY4" s="20"/>
      <c r="NJZ4" s="20"/>
      <c r="NKA4" s="20"/>
      <c r="NKB4" s="20"/>
      <c r="NKC4" s="20"/>
      <c r="NKD4" s="20"/>
      <c r="NKE4" s="20"/>
      <c r="NKF4" s="20"/>
      <c r="NKG4" s="20"/>
      <c r="NKH4" s="20"/>
      <c r="NKI4" s="20"/>
      <c r="NKJ4" s="20"/>
      <c r="NKK4" s="20"/>
      <c r="NKL4" s="20"/>
      <c r="NKM4" s="20"/>
      <c r="NKN4" s="20"/>
      <c r="NKO4" s="20"/>
      <c r="NKP4" s="20"/>
      <c r="NKQ4" s="20"/>
      <c r="NKR4" s="20"/>
      <c r="NKS4" s="20"/>
      <c r="NKT4" s="20"/>
      <c r="NKU4" s="20"/>
      <c r="NKV4" s="20"/>
      <c r="NKW4" s="20"/>
      <c r="NKX4" s="20"/>
      <c r="NKY4" s="20"/>
      <c r="NKZ4" s="20"/>
      <c r="NLA4" s="20"/>
      <c r="NLB4" s="20"/>
      <c r="NLC4" s="20"/>
      <c r="NLD4" s="20"/>
      <c r="NLE4" s="20"/>
      <c r="NLF4" s="20"/>
      <c r="NLG4" s="20"/>
      <c r="NLH4" s="20"/>
      <c r="NLI4" s="20"/>
      <c r="NLJ4" s="20"/>
      <c r="NLK4" s="20"/>
      <c r="NLL4" s="20"/>
      <c r="NLM4" s="20"/>
      <c r="NLN4" s="20"/>
      <c r="NLO4" s="20"/>
      <c r="NLP4" s="20"/>
      <c r="NLQ4" s="20"/>
      <c r="NLR4" s="20"/>
      <c r="NLS4" s="20"/>
      <c r="NLT4" s="20"/>
      <c r="NLU4" s="20"/>
      <c r="NLV4" s="20"/>
      <c r="NLW4" s="20"/>
      <c r="NLX4" s="20"/>
      <c r="NLY4" s="20"/>
      <c r="NLZ4" s="20"/>
      <c r="NMA4" s="20"/>
      <c r="NMB4" s="20"/>
      <c r="NMC4" s="20"/>
      <c r="NMD4" s="20"/>
      <c r="NME4" s="20"/>
      <c r="NMF4" s="20"/>
      <c r="NMG4" s="20"/>
      <c r="NMH4" s="20"/>
      <c r="NMI4" s="20"/>
      <c r="NMJ4" s="20"/>
      <c r="NMK4" s="20"/>
      <c r="NML4" s="20"/>
      <c r="NMM4" s="20"/>
      <c r="NMN4" s="20"/>
      <c r="NMO4" s="20"/>
      <c r="NMP4" s="20"/>
      <c r="NMQ4" s="20"/>
      <c r="NMR4" s="20"/>
      <c r="NMS4" s="20"/>
      <c r="NMT4" s="20"/>
      <c r="NMU4" s="20"/>
      <c r="NMV4" s="20"/>
      <c r="NMW4" s="20"/>
      <c r="NMX4" s="20"/>
      <c r="NMY4" s="20"/>
      <c r="NMZ4" s="20"/>
      <c r="NNA4" s="20"/>
      <c r="NNB4" s="20"/>
      <c r="NNC4" s="20"/>
      <c r="NND4" s="20"/>
      <c r="NNE4" s="20"/>
      <c r="NNF4" s="20"/>
      <c r="NNG4" s="20"/>
      <c r="NNH4" s="20"/>
      <c r="NNI4" s="20"/>
      <c r="NNJ4" s="20"/>
      <c r="NNK4" s="20"/>
      <c r="NNL4" s="20"/>
      <c r="NNM4" s="20"/>
      <c r="NNN4" s="20"/>
      <c r="NNO4" s="20"/>
      <c r="NNP4" s="20"/>
      <c r="NNQ4" s="20"/>
      <c r="NNR4" s="20"/>
      <c r="NNS4" s="20"/>
      <c r="NNT4" s="20"/>
      <c r="NNU4" s="20"/>
      <c r="NNV4" s="20"/>
      <c r="NNW4" s="20"/>
      <c r="NNX4" s="20"/>
      <c r="NNY4" s="20"/>
      <c r="NNZ4" s="20"/>
      <c r="NOA4" s="20"/>
      <c r="NOB4" s="20"/>
      <c r="NOC4" s="20"/>
      <c r="NOD4" s="20"/>
      <c r="NOE4" s="20"/>
      <c r="NOF4" s="20"/>
      <c r="NOG4" s="20"/>
      <c r="NOH4" s="20"/>
      <c r="NOI4" s="20"/>
      <c r="NOJ4" s="20"/>
      <c r="NOK4" s="20"/>
      <c r="NOL4" s="20"/>
      <c r="NOM4" s="20"/>
      <c r="NON4" s="20"/>
      <c r="NOO4" s="20"/>
      <c r="NOP4" s="20"/>
      <c r="NOQ4" s="20"/>
      <c r="NOR4" s="20"/>
      <c r="NOS4" s="20"/>
      <c r="NOT4" s="20"/>
      <c r="NOU4" s="20"/>
      <c r="NOV4" s="20"/>
      <c r="NOW4" s="20"/>
      <c r="NOX4" s="20"/>
      <c r="NOY4" s="20"/>
      <c r="NOZ4" s="20"/>
      <c r="NPA4" s="20"/>
      <c r="NPB4" s="20"/>
      <c r="NPC4" s="20"/>
      <c r="NPD4" s="20"/>
      <c r="NPE4" s="20"/>
      <c r="NPF4" s="20"/>
      <c r="NPG4" s="20"/>
      <c r="NPH4" s="20"/>
      <c r="NPI4" s="20"/>
      <c r="NPJ4" s="20"/>
      <c r="NPK4" s="20"/>
      <c r="NPL4" s="20"/>
      <c r="NPM4" s="20"/>
      <c r="NPN4" s="20"/>
      <c r="NPO4" s="20"/>
      <c r="NPP4" s="20"/>
      <c r="NPQ4" s="20"/>
      <c r="NPR4" s="20"/>
      <c r="NPS4" s="20"/>
      <c r="NPT4" s="20"/>
      <c r="NPU4" s="20"/>
      <c r="NPV4" s="20"/>
      <c r="NPW4" s="20"/>
      <c r="NPX4" s="20"/>
      <c r="NPY4" s="20"/>
      <c r="NPZ4" s="20"/>
      <c r="NQA4" s="20"/>
      <c r="NQB4" s="20"/>
      <c r="NQC4" s="20"/>
      <c r="NQD4" s="20"/>
      <c r="NQE4" s="20"/>
      <c r="NQF4" s="20"/>
      <c r="NQG4" s="20"/>
      <c r="NQH4" s="20"/>
      <c r="NQI4" s="20"/>
      <c r="NQJ4" s="20"/>
      <c r="NQK4" s="20"/>
      <c r="NQL4" s="20"/>
      <c r="NQM4" s="20"/>
      <c r="NQN4" s="20"/>
      <c r="NQO4" s="20"/>
      <c r="NQP4" s="20"/>
      <c r="NQQ4" s="20"/>
      <c r="NQR4" s="20"/>
      <c r="NQS4" s="20"/>
      <c r="NQT4" s="20"/>
      <c r="NQU4" s="20"/>
      <c r="NQV4" s="20"/>
      <c r="NQW4" s="20"/>
      <c r="NQX4" s="20"/>
      <c r="NQY4" s="20"/>
      <c r="NQZ4" s="20"/>
      <c r="NRA4" s="20"/>
      <c r="NRB4" s="20"/>
      <c r="NRC4" s="20"/>
      <c r="NRD4" s="20"/>
      <c r="NRE4" s="20"/>
      <c r="NRF4" s="20"/>
      <c r="NRG4" s="20"/>
      <c r="NRH4" s="20"/>
      <c r="NRI4" s="20"/>
      <c r="NRJ4" s="20"/>
      <c r="NRK4" s="20"/>
      <c r="NRL4" s="20"/>
      <c r="NRM4" s="20"/>
      <c r="NRN4" s="20"/>
      <c r="NRO4" s="20"/>
      <c r="NRP4" s="20"/>
      <c r="NRQ4" s="20"/>
      <c r="NRR4" s="20"/>
      <c r="NRS4" s="20"/>
      <c r="NRT4" s="20"/>
      <c r="NRU4" s="20"/>
      <c r="NRV4" s="20"/>
      <c r="NRW4" s="20"/>
      <c r="NRX4" s="20"/>
      <c r="NRY4" s="20"/>
      <c r="NRZ4" s="20"/>
      <c r="NSA4" s="20"/>
      <c r="NSB4" s="20"/>
      <c r="NSC4" s="20"/>
      <c r="NSD4" s="20"/>
      <c r="NSE4" s="20"/>
      <c r="NSF4" s="20"/>
      <c r="NSG4" s="20"/>
      <c r="NSH4" s="20"/>
      <c r="NSI4" s="20"/>
      <c r="NSJ4" s="20"/>
      <c r="NSK4" s="20"/>
      <c r="NSL4" s="20"/>
      <c r="NSM4" s="20"/>
      <c r="NSN4" s="20"/>
      <c r="NSO4" s="20"/>
      <c r="NSP4" s="20"/>
      <c r="NSQ4" s="20"/>
      <c r="NSR4" s="20"/>
      <c r="NSS4" s="20"/>
      <c r="NST4" s="20"/>
      <c r="NSU4" s="20"/>
      <c r="NSV4" s="20"/>
      <c r="NSW4" s="20"/>
      <c r="NSX4" s="20"/>
      <c r="NSY4" s="20"/>
      <c r="NSZ4" s="20"/>
      <c r="NTA4" s="20"/>
      <c r="NTB4" s="20"/>
      <c r="NTC4" s="20"/>
      <c r="NTD4" s="20"/>
      <c r="NTE4" s="20"/>
      <c r="NTF4" s="20"/>
      <c r="NTG4" s="20"/>
      <c r="NTH4" s="20"/>
      <c r="NTI4" s="20"/>
      <c r="NTJ4" s="20"/>
      <c r="NTK4" s="20"/>
      <c r="NTL4" s="20"/>
      <c r="NTM4" s="20"/>
      <c r="NTN4" s="20"/>
      <c r="NTO4" s="20"/>
      <c r="NTP4" s="20"/>
      <c r="NTQ4" s="20"/>
      <c r="NTR4" s="20"/>
      <c r="NTS4" s="20"/>
      <c r="NTT4" s="20"/>
      <c r="NTU4" s="20"/>
      <c r="NTV4" s="20"/>
      <c r="NTW4" s="20"/>
      <c r="NTX4" s="20"/>
      <c r="NTY4" s="20"/>
      <c r="NTZ4" s="20"/>
      <c r="NUA4" s="20"/>
      <c r="NUB4" s="20"/>
      <c r="NUC4" s="20"/>
      <c r="NUD4" s="20"/>
      <c r="NUE4" s="20"/>
      <c r="NUF4" s="20"/>
      <c r="NUG4" s="20"/>
      <c r="NUH4" s="20"/>
      <c r="NUI4" s="20"/>
      <c r="NUJ4" s="20"/>
      <c r="NUK4" s="20"/>
      <c r="NUL4" s="20"/>
      <c r="NUM4" s="20"/>
      <c r="NUN4" s="20"/>
      <c r="NUO4" s="20"/>
      <c r="NUP4" s="20"/>
      <c r="NUQ4" s="20"/>
      <c r="NUR4" s="20"/>
      <c r="NUS4" s="20"/>
      <c r="NUT4" s="20"/>
      <c r="NUU4" s="20"/>
      <c r="NUV4" s="20"/>
      <c r="NUW4" s="20"/>
      <c r="NUX4" s="20"/>
      <c r="NUY4" s="20"/>
      <c r="NUZ4" s="20"/>
      <c r="NVA4" s="20"/>
      <c r="NVB4" s="20"/>
      <c r="NVC4" s="20"/>
      <c r="NVD4" s="20"/>
      <c r="NVE4" s="20"/>
      <c r="NVF4" s="20"/>
      <c r="NVG4" s="20"/>
      <c r="NVH4" s="20"/>
      <c r="NVI4" s="20"/>
      <c r="NVJ4" s="20"/>
      <c r="NVK4" s="20"/>
      <c r="NVL4" s="20"/>
      <c r="NVM4" s="20"/>
      <c r="NVN4" s="20"/>
      <c r="NVO4" s="20"/>
      <c r="NVP4" s="20"/>
      <c r="NVQ4" s="20"/>
      <c r="NVR4" s="20"/>
      <c r="NVS4" s="20"/>
      <c r="NVT4" s="20"/>
      <c r="NVU4" s="20"/>
      <c r="NVV4" s="20"/>
      <c r="NVW4" s="20"/>
      <c r="NVX4" s="20"/>
      <c r="NVY4" s="20"/>
      <c r="NVZ4" s="20"/>
      <c r="NWA4" s="20"/>
      <c r="NWB4" s="20"/>
      <c r="NWC4" s="20"/>
      <c r="NWD4" s="20"/>
      <c r="NWE4" s="20"/>
      <c r="NWF4" s="20"/>
      <c r="NWG4" s="20"/>
      <c r="NWH4" s="20"/>
      <c r="NWI4" s="20"/>
      <c r="NWJ4" s="20"/>
      <c r="NWK4" s="20"/>
      <c r="NWL4" s="20"/>
      <c r="NWM4" s="20"/>
      <c r="NWN4" s="20"/>
      <c r="NWO4" s="20"/>
      <c r="NWP4" s="20"/>
      <c r="NWQ4" s="20"/>
      <c r="NWR4" s="20"/>
      <c r="NWS4" s="20"/>
      <c r="NWT4" s="20"/>
      <c r="NWU4" s="20"/>
      <c r="NWV4" s="20"/>
      <c r="NWW4" s="20"/>
      <c r="NWX4" s="20"/>
      <c r="NWY4" s="20"/>
      <c r="NWZ4" s="20"/>
      <c r="NXA4" s="20"/>
      <c r="NXB4" s="20"/>
      <c r="NXC4" s="20"/>
      <c r="NXD4" s="20"/>
      <c r="NXE4" s="20"/>
      <c r="NXF4" s="20"/>
      <c r="NXG4" s="20"/>
      <c r="NXH4" s="20"/>
      <c r="NXI4" s="20"/>
      <c r="NXJ4" s="20"/>
      <c r="NXK4" s="20"/>
      <c r="NXL4" s="20"/>
      <c r="NXM4" s="20"/>
      <c r="NXN4" s="20"/>
      <c r="NXO4" s="20"/>
      <c r="NXP4" s="20"/>
      <c r="NXQ4" s="20"/>
      <c r="NXR4" s="20"/>
      <c r="NXS4" s="20"/>
      <c r="NXT4" s="20"/>
      <c r="NXU4" s="20"/>
      <c r="NXV4" s="20"/>
      <c r="NXW4" s="20"/>
      <c r="NXX4" s="20"/>
      <c r="NXY4" s="20"/>
      <c r="NXZ4" s="20"/>
      <c r="NYA4" s="20"/>
      <c r="NYB4" s="20"/>
      <c r="NYC4" s="20"/>
      <c r="NYD4" s="20"/>
      <c r="NYE4" s="20"/>
      <c r="NYF4" s="20"/>
      <c r="NYG4" s="20"/>
      <c r="NYH4" s="20"/>
      <c r="NYI4" s="20"/>
      <c r="NYJ4" s="20"/>
      <c r="NYK4" s="20"/>
      <c r="NYL4" s="20"/>
      <c r="NYM4" s="20"/>
      <c r="NYN4" s="20"/>
      <c r="NYO4" s="20"/>
      <c r="NYP4" s="20"/>
      <c r="NYQ4" s="20"/>
      <c r="NYR4" s="20"/>
      <c r="NYS4" s="20"/>
      <c r="NYT4" s="20"/>
      <c r="NYU4" s="20"/>
      <c r="NYV4" s="20"/>
      <c r="NYW4" s="20"/>
      <c r="NYX4" s="20"/>
      <c r="NYY4" s="20"/>
      <c r="NYZ4" s="20"/>
      <c r="NZA4" s="20"/>
      <c r="NZB4" s="20"/>
      <c r="NZC4" s="20"/>
      <c r="NZD4" s="20"/>
      <c r="NZE4" s="20"/>
      <c r="NZF4" s="20"/>
      <c r="NZG4" s="20"/>
      <c r="NZH4" s="20"/>
      <c r="NZI4" s="20"/>
      <c r="NZJ4" s="20"/>
      <c r="NZK4" s="20"/>
      <c r="NZL4" s="20"/>
      <c r="NZM4" s="20"/>
      <c r="NZN4" s="20"/>
      <c r="NZO4" s="20"/>
      <c r="NZP4" s="20"/>
      <c r="NZQ4" s="20"/>
      <c r="NZR4" s="20"/>
      <c r="NZS4" s="20"/>
      <c r="NZT4" s="20"/>
      <c r="NZU4" s="20"/>
      <c r="NZV4" s="20"/>
      <c r="NZW4" s="20"/>
      <c r="NZX4" s="20"/>
      <c r="NZY4" s="20"/>
      <c r="NZZ4" s="20"/>
      <c r="OAA4" s="20"/>
      <c r="OAB4" s="20"/>
      <c r="OAC4" s="20"/>
      <c r="OAD4" s="20"/>
      <c r="OAE4" s="20"/>
      <c r="OAF4" s="20"/>
      <c r="OAG4" s="20"/>
      <c r="OAH4" s="20"/>
      <c r="OAI4" s="20"/>
      <c r="OAJ4" s="20"/>
      <c r="OAK4" s="20"/>
      <c r="OAL4" s="20"/>
      <c r="OAM4" s="20"/>
      <c r="OAN4" s="20"/>
      <c r="OAO4" s="20"/>
      <c r="OAP4" s="20"/>
      <c r="OAQ4" s="20"/>
      <c r="OAR4" s="20"/>
      <c r="OAS4" s="20"/>
      <c r="OAT4" s="20"/>
      <c r="OAU4" s="20"/>
      <c r="OAV4" s="20"/>
      <c r="OAW4" s="20"/>
      <c r="OAX4" s="20"/>
      <c r="OAY4" s="20"/>
      <c r="OAZ4" s="20"/>
      <c r="OBA4" s="20"/>
      <c r="OBB4" s="20"/>
      <c r="OBC4" s="20"/>
      <c r="OBD4" s="20"/>
      <c r="OBE4" s="20"/>
      <c r="OBF4" s="20"/>
      <c r="OBG4" s="20"/>
      <c r="OBH4" s="20"/>
      <c r="OBI4" s="20"/>
      <c r="OBJ4" s="20"/>
      <c r="OBK4" s="20"/>
      <c r="OBL4" s="20"/>
      <c r="OBM4" s="20"/>
      <c r="OBN4" s="20"/>
      <c r="OBO4" s="20"/>
      <c r="OBP4" s="20"/>
      <c r="OBQ4" s="20"/>
      <c r="OBR4" s="20"/>
      <c r="OBS4" s="20"/>
      <c r="OBT4" s="20"/>
      <c r="OBU4" s="20"/>
      <c r="OBV4" s="20"/>
      <c r="OBW4" s="20"/>
      <c r="OBX4" s="20"/>
      <c r="OBY4" s="20"/>
      <c r="OBZ4" s="20"/>
      <c r="OCA4" s="20"/>
      <c r="OCB4" s="20"/>
      <c r="OCC4" s="20"/>
      <c r="OCD4" s="20"/>
      <c r="OCE4" s="20"/>
      <c r="OCF4" s="20"/>
      <c r="OCG4" s="20"/>
      <c r="OCH4" s="20"/>
      <c r="OCI4" s="20"/>
      <c r="OCJ4" s="20"/>
      <c r="OCK4" s="20"/>
      <c r="OCL4" s="20"/>
      <c r="OCM4" s="20"/>
      <c r="OCN4" s="20"/>
      <c r="OCO4" s="20"/>
      <c r="OCP4" s="20"/>
      <c r="OCQ4" s="20"/>
      <c r="OCR4" s="20"/>
      <c r="OCS4" s="20"/>
      <c r="OCT4" s="20"/>
      <c r="OCU4" s="20"/>
      <c r="OCV4" s="20"/>
      <c r="OCW4" s="20"/>
      <c r="OCX4" s="20"/>
      <c r="OCY4" s="20"/>
      <c r="OCZ4" s="20"/>
      <c r="ODA4" s="20"/>
      <c r="ODB4" s="20"/>
      <c r="ODC4" s="20"/>
      <c r="ODD4" s="20"/>
      <c r="ODE4" s="20"/>
      <c r="ODF4" s="20"/>
      <c r="ODG4" s="20"/>
      <c r="ODH4" s="20"/>
      <c r="ODI4" s="20"/>
      <c r="ODJ4" s="20"/>
      <c r="ODK4" s="20"/>
      <c r="ODL4" s="20"/>
      <c r="ODM4" s="20"/>
      <c r="ODN4" s="20"/>
      <c r="ODO4" s="20"/>
      <c r="ODP4" s="20"/>
      <c r="ODQ4" s="20"/>
      <c r="ODR4" s="20"/>
      <c r="ODS4" s="20"/>
      <c r="ODT4" s="20"/>
      <c r="ODU4" s="20"/>
      <c r="ODV4" s="20"/>
      <c r="ODW4" s="20"/>
      <c r="ODX4" s="20"/>
      <c r="ODY4" s="20"/>
      <c r="ODZ4" s="20"/>
      <c r="OEA4" s="20"/>
      <c r="OEB4" s="20"/>
      <c r="OEC4" s="20"/>
      <c r="OED4" s="20"/>
      <c r="OEE4" s="20"/>
      <c r="OEF4" s="20"/>
      <c r="OEG4" s="20"/>
      <c r="OEH4" s="20"/>
      <c r="OEI4" s="20"/>
      <c r="OEJ4" s="20"/>
      <c r="OEK4" s="20"/>
      <c r="OEL4" s="20"/>
      <c r="OEM4" s="20"/>
      <c r="OEN4" s="20"/>
      <c r="OEO4" s="20"/>
      <c r="OEP4" s="20"/>
      <c r="OEQ4" s="20"/>
      <c r="OER4" s="20"/>
      <c r="OES4" s="20"/>
      <c r="OET4" s="20"/>
      <c r="OEU4" s="20"/>
      <c r="OEV4" s="20"/>
      <c r="OEW4" s="20"/>
      <c r="OEX4" s="20"/>
      <c r="OEY4" s="20"/>
      <c r="OEZ4" s="20"/>
      <c r="OFA4" s="20"/>
      <c r="OFB4" s="20"/>
      <c r="OFC4" s="20"/>
      <c r="OFD4" s="20"/>
      <c r="OFE4" s="20"/>
      <c r="OFF4" s="20"/>
      <c r="OFG4" s="20"/>
      <c r="OFH4" s="20"/>
      <c r="OFI4" s="20"/>
      <c r="OFJ4" s="20"/>
      <c r="OFK4" s="20"/>
      <c r="OFL4" s="20"/>
      <c r="OFM4" s="20"/>
      <c r="OFN4" s="20"/>
      <c r="OFO4" s="20"/>
      <c r="OFP4" s="20"/>
      <c r="OFQ4" s="20"/>
      <c r="OFR4" s="20"/>
      <c r="OFS4" s="20"/>
      <c r="OFT4" s="20"/>
      <c r="OFU4" s="20"/>
      <c r="OFV4" s="20"/>
      <c r="OFW4" s="20"/>
      <c r="OFX4" s="20"/>
      <c r="OFY4" s="20"/>
      <c r="OFZ4" s="20"/>
      <c r="OGA4" s="20"/>
      <c r="OGB4" s="20"/>
      <c r="OGC4" s="20"/>
      <c r="OGD4" s="20"/>
      <c r="OGE4" s="20"/>
      <c r="OGF4" s="20"/>
      <c r="OGG4" s="20"/>
      <c r="OGH4" s="20"/>
      <c r="OGI4" s="20"/>
      <c r="OGJ4" s="20"/>
      <c r="OGK4" s="20"/>
      <c r="OGL4" s="20"/>
      <c r="OGM4" s="20"/>
      <c r="OGN4" s="20"/>
      <c r="OGO4" s="20"/>
      <c r="OGP4" s="20"/>
      <c r="OGQ4" s="20"/>
      <c r="OGR4" s="20"/>
      <c r="OGS4" s="20"/>
      <c r="OGT4" s="20"/>
      <c r="OGU4" s="20"/>
      <c r="OGV4" s="20"/>
      <c r="OGW4" s="20"/>
      <c r="OGX4" s="20"/>
      <c r="OGY4" s="20"/>
      <c r="OGZ4" s="20"/>
      <c r="OHA4" s="20"/>
      <c r="OHB4" s="20"/>
      <c r="OHC4" s="20"/>
      <c r="OHD4" s="20"/>
      <c r="OHE4" s="20"/>
      <c r="OHF4" s="20"/>
      <c r="OHG4" s="20"/>
      <c r="OHH4" s="20"/>
      <c r="OHI4" s="20"/>
      <c r="OHJ4" s="20"/>
      <c r="OHK4" s="20"/>
      <c r="OHL4" s="20"/>
      <c r="OHM4" s="20"/>
      <c r="OHN4" s="20"/>
      <c r="OHO4" s="20"/>
      <c r="OHP4" s="20"/>
      <c r="OHQ4" s="20"/>
      <c r="OHR4" s="20"/>
      <c r="OHS4" s="20"/>
      <c r="OHT4" s="20"/>
      <c r="OHU4" s="20"/>
      <c r="OHV4" s="20"/>
      <c r="OHW4" s="20"/>
      <c r="OHX4" s="20"/>
      <c r="OHY4" s="20"/>
      <c r="OHZ4" s="20"/>
      <c r="OIA4" s="20"/>
      <c r="OIB4" s="20"/>
      <c r="OIC4" s="20"/>
      <c r="OID4" s="20"/>
      <c r="OIE4" s="20"/>
      <c r="OIF4" s="20"/>
      <c r="OIG4" s="20"/>
      <c r="OIH4" s="20"/>
      <c r="OII4" s="20"/>
      <c r="OIJ4" s="20"/>
      <c r="OIK4" s="20"/>
      <c r="OIL4" s="20"/>
      <c r="OIM4" s="20"/>
      <c r="OIN4" s="20"/>
      <c r="OIO4" s="20"/>
      <c r="OIP4" s="20"/>
      <c r="OIQ4" s="20"/>
      <c r="OIR4" s="20"/>
      <c r="OIS4" s="20"/>
      <c r="OIT4" s="20"/>
      <c r="OIU4" s="20"/>
      <c r="OIV4" s="20"/>
      <c r="OIW4" s="20"/>
      <c r="OIX4" s="20"/>
      <c r="OIY4" s="20"/>
      <c r="OIZ4" s="20"/>
      <c r="OJA4" s="20"/>
      <c r="OJB4" s="20"/>
      <c r="OJC4" s="20"/>
      <c r="OJD4" s="20"/>
      <c r="OJE4" s="20"/>
      <c r="OJF4" s="20"/>
      <c r="OJG4" s="20"/>
      <c r="OJH4" s="20"/>
      <c r="OJI4" s="20"/>
      <c r="OJJ4" s="20"/>
      <c r="OJK4" s="20"/>
      <c r="OJL4" s="20"/>
      <c r="OJM4" s="20"/>
      <c r="OJN4" s="20"/>
      <c r="OJO4" s="20"/>
      <c r="OJP4" s="20"/>
      <c r="OJQ4" s="20"/>
      <c r="OJR4" s="20"/>
      <c r="OJS4" s="20"/>
      <c r="OJT4" s="20"/>
      <c r="OJU4" s="20"/>
      <c r="OJV4" s="20"/>
      <c r="OJW4" s="20"/>
      <c r="OJX4" s="20"/>
      <c r="OJY4" s="20"/>
      <c r="OJZ4" s="20"/>
      <c r="OKA4" s="20"/>
      <c r="OKB4" s="20"/>
      <c r="OKC4" s="20"/>
      <c r="OKD4" s="20"/>
      <c r="OKE4" s="20"/>
      <c r="OKF4" s="20"/>
      <c r="OKG4" s="20"/>
      <c r="OKH4" s="20"/>
      <c r="OKI4" s="20"/>
      <c r="OKJ4" s="20"/>
      <c r="OKK4" s="20"/>
      <c r="OKL4" s="20"/>
      <c r="OKM4" s="20"/>
      <c r="OKN4" s="20"/>
      <c r="OKO4" s="20"/>
      <c r="OKP4" s="20"/>
      <c r="OKQ4" s="20"/>
      <c r="OKR4" s="20"/>
      <c r="OKS4" s="20"/>
      <c r="OKT4" s="20"/>
      <c r="OKU4" s="20"/>
      <c r="OKV4" s="20"/>
      <c r="OKW4" s="20"/>
      <c r="OKX4" s="20"/>
      <c r="OKY4" s="20"/>
      <c r="OKZ4" s="20"/>
      <c r="OLA4" s="20"/>
      <c r="OLB4" s="20"/>
      <c r="OLC4" s="20"/>
      <c r="OLD4" s="20"/>
      <c r="OLE4" s="20"/>
      <c r="OLF4" s="20"/>
      <c r="OLG4" s="20"/>
      <c r="OLH4" s="20"/>
      <c r="OLI4" s="20"/>
      <c r="OLJ4" s="20"/>
      <c r="OLK4" s="20"/>
      <c r="OLL4" s="20"/>
      <c r="OLM4" s="20"/>
      <c r="OLN4" s="20"/>
      <c r="OLO4" s="20"/>
      <c r="OLP4" s="20"/>
      <c r="OLQ4" s="20"/>
      <c r="OLR4" s="20"/>
      <c r="OLS4" s="20"/>
      <c r="OLT4" s="20"/>
      <c r="OLU4" s="20"/>
      <c r="OLV4" s="20"/>
      <c r="OLW4" s="20"/>
      <c r="OLX4" s="20"/>
      <c r="OLY4" s="20"/>
      <c r="OLZ4" s="20"/>
      <c r="OMA4" s="20"/>
      <c r="OMB4" s="20"/>
      <c r="OMC4" s="20"/>
      <c r="OMD4" s="20"/>
      <c r="OME4" s="20"/>
      <c r="OMF4" s="20"/>
      <c r="OMG4" s="20"/>
      <c r="OMH4" s="20"/>
      <c r="OMI4" s="20"/>
      <c r="OMJ4" s="20"/>
      <c r="OMK4" s="20"/>
      <c r="OML4" s="20"/>
      <c r="OMM4" s="20"/>
      <c r="OMN4" s="20"/>
      <c r="OMO4" s="20"/>
      <c r="OMP4" s="20"/>
      <c r="OMQ4" s="20"/>
      <c r="OMR4" s="20"/>
      <c r="OMS4" s="20"/>
      <c r="OMT4" s="20"/>
      <c r="OMU4" s="20"/>
      <c r="OMV4" s="20"/>
      <c r="OMW4" s="20"/>
      <c r="OMX4" s="20"/>
      <c r="OMY4" s="20"/>
      <c r="OMZ4" s="20"/>
      <c r="ONA4" s="20"/>
      <c r="ONB4" s="20"/>
      <c r="ONC4" s="20"/>
      <c r="OND4" s="20"/>
      <c r="ONE4" s="20"/>
      <c r="ONF4" s="20"/>
      <c r="ONG4" s="20"/>
      <c r="ONH4" s="20"/>
      <c r="ONI4" s="20"/>
      <c r="ONJ4" s="20"/>
      <c r="ONK4" s="20"/>
      <c r="ONL4" s="20"/>
      <c r="ONM4" s="20"/>
      <c r="ONN4" s="20"/>
      <c r="ONO4" s="20"/>
      <c r="ONP4" s="20"/>
      <c r="ONQ4" s="20"/>
      <c r="ONR4" s="20"/>
      <c r="ONS4" s="20"/>
      <c r="ONT4" s="20"/>
      <c r="ONU4" s="20"/>
      <c r="ONV4" s="20"/>
      <c r="ONW4" s="20"/>
      <c r="ONX4" s="20"/>
      <c r="ONY4" s="20"/>
      <c r="ONZ4" s="20"/>
      <c r="OOA4" s="20"/>
      <c r="OOB4" s="20"/>
      <c r="OOC4" s="20"/>
      <c r="OOD4" s="20"/>
      <c r="OOE4" s="20"/>
      <c r="OOF4" s="20"/>
      <c r="OOG4" s="20"/>
      <c r="OOH4" s="20"/>
      <c r="OOI4" s="20"/>
      <c r="OOJ4" s="20"/>
      <c r="OOK4" s="20"/>
      <c r="OOL4" s="20"/>
      <c r="OOM4" s="20"/>
      <c r="OON4" s="20"/>
      <c r="OOO4" s="20"/>
      <c r="OOP4" s="20"/>
      <c r="OOQ4" s="20"/>
      <c r="OOR4" s="20"/>
      <c r="OOS4" s="20"/>
      <c r="OOT4" s="20"/>
      <c r="OOU4" s="20"/>
      <c r="OOV4" s="20"/>
      <c r="OOW4" s="20"/>
      <c r="OOX4" s="20"/>
      <c r="OOY4" s="20"/>
      <c r="OOZ4" s="20"/>
      <c r="OPA4" s="20"/>
      <c r="OPB4" s="20"/>
      <c r="OPC4" s="20"/>
      <c r="OPD4" s="20"/>
      <c r="OPE4" s="20"/>
      <c r="OPF4" s="20"/>
      <c r="OPG4" s="20"/>
      <c r="OPH4" s="20"/>
      <c r="OPI4" s="20"/>
      <c r="OPJ4" s="20"/>
      <c r="OPK4" s="20"/>
      <c r="OPL4" s="20"/>
      <c r="OPM4" s="20"/>
      <c r="OPN4" s="20"/>
      <c r="OPO4" s="20"/>
      <c r="OPP4" s="20"/>
      <c r="OPQ4" s="20"/>
      <c r="OPR4" s="20"/>
      <c r="OPS4" s="20"/>
      <c r="OPT4" s="20"/>
      <c r="OPU4" s="20"/>
      <c r="OPV4" s="20"/>
      <c r="OPW4" s="20"/>
      <c r="OPX4" s="20"/>
      <c r="OPY4" s="20"/>
      <c r="OPZ4" s="20"/>
      <c r="OQA4" s="20"/>
      <c r="OQB4" s="20"/>
      <c r="OQC4" s="20"/>
      <c r="OQD4" s="20"/>
      <c r="OQE4" s="20"/>
      <c r="OQF4" s="20"/>
      <c r="OQG4" s="20"/>
      <c r="OQH4" s="20"/>
      <c r="OQI4" s="20"/>
      <c r="OQJ4" s="20"/>
      <c r="OQK4" s="20"/>
      <c r="OQL4" s="20"/>
      <c r="OQM4" s="20"/>
      <c r="OQN4" s="20"/>
      <c r="OQO4" s="20"/>
      <c r="OQP4" s="20"/>
      <c r="OQQ4" s="20"/>
      <c r="OQR4" s="20"/>
      <c r="OQS4" s="20"/>
      <c r="OQT4" s="20"/>
      <c r="OQU4" s="20"/>
      <c r="OQV4" s="20"/>
      <c r="OQW4" s="20"/>
      <c r="OQX4" s="20"/>
      <c r="OQY4" s="20"/>
      <c r="OQZ4" s="20"/>
      <c r="ORA4" s="20"/>
      <c r="ORB4" s="20"/>
      <c r="ORC4" s="20"/>
      <c r="ORD4" s="20"/>
      <c r="ORE4" s="20"/>
      <c r="ORF4" s="20"/>
      <c r="ORG4" s="20"/>
      <c r="ORH4" s="20"/>
      <c r="ORI4" s="20"/>
      <c r="ORJ4" s="20"/>
      <c r="ORK4" s="20"/>
      <c r="ORL4" s="20"/>
      <c r="ORM4" s="20"/>
      <c r="ORN4" s="20"/>
      <c r="ORO4" s="20"/>
      <c r="ORP4" s="20"/>
      <c r="ORQ4" s="20"/>
      <c r="ORR4" s="20"/>
      <c r="ORS4" s="20"/>
      <c r="ORT4" s="20"/>
      <c r="ORU4" s="20"/>
      <c r="ORV4" s="20"/>
      <c r="ORW4" s="20"/>
      <c r="ORX4" s="20"/>
      <c r="ORY4" s="20"/>
      <c r="ORZ4" s="20"/>
      <c r="OSA4" s="20"/>
      <c r="OSB4" s="20"/>
      <c r="OSC4" s="20"/>
      <c r="OSD4" s="20"/>
      <c r="OSE4" s="20"/>
      <c r="OSF4" s="20"/>
      <c r="OSG4" s="20"/>
      <c r="OSH4" s="20"/>
      <c r="OSI4" s="20"/>
      <c r="OSJ4" s="20"/>
      <c r="OSK4" s="20"/>
      <c r="OSL4" s="20"/>
      <c r="OSM4" s="20"/>
      <c r="OSN4" s="20"/>
      <c r="OSO4" s="20"/>
      <c r="OSP4" s="20"/>
      <c r="OSQ4" s="20"/>
      <c r="OSR4" s="20"/>
      <c r="OSS4" s="20"/>
      <c r="OST4" s="20"/>
      <c r="OSU4" s="20"/>
      <c r="OSV4" s="20"/>
      <c r="OSW4" s="20"/>
      <c r="OSX4" s="20"/>
      <c r="OSY4" s="20"/>
      <c r="OSZ4" s="20"/>
      <c r="OTA4" s="20"/>
      <c r="OTB4" s="20"/>
      <c r="OTC4" s="20"/>
      <c r="OTD4" s="20"/>
      <c r="OTE4" s="20"/>
      <c r="OTF4" s="20"/>
      <c r="OTG4" s="20"/>
      <c r="OTH4" s="20"/>
      <c r="OTI4" s="20"/>
      <c r="OTJ4" s="20"/>
      <c r="OTK4" s="20"/>
      <c r="OTL4" s="20"/>
      <c r="OTM4" s="20"/>
      <c r="OTN4" s="20"/>
      <c r="OTO4" s="20"/>
      <c r="OTP4" s="20"/>
      <c r="OTQ4" s="20"/>
      <c r="OTR4" s="20"/>
      <c r="OTS4" s="20"/>
      <c r="OTT4" s="20"/>
      <c r="OTU4" s="20"/>
      <c r="OTV4" s="20"/>
      <c r="OTW4" s="20"/>
      <c r="OTX4" s="20"/>
      <c r="OTY4" s="20"/>
      <c r="OTZ4" s="20"/>
      <c r="OUA4" s="20"/>
      <c r="OUB4" s="20"/>
      <c r="OUC4" s="20"/>
      <c r="OUD4" s="20"/>
      <c r="OUE4" s="20"/>
      <c r="OUF4" s="20"/>
      <c r="OUG4" s="20"/>
      <c r="OUH4" s="20"/>
      <c r="OUI4" s="20"/>
      <c r="OUJ4" s="20"/>
      <c r="OUK4" s="20"/>
      <c r="OUL4" s="20"/>
      <c r="OUM4" s="20"/>
      <c r="OUN4" s="20"/>
      <c r="OUO4" s="20"/>
      <c r="OUP4" s="20"/>
      <c r="OUQ4" s="20"/>
      <c r="OUR4" s="20"/>
      <c r="OUS4" s="20"/>
      <c r="OUT4" s="20"/>
      <c r="OUU4" s="20"/>
      <c r="OUV4" s="20"/>
      <c r="OUW4" s="20"/>
      <c r="OUX4" s="20"/>
      <c r="OUY4" s="20"/>
      <c r="OUZ4" s="20"/>
      <c r="OVA4" s="20"/>
      <c r="OVB4" s="20"/>
      <c r="OVC4" s="20"/>
      <c r="OVD4" s="20"/>
      <c r="OVE4" s="20"/>
      <c r="OVF4" s="20"/>
      <c r="OVG4" s="20"/>
      <c r="OVH4" s="20"/>
      <c r="OVI4" s="20"/>
      <c r="OVJ4" s="20"/>
      <c r="OVK4" s="20"/>
      <c r="OVL4" s="20"/>
      <c r="OVM4" s="20"/>
      <c r="OVN4" s="20"/>
      <c r="OVO4" s="20"/>
      <c r="OVP4" s="20"/>
      <c r="OVQ4" s="20"/>
      <c r="OVR4" s="20"/>
      <c r="OVS4" s="20"/>
      <c r="OVT4" s="20"/>
      <c r="OVU4" s="20"/>
      <c r="OVV4" s="20"/>
      <c r="OVW4" s="20"/>
      <c r="OVX4" s="20"/>
      <c r="OVY4" s="20"/>
      <c r="OVZ4" s="20"/>
      <c r="OWA4" s="20"/>
      <c r="OWB4" s="20"/>
      <c r="OWC4" s="20"/>
      <c r="OWD4" s="20"/>
      <c r="OWE4" s="20"/>
      <c r="OWF4" s="20"/>
      <c r="OWG4" s="20"/>
      <c r="OWH4" s="20"/>
      <c r="OWI4" s="20"/>
      <c r="OWJ4" s="20"/>
      <c r="OWK4" s="20"/>
      <c r="OWL4" s="20"/>
      <c r="OWM4" s="20"/>
      <c r="OWN4" s="20"/>
      <c r="OWO4" s="20"/>
      <c r="OWP4" s="20"/>
      <c r="OWQ4" s="20"/>
      <c r="OWR4" s="20"/>
      <c r="OWS4" s="20"/>
      <c r="OWT4" s="20"/>
      <c r="OWU4" s="20"/>
      <c r="OWV4" s="20"/>
      <c r="OWW4" s="20"/>
      <c r="OWX4" s="20"/>
      <c r="OWY4" s="20"/>
      <c r="OWZ4" s="20"/>
      <c r="OXA4" s="20"/>
      <c r="OXB4" s="20"/>
      <c r="OXC4" s="20"/>
      <c r="OXD4" s="20"/>
      <c r="OXE4" s="20"/>
      <c r="OXF4" s="20"/>
      <c r="OXG4" s="20"/>
      <c r="OXH4" s="20"/>
      <c r="OXI4" s="20"/>
      <c r="OXJ4" s="20"/>
      <c r="OXK4" s="20"/>
      <c r="OXL4" s="20"/>
      <c r="OXM4" s="20"/>
      <c r="OXN4" s="20"/>
      <c r="OXO4" s="20"/>
      <c r="OXP4" s="20"/>
      <c r="OXQ4" s="20"/>
      <c r="OXR4" s="20"/>
      <c r="OXS4" s="20"/>
      <c r="OXT4" s="20"/>
      <c r="OXU4" s="20"/>
      <c r="OXV4" s="20"/>
      <c r="OXW4" s="20"/>
      <c r="OXX4" s="20"/>
      <c r="OXY4" s="20"/>
      <c r="OXZ4" s="20"/>
      <c r="OYA4" s="20"/>
      <c r="OYB4" s="20"/>
      <c r="OYC4" s="20"/>
      <c r="OYD4" s="20"/>
      <c r="OYE4" s="20"/>
      <c r="OYF4" s="20"/>
      <c r="OYG4" s="20"/>
      <c r="OYH4" s="20"/>
      <c r="OYI4" s="20"/>
      <c r="OYJ4" s="20"/>
      <c r="OYK4" s="20"/>
      <c r="OYL4" s="20"/>
      <c r="OYM4" s="20"/>
      <c r="OYN4" s="20"/>
      <c r="OYO4" s="20"/>
      <c r="OYP4" s="20"/>
      <c r="OYQ4" s="20"/>
      <c r="OYR4" s="20"/>
      <c r="OYS4" s="20"/>
      <c r="OYT4" s="20"/>
      <c r="OYU4" s="20"/>
      <c r="OYV4" s="20"/>
      <c r="OYW4" s="20"/>
      <c r="OYX4" s="20"/>
      <c r="OYY4" s="20"/>
      <c r="OYZ4" s="20"/>
      <c r="OZA4" s="20"/>
      <c r="OZB4" s="20"/>
      <c r="OZC4" s="20"/>
      <c r="OZD4" s="20"/>
      <c r="OZE4" s="20"/>
      <c r="OZF4" s="20"/>
      <c r="OZG4" s="20"/>
      <c r="OZH4" s="20"/>
      <c r="OZI4" s="20"/>
      <c r="OZJ4" s="20"/>
      <c r="OZK4" s="20"/>
      <c r="OZL4" s="20"/>
      <c r="OZM4" s="20"/>
      <c r="OZN4" s="20"/>
      <c r="OZO4" s="20"/>
      <c r="OZP4" s="20"/>
      <c r="OZQ4" s="20"/>
      <c r="OZR4" s="20"/>
      <c r="OZS4" s="20"/>
      <c r="OZT4" s="20"/>
      <c r="OZU4" s="20"/>
      <c r="OZV4" s="20"/>
      <c r="OZW4" s="20"/>
      <c r="OZX4" s="20"/>
      <c r="OZY4" s="20"/>
      <c r="OZZ4" s="20"/>
      <c r="PAA4" s="20"/>
      <c r="PAB4" s="20"/>
      <c r="PAC4" s="20"/>
      <c r="PAD4" s="20"/>
      <c r="PAE4" s="20"/>
      <c r="PAF4" s="20"/>
      <c r="PAG4" s="20"/>
      <c r="PAH4" s="20"/>
      <c r="PAI4" s="20"/>
      <c r="PAJ4" s="20"/>
      <c r="PAK4" s="20"/>
      <c r="PAL4" s="20"/>
      <c r="PAM4" s="20"/>
      <c r="PAN4" s="20"/>
      <c r="PAO4" s="20"/>
      <c r="PAP4" s="20"/>
      <c r="PAQ4" s="20"/>
      <c r="PAR4" s="20"/>
      <c r="PAS4" s="20"/>
      <c r="PAT4" s="20"/>
      <c r="PAU4" s="20"/>
      <c r="PAV4" s="20"/>
      <c r="PAW4" s="20"/>
      <c r="PAX4" s="20"/>
      <c r="PAY4" s="20"/>
      <c r="PAZ4" s="20"/>
      <c r="PBA4" s="20"/>
      <c r="PBB4" s="20"/>
      <c r="PBC4" s="20"/>
      <c r="PBD4" s="20"/>
      <c r="PBE4" s="20"/>
      <c r="PBF4" s="20"/>
      <c r="PBG4" s="20"/>
      <c r="PBH4" s="20"/>
      <c r="PBI4" s="20"/>
      <c r="PBJ4" s="20"/>
      <c r="PBK4" s="20"/>
      <c r="PBL4" s="20"/>
      <c r="PBM4" s="20"/>
      <c r="PBN4" s="20"/>
      <c r="PBO4" s="20"/>
      <c r="PBP4" s="20"/>
      <c r="PBQ4" s="20"/>
      <c r="PBR4" s="20"/>
      <c r="PBS4" s="20"/>
      <c r="PBT4" s="20"/>
      <c r="PBU4" s="20"/>
      <c r="PBV4" s="20"/>
      <c r="PBW4" s="20"/>
      <c r="PBX4" s="20"/>
      <c r="PBY4" s="20"/>
      <c r="PBZ4" s="20"/>
      <c r="PCA4" s="20"/>
      <c r="PCB4" s="20"/>
      <c r="PCC4" s="20"/>
      <c r="PCD4" s="20"/>
      <c r="PCE4" s="20"/>
      <c r="PCF4" s="20"/>
      <c r="PCG4" s="20"/>
      <c r="PCH4" s="20"/>
      <c r="PCI4" s="20"/>
      <c r="PCJ4" s="20"/>
      <c r="PCK4" s="20"/>
      <c r="PCL4" s="20"/>
      <c r="PCM4" s="20"/>
      <c r="PCN4" s="20"/>
      <c r="PCO4" s="20"/>
      <c r="PCP4" s="20"/>
      <c r="PCQ4" s="20"/>
      <c r="PCR4" s="20"/>
      <c r="PCS4" s="20"/>
      <c r="PCT4" s="20"/>
      <c r="PCU4" s="20"/>
      <c r="PCV4" s="20"/>
      <c r="PCW4" s="20"/>
      <c r="PCX4" s="20"/>
      <c r="PCY4" s="20"/>
      <c r="PCZ4" s="20"/>
      <c r="PDA4" s="20"/>
      <c r="PDB4" s="20"/>
      <c r="PDC4" s="20"/>
      <c r="PDD4" s="20"/>
      <c r="PDE4" s="20"/>
      <c r="PDF4" s="20"/>
      <c r="PDG4" s="20"/>
      <c r="PDH4" s="20"/>
      <c r="PDI4" s="20"/>
      <c r="PDJ4" s="20"/>
      <c r="PDK4" s="20"/>
      <c r="PDL4" s="20"/>
      <c r="PDM4" s="20"/>
      <c r="PDN4" s="20"/>
      <c r="PDO4" s="20"/>
      <c r="PDP4" s="20"/>
      <c r="PDQ4" s="20"/>
      <c r="PDR4" s="20"/>
      <c r="PDS4" s="20"/>
      <c r="PDT4" s="20"/>
      <c r="PDU4" s="20"/>
      <c r="PDV4" s="20"/>
      <c r="PDW4" s="20"/>
      <c r="PDX4" s="20"/>
      <c r="PDY4" s="20"/>
      <c r="PDZ4" s="20"/>
      <c r="PEA4" s="20"/>
      <c r="PEB4" s="20"/>
      <c r="PEC4" s="20"/>
      <c r="PED4" s="20"/>
      <c r="PEE4" s="20"/>
      <c r="PEF4" s="20"/>
      <c r="PEG4" s="20"/>
      <c r="PEH4" s="20"/>
      <c r="PEI4" s="20"/>
      <c r="PEJ4" s="20"/>
      <c r="PEK4" s="20"/>
      <c r="PEL4" s="20"/>
      <c r="PEM4" s="20"/>
      <c r="PEN4" s="20"/>
      <c r="PEO4" s="20"/>
      <c r="PEP4" s="20"/>
      <c r="PEQ4" s="20"/>
      <c r="PER4" s="20"/>
      <c r="PES4" s="20"/>
      <c r="PET4" s="20"/>
      <c r="PEU4" s="20"/>
      <c r="PEV4" s="20"/>
      <c r="PEW4" s="20"/>
      <c r="PEX4" s="20"/>
      <c r="PEY4" s="20"/>
      <c r="PEZ4" s="20"/>
      <c r="PFA4" s="20"/>
      <c r="PFB4" s="20"/>
      <c r="PFC4" s="20"/>
      <c r="PFD4" s="20"/>
      <c r="PFE4" s="20"/>
      <c r="PFF4" s="20"/>
      <c r="PFG4" s="20"/>
      <c r="PFH4" s="20"/>
      <c r="PFI4" s="20"/>
      <c r="PFJ4" s="20"/>
      <c r="PFK4" s="20"/>
      <c r="PFL4" s="20"/>
      <c r="PFM4" s="20"/>
      <c r="PFN4" s="20"/>
      <c r="PFO4" s="20"/>
      <c r="PFP4" s="20"/>
      <c r="PFQ4" s="20"/>
      <c r="PFR4" s="20"/>
      <c r="PFS4" s="20"/>
      <c r="PFT4" s="20"/>
      <c r="PFU4" s="20"/>
      <c r="PFV4" s="20"/>
      <c r="PFW4" s="20"/>
      <c r="PFX4" s="20"/>
      <c r="PFY4" s="20"/>
      <c r="PFZ4" s="20"/>
      <c r="PGA4" s="20"/>
      <c r="PGB4" s="20"/>
      <c r="PGC4" s="20"/>
      <c r="PGD4" s="20"/>
      <c r="PGE4" s="20"/>
      <c r="PGF4" s="20"/>
      <c r="PGG4" s="20"/>
      <c r="PGH4" s="20"/>
      <c r="PGI4" s="20"/>
      <c r="PGJ4" s="20"/>
      <c r="PGK4" s="20"/>
      <c r="PGL4" s="20"/>
      <c r="PGM4" s="20"/>
      <c r="PGN4" s="20"/>
      <c r="PGO4" s="20"/>
      <c r="PGP4" s="20"/>
      <c r="PGQ4" s="20"/>
      <c r="PGR4" s="20"/>
      <c r="PGS4" s="20"/>
      <c r="PGT4" s="20"/>
      <c r="PGU4" s="20"/>
      <c r="PGV4" s="20"/>
      <c r="PGW4" s="20"/>
      <c r="PGX4" s="20"/>
      <c r="PGY4" s="20"/>
      <c r="PGZ4" s="20"/>
      <c r="PHA4" s="20"/>
      <c r="PHB4" s="20"/>
      <c r="PHC4" s="20"/>
      <c r="PHD4" s="20"/>
      <c r="PHE4" s="20"/>
      <c r="PHF4" s="20"/>
      <c r="PHG4" s="20"/>
      <c r="PHH4" s="20"/>
      <c r="PHI4" s="20"/>
      <c r="PHJ4" s="20"/>
      <c r="PHK4" s="20"/>
      <c r="PHL4" s="20"/>
      <c r="PHM4" s="20"/>
      <c r="PHN4" s="20"/>
      <c r="PHO4" s="20"/>
      <c r="PHP4" s="20"/>
      <c r="PHQ4" s="20"/>
      <c r="PHR4" s="20"/>
      <c r="PHS4" s="20"/>
      <c r="PHT4" s="20"/>
      <c r="PHU4" s="20"/>
      <c r="PHV4" s="20"/>
      <c r="PHW4" s="20"/>
      <c r="PHX4" s="20"/>
      <c r="PHY4" s="20"/>
      <c r="PHZ4" s="20"/>
      <c r="PIA4" s="20"/>
      <c r="PIB4" s="20"/>
      <c r="PIC4" s="20"/>
      <c r="PID4" s="20"/>
      <c r="PIE4" s="20"/>
      <c r="PIF4" s="20"/>
      <c r="PIG4" s="20"/>
      <c r="PIH4" s="20"/>
      <c r="PII4" s="20"/>
      <c r="PIJ4" s="20"/>
      <c r="PIK4" s="20"/>
      <c r="PIL4" s="20"/>
      <c r="PIM4" s="20"/>
      <c r="PIN4" s="20"/>
      <c r="PIO4" s="20"/>
      <c r="PIP4" s="20"/>
      <c r="PIQ4" s="20"/>
      <c r="PIR4" s="20"/>
      <c r="PIS4" s="20"/>
      <c r="PIT4" s="20"/>
      <c r="PIU4" s="20"/>
      <c r="PIV4" s="20"/>
      <c r="PIW4" s="20"/>
      <c r="PIX4" s="20"/>
      <c r="PIY4" s="20"/>
      <c r="PIZ4" s="20"/>
      <c r="PJA4" s="20"/>
      <c r="PJB4" s="20"/>
      <c r="PJC4" s="20"/>
      <c r="PJD4" s="20"/>
      <c r="PJE4" s="20"/>
      <c r="PJF4" s="20"/>
      <c r="PJG4" s="20"/>
      <c r="PJH4" s="20"/>
      <c r="PJI4" s="20"/>
      <c r="PJJ4" s="20"/>
      <c r="PJK4" s="20"/>
      <c r="PJL4" s="20"/>
      <c r="PJM4" s="20"/>
      <c r="PJN4" s="20"/>
      <c r="PJO4" s="20"/>
      <c r="PJP4" s="20"/>
      <c r="PJQ4" s="20"/>
      <c r="PJR4" s="20"/>
      <c r="PJS4" s="20"/>
      <c r="PJT4" s="20"/>
      <c r="PJU4" s="20"/>
      <c r="PJV4" s="20"/>
      <c r="PJW4" s="20"/>
      <c r="PJX4" s="20"/>
      <c r="PJY4" s="20"/>
      <c r="PJZ4" s="20"/>
      <c r="PKA4" s="20"/>
      <c r="PKB4" s="20"/>
      <c r="PKC4" s="20"/>
      <c r="PKD4" s="20"/>
      <c r="PKE4" s="20"/>
      <c r="PKF4" s="20"/>
      <c r="PKG4" s="20"/>
      <c r="PKH4" s="20"/>
      <c r="PKI4" s="20"/>
      <c r="PKJ4" s="20"/>
      <c r="PKK4" s="20"/>
      <c r="PKL4" s="20"/>
      <c r="PKM4" s="20"/>
      <c r="PKN4" s="20"/>
      <c r="PKO4" s="20"/>
      <c r="PKP4" s="20"/>
      <c r="PKQ4" s="20"/>
      <c r="PKR4" s="20"/>
      <c r="PKS4" s="20"/>
      <c r="PKT4" s="20"/>
      <c r="PKU4" s="20"/>
      <c r="PKV4" s="20"/>
      <c r="PKW4" s="20"/>
      <c r="PKX4" s="20"/>
      <c r="PKY4" s="20"/>
      <c r="PKZ4" s="20"/>
      <c r="PLA4" s="20"/>
      <c r="PLB4" s="20"/>
      <c r="PLC4" s="20"/>
      <c r="PLD4" s="20"/>
      <c r="PLE4" s="20"/>
      <c r="PLF4" s="20"/>
      <c r="PLG4" s="20"/>
      <c r="PLH4" s="20"/>
      <c r="PLI4" s="20"/>
      <c r="PLJ4" s="20"/>
      <c r="PLK4" s="20"/>
      <c r="PLL4" s="20"/>
      <c r="PLM4" s="20"/>
      <c r="PLN4" s="20"/>
      <c r="PLO4" s="20"/>
      <c r="PLP4" s="20"/>
      <c r="PLQ4" s="20"/>
      <c r="PLR4" s="20"/>
      <c r="PLS4" s="20"/>
      <c r="PLT4" s="20"/>
      <c r="PLU4" s="20"/>
      <c r="PLV4" s="20"/>
      <c r="PLW4" s="20"/>
      <c r="PLX4" s="20"/>
      <c r="PLY4" s="20"/>
      <c r="PLZ4" s="20"/>
      <c r="PMA4" s="20"/>
      <c r="PMB4" s="20"/>
      <c r="PMC4" s="20"/>
      <c r="PMD4" s="20"/>
      <c r="PME4" s="20"/>
      <c r="PMF4" s="20"/>
      <c r="PMG4" s="20"/>
      <c r="PMH4" s="20"/>
      <c r="PMI4" s="20"/>
      <c r="PMJ4" s="20"/>
      <c r="PMK4" s="20"/>
      <c r="PML4" s="20"/>
      <c r="PMM4" s="20"/>
      <c r="PMN4" s="20"/>
      <c r="PMO4" s="20"/>
      <c r="PMP4" s="20"/>
      <c r="PMQ4" s="20"/>
      <c r="PMR4" s="20"/>
      <c r="PMS4" s="20"/>
      <c r="PMT4" s="20"/>
      <c r="PMU4" s="20"/>
      <c r="PMV4" s="20"/>
      <c r="PMW4" s="20"/>
      <c r="PMX4" s="20"/>
      <c r="PMY4" s="20"/>
      <c r="PMZ4" s="20"/>
      <c r="PNA4" s="20"/>
      <c r="PNB4" s="20"/>
      <c r="PNC4" s="20"/>
      <c r="PND4" s="20"/>
      <c r="PNE4" s="20"/>
      <c r="PNF4" s="20"/>
      <c r="PNG4" s="20"/>
      <c r="PNH4" s="20"/>
      <c r="PNI4" s="20"/>
      <c r="PNJ4" s="20"/>
      <c r="PNK4" s="20"/>
      <c r="PNL4" s="20"/>
      <c r="PNM4" s="20"/>
      <c r="PNN4" s="20"/>
      <c r="PNO4" s="20"/>
      <c r="PNP4" s="20"/>
      <c r="PNQ4" s="20"/>
      <c r="PNR4" s="20"/>
      <c r="PNS4" s="20"/>
      <c r="PNT4" s="20"/>
      <c r="PNU4" s="20"/>
      <c r="PNV4" s="20"/>
      <c r="PNW4" s="20"/>
      <c r="PNX4" s="20"/>
      <c r="PNY4" s="20"/>
      <c r="PNZ4" s="20"/>
      <c r="POA4" s="20"/>
      <c r="POB4" s="20"/>
      <c r="POC4" s="20"/>
      <c r="POD4" s="20"/>
      <c r="POE4" s="20"/>
      <c r="POF4" s="20"/>
      <c r="POG4" s="20"/>
      <c r="POH4" s="20"/>
      <c r="POI4" s="20"/>
      <c r="POJ4" s="20"/>
      <c r="POK4" s="20"/>
      <c r="POL4" s="20"/>
      <c r="POM4" s="20"/>
      <c r="PON4" s="20"/>
      <c r="POO4" s="20"/>
      <c r="POP4" s="20"/>
      <c r="POQ4" s="20"/>
      <c r="POR4" s="20"/>
      <c r="POS4" s="20"/>
      <c r="POT4" s="20"/>
      <c r="POU4" s="20"/>
      <c r="POV4" s="20"/>
      <c r="POW4" s="20"/>
      <c r="POX4" s="20"/>
      <c r="POY4" s="20"/>
      <c r="POZ4" s="20"/>
      <c r="PPA4" s="20"/>
      <c r="PPB4" s="20"/>
      <c r="PPC4" s="20"/>
      <c r="PPD4" s="20"/>
      <c r="PPE4" s="20"/>
      <c r="PPF4" s="20"/>
      <c r="PPG4" s="20"/>
      <c r="PPH4" s="20"/>
      <c r="PPI4" s="20"/>
      <c r="PPJ4" s="20"/>
      <c r="PPK4" s="20"/>
      <c r="PPL4" s="20"/>
      <c r="PPM4" s="20"/>
      <c r="PPN4" s="20"/>
      <c r="PPO4" s="20"/>
      <c r="PPP4" s="20"/>
      <c r="PPQ4" s="20"/>
      <c r="PPR4" s="20"/>
      <c r="PPS4" s="20"/>
      <c r="PPT4" s="20"/>
      <c r="PPU4" s="20"/>
      <c r="PPV4" s="20"/>
      <c r="PPW4" s="20"/>
      <c r="PPX4" s="20"/>
      <c r="PPY4" s="20"/>
      <c r="PPZ4" s="20"/>
      <c r="PQA4" s="20"/>
      <c r="PQB4" s="20"/>
      <c r="PQC4" s="20"/>
      <c r="PQD4" s="20"/>
      <c r="PQE4" s="20"/>
      <c r="PQF4" s="20"/>
      <c r="PQG4" s="20"/>
      <c r="PQH4" s="20"/>
      <c r="PQI4" s="20"/>
      <c r="PQJ4" s="20"/>
      <c r="PQK4" s="20"/>
      <c r="PQL4" s="20"/>
      <c r="PQM4" s="20"/>
      <c r="PQN4" s="20"/>
      <c r="PQO4" s="20"/>
      <c r="PQP4" s="20"/>
      <c r="PQQ4" s="20"/>
      <c r="PQR4" s="20"/>
      <c r="PQS4" s="20"/>
      <c r="PQT4" s="20"/>
      <c r="PQU4" s="20"/>
      <c r="PQV4" s="20"/>
      <c r="PQW4" s="20"/>
      <c r="PQX4" s="20"/>
      <c r="PQY4" s="20"/>
      <c r="PQZ4" s="20"/>
      <c r="PRA4" s="20"/>
      <c r="PRB4" s="20"/>
      <c r="PRC4" s="20"/>
      <c r="PRD4" s="20"/>
      <c r="PRE4" s="20"/>
      <c r="PRF4" s="20"/>
      <c r="PRG4" s="20"/>
      <c r="PRH4" s="20"/>
      <c r="PRI4" s="20"/>
      <c r="PRJ4" s="20"/>
      <c r="PRK4" s="20"/>
      <c r="PRL4" s="20"/>
      <c r="PRM4" s="20"/>
      <c r="PRN4" s="20"/>
      <c r="PRO4" s="20"/>
      <c r="PRP4" s="20"/>
      <c r="PRQ4" s="20"/>
      <c r="PRR4" s="20"/>
      <c r="PRS4" s="20"/>
      <c r="PRT4" s="20"/>
      <c r="PRU4" s="20"/>
      <c r="PRV4" s="20"/>
      <c r="PRW4" s="20"/>
      <c r="PRX4" s="20"/>
      <c r="PRY4" s="20"/>
      <c r="PRZ4" s="20"/>
      <c r="PSA4" s="20"/>
      <c r="PSB4" s="20"/>
      <c r="PSC4" s="20"/>
      <c r="PSD4" s="20"/>
      <c r="PSE4" s="20"/>
      <c r="PSF4" s="20"/>
      <c r="PSG4" s="20"/>
      <c r="PSH4" s="20"/>
      <c r="PSI4" s="20"/>
      <c r="PSJ4" s="20"/>
      <c r="PSK4" s="20"/>
      <c r="PSL4" s="20"/>
      <c r="PSM4" s="20"/>
      <c r="PSN4" s="20"/>
      <c r="PSO4" s="20"/>
      <c r="PSP4" s="20"/>
      <c r="PSQ4" s="20"/>
      <c r="PSR4" s="20"/>
      <c r="PSS4" s="20"/>
      <c r="PST4" s="20"/>
      <c r="PSU4" s="20"/>
      <c r="PSV4" s="20"/>
      <c r="PSW4" s="20"/>
      <c r="PSX4" s="20"/>
      <c r="PSY4" s="20"/>
      <c r="PSZ4" s="20"/>
      <c r="PTA4" s="20"/>
      <c r="PTB4" s="20"/>
      <c r="PTC4" s="20"/>
      <c r="PTD4" s="20"/>
      <c r="PTE4" s="20"/>
      <c r="PTF4" s="20"/>
      <c r="PTG4" s="20"/>
      <c r="PTH4" s="20"/>
      <c r="PTI4" s="20"/>
      <c r="PTJ4" s="20"/>
      <c r="PTK4" s="20"/>
      <c r="PTL4" s="20"/>
      <c r="PTM4" s="20"/>
      <c r="PTN4" s="20"/>
      <c r="PTO4" s="20"/>
      <c r="PTP4" s="20"/>
      <c r="PTQ4" s="20"/>
      <c r="PTR4" s="20"/>
      <c r="PTS4" s="20"/>
      <c r="PTT4" s="20"/>
      <c r="PTU4" s="20"/>
      <c r="PTV4" s="20"/>
      <c r="PTW4" s="20"/>
      <c r="PTX4" s="20"/>
      <c r="PTY4" s="20"/>
      <c r="PTZ4" s="20"/>
      <c r="PUA4" s="20"/>
      <c r="PUB4" s="20"/>
      <c r="PUC4" s="20"/>
      <c r="PUD4" s="20"/>
      <c r="PUE4" s="20"/>
      <c r="PUF4" s="20"/>
      <c r="PUG4" s="20"/>
      <c r="PUH4" s="20"/>
      <c r="PUI4" s="20"/>
      <c r="PUJ4" s="20"/>
      <c r="PUK4" s="20"/>
      <c r="PUL4" s="20"/>
      <c r="PUM4" s="20"/>
      <c r="PUN4" s="20"/>
      <c r="PUO4" s="20"/>
      <c r="PUP4" s="20"/>
      <c r="PUQ4" s="20"/>
      <c r="PUR4" s="20"/>
      <c r="PUS4" s="20"/>
      <c r="PUT4" s="20"/>
      <c r="PUU4" s="20"/>
      <c r="PUV4" s="20"/>
      <c r="PUW4" s="20"/>
      <c r="PUX4" s="20"/>
      <c r="PUY4" s="20"/>
      <c r="PUZ4" s="20"/>
      <c r="PVA4" s="20"/>
      <c r="PVB4" s="20"/>
      <c r="PVC4" s="20"/>
      <c r="PVD4" s="20"/>
      <c r="PVE4" s="20"/>
      <c r="PVF4" s="20"/>
      <c r="PVG4" s="20"/>
      <c r="PVH4" s="20"/>
      <c r="PVI4" s="20"/>
      <c r="PVJ4" s="20"/>
      <c r="PVK4" s="20"/>
      <c r="PVL4" s="20"/>
      <c r="PVM4" s="20"/>
      <c r="PVN4" s="20"/>
      <c r="PVO4" s="20"/>
      <c r="PVP4" s="20"/>
      <c r="PVQ4" s="20"/>
      <c r="PVR4" s="20"/>
      <c r="PVS4" s="20"/>
      <c r="PVT4" s="20"/>
      <c r="PVU4" s="20"/>
      <c r="PVV4" s="20"/>
      <c r="PVW4" s="20"/>
      <c r="PVX4" s="20"/>
      <c r="PVY4" s="20"/>
      <c r="PVZ4" s="20"/>
      <c r="PWA4" s="20"/>
      <c r="PWB4" s="20"/>
      <c r="PWC4" s="20"/>
      <c r="PWD4" s="20"/>
      <c r="PWE4" s="20"/>
      <c r="PWF4" s="20"/>
      <c r="PWG4" s="20"/>
      <c r="PWH4" s="20"/>
      <c r="PWI4" s="20"/>
      <c r="PWJ4" s="20"/>
      <c r="PWK4" s="20"/>
      <c r="PWL4" s="20"/>
      <c r="PWM4" s="20"/>
      <c r="PWN4" s="20"/>
      <c r="PWO4" s="20"/>
      <c r="PWP4" s="20"/>
      <c r="PWQ4" s="20"/>
      <c r="PWR4" s="20"/>
      <c r="PWS4" s="20"/>
      <c r="PWT4" s="20"/>
      <c r="PWU4" s="20"/>
      <c r="PWV4" s="20"/>
      <c r="PWW4" s="20"/>
      <c r="PWX4" s="20"/>
      <c r="PWY4" s="20"/>
      <c r="PWZ4" s="20"/>
      <c r="PXA4" s="20"/>
      <c r="PXB4" s="20"/>
      <c r="PXC4" s="20"/>
      <c r="PXD4" s="20"/>
      <c r="PXE4" s="20"/>
      <c r="PXF4" s="20"/>
      <c r="PXG4" s="20"/>
      <c r="PXH4" s="20"/>
      <c r="PXI4" s="20"/>
      <c r="PXJ4" s="20"/>
      <c r="PXK4" s="20"/>
      <c r="PXL4" s="20"/>
      <c r="PXM4" s="20"/>
      <c r="PXN4" s="20"/>
      <c r="PXO4" s="20"/>
      <c r="PXP4" s="20"/>
      <c r="PXQ4" s="20"/>
      <c r="PXR4" s="20"/>
      <c r="PXS4" s="20"/>
      <c r="PXT4" s="20"/>
      <c r="PXU4" s="20"/>
      <c r="PXV4" s="20"/>
      <c r="PXW4" s="20"/>
      <c r="PXX4" s="20"/>
      <c r="PXY4" s="20"/>
      <c r="PXZ4" s="20"/>
      <c r="PYA4" s="20"/>
      <c r="PYB4" s="20"/>
      <c r="PYC4" s="20"/>
      <c r="PYD4" s="20"/>
      <c r="PYE4" s="20"/>
      <c r="PYF4" s="20"/>
      <c r="PYG4" s="20"/>
      <c r="PYH4" s="20"/>
      <c r="PYI4" s="20"/>
      <c r="PYJ4" s="20"/>
      <c r="PYK4" s="20"/>
      <c r="PYL4" s="20"/>
      <c r="PYM4" s="20"/>
      <c r="PYN4" s="20"/>
      <c r="PYO4" s="20"/>
      <c r="PYP4" s="20"/>
      <c r="PYQ4" s="20"/>
      <c r="PYR4" s="20"/>
      <c r="PYS4" s="20"/>
      <c r="PYT4" s="20"/>
      <c r="PYU4" s="20"/>
      <c r="PYV4" s="20"/>
      <c r="PYW4" s="20"/>
      <c r="PYX4" s="20"/>
      <c r="PYY4" s="20"/>
      <c r="PYZ4" s="20"/>
      <c r="PZA4" s="20"/>
      <c r="PZB4" s="20"/>
      <c r="PZC4" s="20"/>
      <c r="PZD4" s="20"/>
      <c r="PZE4" s="20"/>
      <c r="PZF4" s="20"/>
      <c r="PZG4" s="20"/>
      <c r="PZH4" s="20"/>
      <c r="PZI4" s="20"/>
      <c r="PZJ4" s="20"/>
      <c r="PZK4" s="20"/>
      <c r="PZL4" s="20"/>
      <c r="PZM4" s="20"/>
      <c r="PZN4" s="20"/>
      <c r="PZO4" s="20"/>
      <c r="PZP4" s="20"/>
      <c r="PZQ4" s="20"/>
      <c r="PZR4" s="20"/>
      <c r="PZS4" s="20"/>
      <c r="PZT4" s="20"/>
      <c r="PZU4" s="20"/>
      <c r="PZV4" s="20"/>
      <c r="PZW4" s="20"/>
      <c r="PZX4" s="20"/>
      <c r="PZY4" s="20"/>
      <c r="PZZ4" s="20"/>
      <c r="QAA4" s="20"/>
      <c r="QAB4" s="20"/>
      <c r="QAC4" s="20"/>
      <c r="QAD4" s="20"/>
      <c r="QAE4" s="20"/>
      <c r="QAF4" s="20"/>
      <c r="QAG4" s="20"/>
      <c r="QAH4" s="20"/>
      <c r="QAI4" s="20"/>
      <c r="QAJ4" s="20"/>
      <c r="QAK4" s="20"/>
      <c r="QAL4" s="20"/>
      <c r="QAM4" s="20"/>
      <c r="QAN4" s="20"/>
      <c r="QAO4" s="20"/>
      <c r="QAP4" s="20"/>
      <c r="QAQ4" s="20"/>
      <c r="QAR4" s="20"/>
      <c r="QAS4" s="20"/>
      <c r="QAT4" s="20"/>
      <c r="QAU4" s="20"/>
      <c r="QAV4" s="20"/>
      <c r="QAW4" s="20"/>
      <c r="QAX4" s="20"/>
      <c r="QAY4" s="20"/>
      <c r="QAZ4" s="20"/>
      <c r="QBA4" s="20"/>
      <c r="QBB4" s="20"/>
      <c r="QBC4" s="20"/>
      <c r="QBD4" s="20"/>
      <c r="QBE4" s="20"/>
      <c r="QBF4" s="20"/>
      <c r="QBG4" s="20"/>
      <c r="QBH4" s="20"/>
      <c r="QBI4" s="20"/>
      <c r="QBJ4" s="20"/>
      <c r="QBK4" s="20"/>
      <c r="QBL4" s="20"/>
      <c r="QBM4" s="20"/>
      <c r="QBN4" s="20"/>
      <c r="QBO4" s="20"/>
      <c r="QBP4" s="20"/>
      <c r="QBQ4" s="20"/>
      <c r="QBR4" s="20"/>
      <c r="QBS4" s="20"/>
      <c r="QBT4" s="20"/>
      <c r="QBU4" s="20"/>
      <c r="QBV4" s="20"/>
      <c r="QBW4" s="20"/>
      <c r="QBX4" s="20"/>
      <c r="QBY4" s="20"/>
      <c r="QBZ4" s="20"/>
      <c r="QCA4" s="20"/>
      <c r="QCB4" s="20"/>
      <c r="QCC4" s="20"/>
      <c r="QCD4" s="20"/>
      <c r="QCE4" s="20"/>
      <c r="QCF4" s="20"/>
      <c r="QCG4" s="20"/>
      <c r="QCH4" s="20"/>
      <c r="QCI4" s="20"/>
      <c r="QCJ4" s="20"/>
      <c r="QCK4" s="20"/>
      <c r="QCL4" s="20"/>
      <c r="QCM4" s="20"/>
      <c r="QCN4" s="20"/>
      <c r="QCO4" s="20"/>
      <c r="QCP4" s="20"/>
      <c r="QCQ4" s="20"/>
      <c r="QCR4" s="20"/>
      <c r="QCS4" s="20"/>
      <c r="QCT4" s="20"/>
      <c r="QCU4" s="20"/>
      <c r="QCV4" s="20"/>
      <c r="QCW4" s="20"/>
      <c r="QCX4" s="20"/>
      <c r="QCY4" s="20"/>
      <c r="QCZ4" s="20"/>
      <c r="QDA4" s="20"/>
      <c r="QDB4" s="20"/>
      <c r="QDC4" s="20"/>
      <c r="QDD4" s="20"/>
      <c r="QDE4" s="20"/>
      <c r="QDF4" s="20"/>
      <c r="QDG4" s="20"/>
      <c r="QDH4" s="20"/>
      <c r="QDI4" s="20"/>
      <c r="QDJ4" s="20"/>
      <c r="QDK4" s="20"/>
      <c r="QDL4" s="20"/>
      <c r="QDM4" s="20"/>
      <c r="QDN4" s="20"/>
      <c r="QDO4" s="20"/>
      <c r="QDP4" s="20"/>
      <c r="QDQ4" s="20"/>
      <c r="QDR4" s="20"/>
      <c r="QDS4" s="20"/>
      <c r="QDT4" s="20"/>
      <c r="QDU4" s="20"/>
      <c r="QDV4" s="20"/>
      <c r="QDW4" s="20"/>
      <c r="QDX4" s="20"/>
      <c r="QDY4" s="20"/>
      <c r="QDZ4" s="20"/>
      <c r="QEA4" s="20"/>
      <c r="QEB4" s="20"/>
      <c r="QEC4" s="20"/>
      <c r="QED4" s="20"/>
      <c r="QEE4" s="20"/>
      <c r="QEF4" s="20"/>
      <c r="QEG4" s="20"/>
      <c r="QEH4" s="20"/>
      <c r="QEI4" s="20"/>
      <c r="QEJ4" s="20"/>
      <c r="QEK4" s="20"/>
      <c r="QEL4" s="20"/>
      <c r="QEM4" s="20"/>
      <c r="QEN4" s="20"/>
      <c r="QEO4" s="20"/>
      <c r="QEP4" s="20"/>
      <c r="QEQ4" s="20"/>
      <c r="QER4" s="20"/>
      <c r="QES4" s="20"/>
      <c r="QET4" s="20"/>
      <c r="QEU4" s="20"/>
      <c r="QEV4" s="20"/>
      <c r="QEW4" s="20"/>
      <c r="QEX4" s="20"/>
      <c r="QEY4" s="20"/>
      <c r="QEZ4" s="20"/>
      <c r="QFA4" s="20"/>
      <c r="QFB4" s="20"/>
      <c r="QFC4" s="20"/>
      <c r="QFD4" s="20"/>
      <c r="QFE4" s="20"/>
      <c r="QFF4" s="20"/>
      <c r="QFG4" s="20"/>
      <c r="QFH4" s="20"/>
      <c r="QFI4" s="20"/>
      <c r="QFJ4" s="20"/>
      <c r="QFK4" s="20"/>
      <c r="QFL4" s="20"/>
      <c r="QFM4" s="20"/>
      <c r="QFN4" s="20"/>
      <c r="QFO4" s="20"/>
      <c r="QFP4" s="20"/>
      <c r="QFQ4" s="20"/>
      <c r="QFR4" s="20"/>
      <c r="QFS4" s="20"/>
      <c r="QFT4" s="20"/>
      <c r="QFU4" s="20"/>
      <c r="QFV4" s="20"/>
      <c r="QFW4" s="20"/>
      <c r="QFX4" s="20"/>
      <c r="QFY4" s="20"/>
      <c r="QFZ4" s="20"/>
      <c r="QGA4" s="20"/>
      <c r="QGB4" s="20"/>
      <c r="QGC4" s="20"/>
      <c r="QGD4" s="20"/>
      <c r="QGE4" s="20"/>
      <c r="QGF4" s="20"/>
      <c r="QGG4" s="20"/>
      <c r="QGH4" s="20"/>
      <c r="QGI4" s="20"/>
      <c r="QGJ4" s="20"/>
      <c r="QGK4" s="20"/>
      <c r="QGL4" s="20"/>
      <c r="QGM4" s="20"/>
      <c r="QGN4" s="20"/>
      <c r="QGO4" s="20"/>
      <c r="QGP4" s="20"/>
      <c r="QGQ4" s="20"/>
      <c r="QGR4" s="20"/>
      <c r="QGS4" s="20"/>
      <c r="QGT4" s="20"/>
      <c r="QGU4" s="20"/>
      <c r="QGV4" s="20"/>
      <c r="QGW4" s="20"/>
      <c r="QGX4" s="20"/>
      <c r="QGY4" s="20"/>
      <c r="QGZ4" s="20"/>
      <c r="QHA4" s="20"/>
      <c r="QHB4" s="20"/>
      <c r="QHC4" s="20"/>
      <c r="QHD4" s="20"/>
      <c r="QHE4" s="20"/>
      <c r="QHF4" s="20"/>
      <c r="QHG4" s="20"/>
      <c r="QHH4" s="20"/>
      <c r="QHI4" s="20"/>
      <c r="QHJ4" s="20"/>
      <c r="QHK4" s="20"/>
      <c r="QHL4" s="20"/>
      <c r="QHM4" s="20"/>
      <c r="QHN4" s="20"/>
      <c r="QHO4" s="20"/>
      <c r="QHP4" s="20"/>
      <c r="QHQ4" s="20"/>
      <c r="QHR4" s="20"/>
      <c r="QHS4" s="20"/>
      <c r="QHT4" s="20"/>
      <c r="QHU4" s="20"/>
      <c r="QHV4" s="20"/>
      <c r="QHW4" s="20"/>
      <c r="QHX4" s="20"/>
      <c r="QHY4" s="20"/>
      <c r="QHZ4" s="20"/>
      <c r="QIA4" s="20"/>
      <c r="QIB4" s="20"/>
      <c r="QIC4" s="20"/>
      <c r="QID4" s="20"/>
      <c r="QIE4" s="20"/>
      <c r="QIF4" s="20"/>
      <c r="QIG4" s="20"/>
      <c r="QIH4" s="20"/>
      <c r="QII4" s="20"/>
      <c r="QIJ4" s="20"/>
      <c r="QIK4" s="20"/>
      <c r="QIL4" s="20"/>
      <c r="QIM4" s="20"/>
      <c r="QIN4" s="20"/>
      <c r="QIO4" s="20"/>
      <c r="QIP4" s="20"/>
      <c r="QIQ4" s="20"/>
      <c r="QIR4" s="20"/>
      <c r="QIS4" s="20"/>
      <c r="QIT4" s="20"/>
      <c r="QIU4" s="20"/>
      <c r="QIV4" s="20"/>
      <c r="QIW4" s="20"/>
      <c r="QIX4" s="20"/>
      <c r="QIY4" s="20"/>
      <c r="QIZ4" s="20"/>
      <c r="QJA4" s="20"/>
      <c r="QJB4" s="20"/>
      <c r="QJC4" s="20"/>
      <c r="QJD4" s="20"/>
      <c r="QJE4" s="20"/>
      <c r="QJF4" s="20"/>
      <c r="QJG4" s="20"/>
      <c r="QJH4" s="20"/>
      <c r="QJI4" s="20"/>
      <c r="QJJ4" s="20"/>
      <c r="QJK4" s="20"/>
      <c r="QJL4" s="20"/>
      <c r="QJM4" s="20"/>
      <c r="QJN4" s="20"/>
      <c r="QJO4" s="20"/>
      <c r="QJP4" s="20"/>
      <c r="QJQ4" s="20"/>
      <c r="QJR4" s="20"/>
      <c r="QJS4" s="20"/>
      <c r="QJT4" s="20"/>
      <c r="QJU4" s="20"/>
      <c r="QJV4" s="20"/>
      <c r="QJW4" s="20"/>
      <c r="QJX4" s="20"/>
      <c r="QJY4" s="20"/>
      <c r="QJZ4" s="20"/>
      <c r="QKA4" s="20"/>
      <c r="QKB4" s="20"/>
      <c r="QKC4" s="20"/>
      <c r="QKD4" s="20"/>
      <c r="QKE4" s="20"/>
      <c r="QKF4" s="20"/>
      <c r="QKG4" s="20"/>
      <c r="QKH4" s="20"/>
      <c r="QKI4" s="20"/>
      <c r="QKJ4" s="20"/>
      <c r="QKK4" s="20"/>
      <c r="QKL4" s="20"/>
      <c r="QKM4" s="20"/>
      <c r="QKN4" s="20"/>
      <c r="QKO4" s="20"/>
      <c r="QKP4" s="20"/>
      <c r="QKQ4" s="20"/>
      <c r="QKR4" s="20"/>
      <c r="QKS4" s="20"/>
      <c r="QKT4" s="20"/>
      <c r="QKU4" s="20"/>
      <c r="QKV4" s="20"/>
      <c r="QKW4" s="20"/>
      <c r="QKX4" s="20"/>
      <c r="QKY4" s="20"/>
      <c r="QKZ4" s="20"/>
      <c r="QLA4" s="20"/>
      <c r="QLB4" s="20"/>
      <c r="QLC4" s="20"/>
      <c r="QLD4" s="20"/>
      <c r="QLE4" s="20"/>
      <c r="QLF4" s="20"/>
      <c r="QLG4" s="20"/>
      <c r="QLH4" s="20"/>
      <c r="QLI4" s="20"/>
      <c r="QLJ4" s="20"/>
      <c r="QLK4" s="20"/>
      <c r="QLL4" s="20"/>
      <c r="QLM4" s="20"/>
      <c r="QLN4" s="20"/>
      <c r="QLO4" s="20"/>
      <c r="QLP4" s="20"/>
      <c r="QLQ4" s="20"/>
      <c r="QLR4" s="20"/>
      <c r="QLS4" s="20"/>
      <c r="QLT4" s="20"/>
      <c r="QLU4" s="20"/>
      <c r="QLV4" s="20"/>
      <c r="QLW4" s="20"/>
      <c r="QLX4" s="20"/>
      <c r="QLY4" s="20"/>
      <c r="QLZ4" s="20"/>
      <c r="QMA4" s="20"/>
      <c r="QMB4" s="20"/>
      <c r="QMC4" s="20"/>
      <c r="QMD4" s="20"/>
      <c r="QME4" s="20"/>
      <c r="QMF4" s="20"/>
      <c r="QMG4" s="20"/>
      <c r="QMH4" s="20"/>
      <c r="QMI4" s="20"/>
      <c r="QMJ4" s="20"/>
      <c r="QMK4" s="20"/>
      <c r="QML4" s="20"/>
      <c r="QMM4" s="20"/>
      <c r="QMN4" s="20"/>
      <c r="QMO4" s="20"/>
      <c r="QMP4" s="20"/>
      <c r="QMQ4" s="20"/>
      <c r="QMR4" s="20"/>
      <c r="QMS4" s="20"/>
      <c r="QMT4" s="20"/>
      <c r="QMU4" s="20"/>
      <c r="QMV4" s="20"/>
      <c r="QMW4" s="20"/>
      <c r="QMX4" s="20"/>
      <c r="QMY4" s="20"/>
      <c r="QMZ4" s="20"/>
      <c r="QNA4" s="20"/>
      <c r="QNB4" s="20"/>
      <c r="QNC4" s="20"/>
      <c r="QND4" s="20"/>
      <c r="QNE4" s="20"/>
      <c r="QNF4" s="20"/>
      <c r="QNG4" s="20"/>
      <c r="QNH4" s="20"/>
      <c r="QNI4" s="20"/>
      <c r="QNJ4" s="20"/>
      <c r="QNK4" s="20"/>
      <c r="QNL4" s="20"/>
      <c r="QNM4" s="20"/>
      <c r="QNN4" s="20"/>
      <c r="QNO4" s="20"/>
      <c r="QNP4" s="20"/>
      <c r="QNQ4" s="20"/>
      <c r="QNR4" s="20"/>
      <c r="QNS4" s="20"/>
      <c r="QNT4" s="20"/>
      <c r="QNU4" s="20"/>
      <c r="QNV4" s="20"/>
      <c r="QNW4" s="20"/>
      <c r="QNX4" s="20"/>
      <c r="QNY4" s="20"/>
      <c r="QNZ4" s="20"/>
      <c r="QOA4" s="20"/>
      <c r="QOB4" s="20"/>
      <c r="QOC4" s="20"/>
      <c r="QOD4" s="20"/>
      <c r="QOE4" s="20"/>
      <c r="QOF4" s="20"/>
      <c r="QOG4" s="20"/>
      <c r="QOH4" s="20"/>
      <c r="QOI4" s="20"/>
      <c r="QOJ4" s="20"/>
      <c r="QOK4" s="20"/>
      <c r="QOL4" s="20"/>
      <c r="QOM4" s="20"/>
      <c r="QON4" s="20"/>
      <c r="QOO4" s="20"/>
      <c r="QOP4" s="20"/>
      <c r="QOQ4" s="20"/>
      <c r="QOR4" s="20"/>
      <c r="QOS4" s="20"/>
      <c r="QOT4" s="20"/>
      <c r="QOU4" s="20"/>
      <c r="QOV4" s="20"/>
      <c r="QOW4" s="20"/>
      <c r="QOX4" s="20"/>
      <c r="QOY4" s="20"/>
      <c r="QOZ4" s="20"/>
      <c r="QPA4" s="20"/>
      <c r="QPB4" s="20"/>
      <c r="QPC4" s="20"/>
      <c r="QPD4" s="20"/>
      <c r="QPE4" s="20"/>
      <c r="QPF4" s="20"/>
      <c r="QPG4" s="20"/>
      <c r="QPH4" s="20"/>
      <c r="QPI4" s="20"/>
      <c r="QPJ4" s="20"/>
      <c r="QPK4" s="20"/>
      <c r="QPL4" s="20"/>
      <c r="QPM4" s="20"/>
      <c r="QPN4" s="20"/>
      <c r="QPO4" s="20"/>
      <c r="QPP4" s="20"/>
      <c r="QPQ4" s="20"/>
      <c r="QPR4" s="20"/>
      <c r="QPS4" s="20"/>
      <c r="QPT4" s="20"/>
      <c r="QPU4" s="20"/>
      <c r="QPV4" s="20"/>
      <c r="QPW4" s="20"/>
      <c r="QPX4" s="20"/>
      <c r="QPY4" s="20"/>
      <c r="QPZ4" s="20"/>
      <c r="QQA4" s="20"/>
      <c r="QQB4" s="20"/>
      <c r="QQC4" s="20"/>
      <c r="QQD4" s="20"/>
      <c r="QQE4" s="20"/>
      <c r="QQF4" s="20"/>
      <c r="QQG4" s="20"/>
      <c r="QQH4" s="20"/>
      <c r="QQI4" s="20"/>
      <c r="QQJ4" s="20"/>
      <c r="QQK4" s="20"/>
      <c r="QQL4" s="20"/>
      <c r="QQM4" s="20"/>
      <c r="QQN4" s="20"/>
      <c r="QQO4" s="20"/>
      <c r="QQP4" s="20"/>
      <c r="QQQ4" s="20"/>
      <c r="QQR4" s="20"/>
      <c r="QQS4" s="20"/>
      <c r="QQT4" s="20"/>
      <c r="QQU4" s="20"/>
      <c r="QQV4" s="20"/>
      <c r="QQW4" s="20"/>
      <c r="QQX4" s="20"/>
      <c r="QQY4" s="20"/>
      <c r="QQZ4" s="20"/>
      <c r="QRA4" s="20"/>
      <c r="QRB4" s="20"/>
      <c r="QRC4" s="20"/>
      <c r="QRD4" s="20"/>
      <c r="QRE4" s="20"/>
      <c r="QRF4" s="20"/>
      <c r="QRG4" s="20"/>
      <c r="QRH4" s="20"/>
      <c r="QRI4" s="20"/>
      <c r="QRJ4" s="20"/>
      <c r="QRK4" s="20"/>
      <c r="QRL4" s="20"/>
      <c r="QRM4" s="20"/>
      <c r="QRN4" s="20"/>
      <c r="QRO4" s="20"/>
      <c r="QRP4" s="20"/>
      <c r="QRQ4" s="20"/>
      <c r="QRR4" s="20"/>
      <c r="QRS4" s="20"/>
      <c r="QRT4" s="20"/>
      <c r="QRU4" s="20"/>
      <c r="QRV4" s="20"/>
      <c r="QRW4" s="20"/>
      <c r="QRX4" s="20"/>
      <c r="QRY4" s="20"/>
      <c r="QRZ4" s="20"/>
      <c r="QSA4" s="20"/>
      <c r="QSB4" s="20"/>
      <c r="QSC4" s="20"/>
      <c r="QSD4" s="20"/>
      <c r="QSE4" s="20"/>
      <c r="QSF4" s="20"/>
      <c r="QSG4" s="20"/>
      <c r="QSH4" s="20"/>
      <c r="QSI4" s="20"/>
      <c r="QSJ4" s="20"/>
      <c r="QSK4" s="20"/>
      <c r="QSL4" s="20"/>
      <c r="QSM4" s="20"/>
      <c r="QSN4" s="20"/>
      <c r="QSO4" s="20"/>
      <c r="QSP4" s="20"/>
      <c r="QSQ4" s="20"/>
      <c r="QSR4" s="20"/>
      <c r="QSS4" s="20"/>
      <c r="QST4" s="20"/>
      <c r="QSU4" s="20"/>
      <c r="QSV4" s="20"/>
      <c r="QSW4" s="20"/>
      <c r="QSX4" s="20"/>
      <c r="QSY4" s="20"/>
      <c r="QSZ4" s="20"/>
      <c r="QTA4" s="20"/>
      <c r="QTB4" s="20"/>
      <c r="QTC4" s="20"/>
      <c r="QTD4" s="20"/>
      <c r="QTE4" s="20"/>
      <c r="QTF4" s="20"/>
      <c r="QTG4" s="20"/>
      <c r="QTH4" s="20"/>
      <c r="QTI4" s="20"/>
      <c r="QTJ4" s="20"/>
      <c r="QTK4" s="20"/>
      <c r="QTL4" s="20"/>
      <c r="QTM4" s="20"/>
      <c r="QTN4" s="20"/>
      <c r="QTO4" s="20"/>
      <c r="QTP4" s="20"/>
      <c r="QTQ4" s="20"/>
      <c r="QTR4" s="20"/>
      <c r="QTS4" s="20"/>
      <c r="QTT4" s="20"/>
      <c r="QTU4" s="20"/>
      <c r="QTV4" s="20"/>
      <c r="QTW4" s="20"/>
      <c r="QTX4" s="20"/>
      <c r="QTY4" s="20"/>
      <c r="QTZ4" s="20"/>
      <c r="QUA4" s="20"/>
      <c r="QUB4" s="20"/>
      <c r="QUC4" s="20"/>
      <c r="QUD4" s="20"/>
      <c r="QUE4" s="20"/>
      <c r="QUF4" s="20"/>
      <c r="QUG4" s="20"/>
      <c r="QUH4" s="20"/>
      <c r="QUI4" s="20"/>
      <c r="QUJ4" s="20"/>
      <c r="QUK4" s="20"/>
      <c r="QUL4" s="20"/>
      <c r="QUM4" s="20"/>
      <c r="QUN4" s="20"/>
      <c r="QUO4" s="20"/>
      <c r="QUP4" s="20"/>
      <c r="QUQ4" s="20"/>
      <c r="QUR4" s="20"/>
      <c r="QUS4" s="20"/>
      <c r="QUT4" s="20"/>
      <c r="QUU4" s="20"/>
      <c r="QUV4" s="20"/>
      <c r="QUW4" s="20"/>
      <c r="QUX4" s="20"/>
      <c r="QUY4" s="20"/>
      <c r="QUZ4" s="20"/>
      <c r="QVA4" s="20"/>
      <c r="QVB4" s="20"/>
      <c r="QVC4" s="20"/>
      <c r="QVD4" s="20"/>
      <c r="QVE4" s="20"/>
      <c r="QVF4" s="20"/>
      <c r="QVG4" s="20"/>
      <c r="QVH4" s="20"/>
      <c r="QVI4" s="20"/>
      <c r="QVJ4" s="20"/>
      <c r="QVK4" s="20"/>
      <c r="QVL4" s="20"/>
      <c r="QVM4" s="20"/>
      <c r="QVN4" s="20"/>
      <c r="QVO4" s="20"/>
      <c r="QVP4" s="20"/>
      <c r="QVQ4" s="20"/>
      <c r="QVR4" s="20"/>
      <c r="QVS4" s="20"/>
      <c r="QVT4" s="20"/>
      <c r="QVU4" s="20"/>
      <c r="QVV4" s="20"/>
      <c r="QVW4" s="20"/>
      <c r="QVX4" s="20"/>
      <c r="QVY4" s="20"/>
      <c r="QVZ4" s="20"/>
      <c r="QWA4" s="20"/>
      <c r="QWB4" s="20"/>
      <c r="QWC4" s="20"/>
      <c r="QWD4" s="20"/>
      <c r="QWE4" s="20"/>
      <c r="QWF4" s="20"/>
      <c r="QWG4" s="20"/>
      <c r="QWH4" s="20"/>
      <c r="QWI4" s="20"/>
      <c r="QWJ4" s="20"/>
      <c r="QWK4" s="20"/>
      <c r="QWL4" s="20"/>
      <c r="QWM4" s="20"/>
      <c r="QWN4" s="20"/>
      <c r="QWO4" s="20"/>
      <c r="QWP4" s="20"/>
      <c r="QWQ4" s="20"/>
      <c r="QWR4" s="20"/>
      <c r="QWS4" s="20"/>
      <c r="QWT4" s="20"/>
      <c r="QWU4" s="20"/>
      <c r="QWV4" s="20"/>
      <c r="QWW4" s="20"/>
      <c r="QWX4" s="20"/>
      <c r="QWY4" s="20"/>
      <c r="QWZ4" s="20"/>
      <c r="QXA4" s="20"/>
      <c r="QXB4" s="20"/>
      <c r="QXC4" s="20"/>
      <c r="QXD4" s="20"/>
      <c r="QXE4" s="20"/>
      <c r="QXF4" s="20"/>
      <c r="QXG4" s="20"/>
      <c r="QXH4" s="20"/>
      <c r="QXI4" s="20"/>
      <c r="QXJ4" s="20"/>
      <c r="QXK4" s="20"/>
      <c r="QXL4" s="20"/>
      <c r="QXM4" s="20"/>
      <c r="QXN4" s="20"/>
      <c r="QXO4" s="20"/>
      <c r="QXP4" s="20"/>
      <c r="QXQ4" s="20"/>
      <c r="QXR4" s="20"/>
      <c r="QXS4" s="20"/>
      <c r="QXT4" s="20"/>
      <c r="QXU4" s="20"/>
      <c r="QXV4" s="20"/>
      <c r="QXW4" s="20"/>
      <c r="QXX4" s="20"/>
      <c r="QXY4" s="20"/>
      <c r="QXZ4" s="20"/>
      <c r="QYA4" s="20"/>
      <c r="QYB4" s="20"/>
      <c r="QYC4" s="20"/>
      <c r="QYD4" s="20"/>
      <c r="QYE4" s="20"/>
      <c r="QYF4" s="20"/>
      <c r="QYG4" s="20"/>
      <c r="QYH4" s="20"/>
      <c r="QYI4" s="20"/>
      <c r="QYJ4" s="20"/>
      <c r="QYK4" s="20"/>
      <c r="QYL4" s="20"/>
      <c r="QYM4" s="20"/>
      <c r="QYN4" s="20"/>
      <c r="QYO4" s="20"/>
      <c r="QYP4" s="20"/>
      <c r="QYQ4" s="20"/>
      <c r="QYR4" s="20"/>
      <c r="QYS4" s="20"/>
      <c r="QYT4" s="20"/>
      <c r="QYU4" s="20"/>
      <c r="QYV4" s="20"/>
      <c r="QYW4" s="20"/>
      <c r="QYX4" s="20"/>
      <c r="QYY4" s="20"/>
      <c r="QYZ4" s="20"/>
      <c r="QZA4" s="20"/>
      <c r="QZB4" s="20"/>
      <c r="QZC4" s="20"/>
      <c r="QZD4" s="20"/>
      <c r="QZE4" s="20"/>
      <c r="QZF4" s="20"/>
      <c r="QZG4" s="20"/>
      <c r="QZH4" s="20"/>
      <c r="QZI4" s="20"/>
      <c r="QZJ4" s="20"/>
      <c r="QZK4" s="20"/>
      <c r="QZL4" s="20"/>
      <c r="QZM4" s="20"/>
      <c r="QZN4" s="20"/>
      <c r="QZO4" s="20"/>
      <c r="QZP4" s="20"/>
      <c r="QZQ4" s="20"/>
      <c r="QZR4" s="20"/>
      <c r="QZS4" s="20"/>
      <c r="QZT4" s="20"/>
      <c r="QZU4" s="20"/>
      <c r="QZV4" s="20"/>
      <c r="QZW4" s="20"/>
      <c r="QZX4" s="20"/>
      <c r="QZY4" s="20"/>
      <c r="QZZ4" s="20"/>
      <c r="RAA4" s="20"/>
      <c r="RAB4" s="20"/>
      <c r="RAC4" s="20"/>
      <c r="RAD4" s="20"/>
      <c r="RAE4" s="20"/>
      <c r="RAF4" s="20"/>
      <c r="RAG4" s="20"/>
      <c r="RAH4" s="20"/>
      <c r="RAI4" s="20"/>
      <c r="RAJ4" s="20"/>
      <c r="RAK4" s="20"/>
      <c r="RAL4" s="20"/>
      <c r="RAM4" s="20"/>
      <c r="RAN4" s="20"/>
      <c r="RAO4" s="20"/>
      <c r="RAP4" s="20"/>
      <c r="RAQ4" s="20"/>
      <c r="RAR4" s="20"/>
      <c r="RAS4" s="20"/>
      <c r="RAT4" s="20"/>
      <c r="RAU4" s="20"/>
      <c r="RAV4" s="20"/>
      <c r="RAW4" s="20"/>
      <c r="RAX4" s="20"/>
      <c r="RAY4" s="20"/>
      <c r="RAZ4" s="20"/>
      <c r="RBA4" s="20"/>
      <c r="RBB4" s="20"/>
      <c r="RBC4" s="20"/>
      <c r="RBD4" s="20"/>
      <c r="RBE4" s="20"/>
      <c r="RBF4" s="20"/>
      <c r="RBG4" s="20"/>
      <c r="RBH4" s="20"/>
      <c r="RBI4" s="20"/>
      <c r="RBJ4" s="20"/>
      <c r="RBK4" s="20"/>
      <c r="RBL4" s="20"/>
      <c r="RBM4" s="20"/>
      <c r="RBN4" s="20"/>
      <c r="RBO4" s="20"/>
      <c r="RBP4" s="20"/>
      <c r="RBQ4" s="20"/>
      <c r="RBR4" s="20"/>
      <c r="RBS4" s="20"/>
      <c r="RBT4" s="20"/>
      <c r="RBU4" s="20"/>
      <c r="RBV4" s="20"/>
      <c r="RBW4" s="20"/>
      <c r="RBX4" s="20"/>
      <c r="RBY4" s="20"/>
      <c r="RBZ4" s="20"/>
      <c r="RCA4" s="20"/>
      <c r="RCB4" s="20"/>
      <c r="RCC4" s="20"/>
      <c r="RCD4" s="20"/>
      <c r="RCE4" s="20"/>
      <c r="RCF4" s="20"/>
      <c r="RCG4" s="20"/>
      <c r="RCH4" s="20"/>
      <c r="RCI4" s="20"/>
      <c r="RCJ4" s="20"/>
      <c r="RCK4" s="20"/>
      <c r="RCL4" s="20"/>
      <c r="RCM4" s="20"/>
      <c r="RCN4" s="20"/>
      <c r="RCO4" s="20"/>
      <c r="RCP4" s="20"/>
      <c r="RCQ4" s="20"/>
      <c r="RCR4" s="20"/>
      <c r="RCS4" s="20"/>
      <c r="RCT4" s="20"/>
      <c r="RCU4" s="20"/>
      <c r="RCV4" s="20"/>
      <c r="RCW4" s="20"/>
      <c r="RCX4" s="20"/>
      <c r="RCY4" s="20"/>
      <c r="RCZ4" s="20"/>
      <c r="RDA4" s="20"/>
      <c r="RDB4" s="20"/>
      <c r="RDC4" s="20"/>
      <c r="RDD4" s="20"/>
      <c r="RDE4" s="20"/>
      <c r="RDF4" s="20"/>
      <c r="RDG4" s="20"/>
      <c r="RDH4" s="20"/>
      <c r="RDI4" s="20"/>
      <c r="RDJ4" s="20"/>
      <c r="RDK4" s="20"/>
      <c r="RDL4" s="20"/>
      <c r="RDM4" s="20"/>
      <c r="RDN4" s="20"/>
      <c r="RDO4" s="20"/>
      <c r="RDP4" s="20"/>
      <c r="RDQ4" s="20"/>
      <c r="RDR4" s="20"/>
      <c r="RDS4" s="20"/>
      <c r="RDT4" s="20"/>
      <c r="RDU4" s="20"/>
      <c r="RDV4" s="20"/>
      <c r="RDW4" s="20"/>
      <c r="RDX4" s="20"/>
      <c r="RDY4" s="20"/>
      <c r="RDZ4" s="20"/>
      <c r="REA4" s="20"/>
      <c r="REB4" s="20"/>
      <c r="REC4" s="20"/>
      <c r="RED4" s="20"/>
      <c r="REE4" s="20"/>
      <c r="REF4" s="20"/>
      <c r="REG4" s="20"/>
      <c r="REH4" s="20"/>
      <c r="REI4" s="20"/>
      <c r="REJ4" s="20"/>
      <c r="REK4" s="20"/>
      <c r="REL4" s="20"/>
      <c r="REM4" s="20"/>
      <c r="REN4" s="20"/>
      <c r="REO4" s="20"/>
      <c r="REP4" s="20"/>
      <c r="REQ4" s="20"/>
      <c r="RER4" s="20"/>
      <c r="RES4" s="20"/>
      <c r="RET4" s="20"/>
      <c r="REU4" s="20"/>
      <c r="REV4" s="20"/>
      <c r="REW4" s="20"/>
      <c r="REX4" s="20"/>
      <c r="REY4" s="20"/>
      <c r="REZ4" s="20"/>
      <c r="RFA4" s="20"/>
      <c r="RFB4" s="20"/>
      <c r="RFC4" s="20"/>
      <c r="RFD4" s="20"/>
      <c r="RFE4" s="20"/>
      <c r="RFF4" s="20"/>
      <c r="RFG4" s="20"/>
      <c r="RFH4" s="20"/>
      <c r="RFI4" s="20"/>
      <c r="RFJ4" s="20"/>
      <c r="RFK4" s="20"/>
      <c r="RFL4" s="20"/>
      <c r="RFM4" s="20"/>
      <c r="RFN4" s="20"/>
      <c r="RFO4" s="20"/>
      <c r="RFP4" s="20"/>
      <c r="RFQ4" s="20"/>
      <c r="RFR4" s="20"/>
      <c r="RFS4" s="20"/>
      <c r="RFT4" s="20"/>
      <c r="RFU4" s="20"/>
      <c r="RFV4" s="20"/>
      <c r="RFW4" s="20"/>
      <c r="RFX4" s="20"/>
      <c r="RFY4" s="20"/>
      <c r="RFZ4" s="20"/>
      <c r="RGA4" s="20"/>
      <c r="RGB4" s="20"/>
      <c r="RGC4" s="20"/>
      <c r="RGD4" s="20"/>
      <c r="RGE4" s="20"/>
      <c r="RGF4" s="20"/>
      <c r="RGG4" s="20"/>
      <c r="RGH4" s="20"/>
      <c r="RGI4" s="20"/>
      <c r="RGJ4" s="20"/>
      <c r="RGK4" s="20"/>
      <c r="RGL4" s="20"/>
      <c r="RGM4" s="20"/>
      <c r="RGN4" s="20"/>
      <c r="RGO4" s="20"/>
      <c r="RGP4" s="20"/>
      <c r="RGQ4" s="20"/>
      <c r="RGR4" s="20"/>
      <c r="RGS4" s="20"/>
      <c r="RGT4" s="20"/>
      <c r="RGU4" s="20"/>
      <c r="RGV4" s="20"/>
      <c r="RGW4" s="20"/>
      <c r="RGX4" s="20"/>
      <c r="RGY4" s="20"/>
      <c r="RGZ4" s="20"/>
      <c r="RHA4" s="20"/>
      <c r="RHB4" s="20"/>
      <c r="RHC4" s="20"/>
      <c r="RHD4" s="20"/>
      <c r="RHE4" s="20"/>
      <c r="RHF4" s="20"/>
      <c r="RHG4" s="20"/>
      <c r="RHH4" s="20"/>
      <c r="RHI4" s="20"/>
      <c r="RHJ4" s="20"/>
      <c r="RHK4" s="20"/>
      <c r="RHL4" s="20"/>
      <c r="RHM4" s="20"/>
      <c r="RHN4" s="20"/>
      <c r="RHO4" s="20"/>
      <c r="RHP4" s="20"/>
      <c r="RHQ4" s="20"/>
      <c r="RHR4" s="20"/>
      <c r="RHS4" s="20"/>
      <c r="RHT4" s="20"/>
      <c r="RHU4" s="20"/>
      <c r="RHV4" s="20"/>
      <c r="RHW4" s="20"/>
      <c r="RHX4" s="20"/>
      <c r="RHY4" s="20"/>
      <c r="RHZ4" s="20"/>
      <c r="RIA4" s="20"/>
      <c r="RIB4" s="20"/>
      <c r="RIC4" s="20"/>
      <c r="RID4" s="20"/>
      <c r="RIE4" s="20"/>
      <c r="RIF4" s="20"/>
      <c r="RIG4" s="20"/>
      <c r="RIH4" s="20"/>
      <c r="RII4" s="20"/>
      <c r="RIJ4" s="20"/>
      <c r="RIK4" s="20"/>
      <c r="RIL4" s="20"/>
      <c r="RIM4" s="20"/>
      <c r="RIN4" s="20"/>
      <c r="RIO4" s="20"/>
      <c r="RIP4" s="20"/>
      <c r="RIQ4" s="20"/>
      <c r="RIR4" s="20"/>
      <c r="RIS4" s="20"/>
      <c r="RIT4" s="20"/>
      <c r="RIU4" s="20"/>
      <c r="RIV4" s="20"/>
      <c r="RIW4" s="20"/>
      <c r="RIX4" s="20"/>
      <c r="RIY4" s="20"/>
      <c r="RIZ4" s="20"/>
      <c r="RJA4" s="20"/>
      <c r="RJB4" s="20"/>
      <c r="RJC4" s="20"/>
      <c r="RJD4" s="20"/>
      <c r="RJE4" s="20"/>
      <c r="RJF4" s="20"/>
      <c r="RJG4" s="20"/>
      <c r="RJH4" s="20"/>
      <c r="RJI4" s="20"/>
      <c r="RJJ4" s="20"/>
      <c r="RJK4" s="20"/>
      <c r="RJL4" s="20"/>
      <c r="RJM4" s="20"/>
      <c r="RJN4" s="20"/>
      <c r="RJO4" s="20"/>
      <c r="RJP4" s="20"/>
      <c r="RJQ4" s="20"/>
      <c r="RJR4" s="20"/>
      <c r="RJS4" s="20"/>
      <c r="RJT4" s="20"/>
      <c r="RJU4" s="20"/>
      <c r="RJV4" s="20"/>
      <c r="RJW4" s="20"/>
      <c r="RJX4" s="20"/>
      <c r="RJY4" s="20"/>
      <c r="RJZ4" s="20"/>
      <c r="RKA4" s="20"/>
      <c r="RKB4" s="20"/>
      <c r="RKC4" s="20"/>
      <c r="RKD4" s="20"/>
      <c r="RKE4" s="20"/>
      <c r="RKF4" s="20"/>
      <c r="RKG4" s="20"/>
      <c r="RKH4" s="20"/>
      <c r="RKI4" s="20"/>
      <c r="RKJ4" s="20"/>
      <c r="RKK4" s="20"/>
      <c r="RKL4" s="20"/>
      <c r="RKM4" s="20"/>
      <c r="RKN4" s="20"/>
      <c r="RKO4" s="20"/>
      <c r="RKP4" s="20"/>
      <c r="RKQ4" s="20"/>
      <c r="RKR4" s="20"/>
      <c r="RKS4" s="20"/>
      <c r="RKT4" s="20"/>
      <c r="RKU4" s="20"/>
      <c r="RKV4" s="20"/>
      <c r="RKW4" s="20"/>
      <c r="RKX4" s="20"/>
      <c r="RKY4" s="20"/>
      <c r="RKZ4" s="20"/>
      <c r="RLA4" s="20"/>
      <c r="RLB4" s="20"/>
      <c r="RLC4" s="20"/>
      <c r="RLD4" s="20"/>
      <c r="RLE4" s="20"/>
      <c r="RLF4" s="20"/>
      <c r="RLG4" s="20"/>
      <c r="RLH4" s="20"/>
      <c r="RLI4" s="20"/>
      <c r="RLJ4" s="20"/>
      <c r="RLK4" s="20"/>
      <c r="RLL4" s="20"/>
      <c r="RLM4" s="20"/>
      <c r="RLN4" s="20"/>
      <c r="RLO4" s="20"/>
      <c r="RLP4" s="20"/>
      <c r="RLQ4" s="20"/>
      <c r="RLR4" s="20"/>
      <c r="RLS4" s="20"/>
      <c r="RLT4" s="20"/>
      <c r="RLU4" s="20"/>
      <c r="RLV4" s="20"/>
      <c r="RLW4" s="20"/>
      <c r="RLX4" s="20"/>
      <c r="RLY4" s="20"/>
      <c r="RLZ4" s="20"/>
      <c r="RMA4" s="20"/>
      <c r="RMB4" s="20"/>
      <c r="RMC4" s="20"/>
      <c r="RMD4" s="20"/>
      <c r="RME4" s="20"/>
      <c r="RMF4" s="20"/>
      <c r="RMG4" s="20"/>
      <c r="RMH4" s="20"/>
      <c r="RMI4" s="20"/>
      <c r="RMJ4" s="20"/>
      <c r="RMK4" s="20"/>
      <c r="RML4" s="20"/>
      <c r="RMM4" s="20"/>
      <c r="RMN4" s="20"/>
      <c r="RMO4" s="20"/>
      <c r="RMP4" s="20"/>
      <c r="RMQ4" s="20"/>
      <c r="RMR4" s="20"/>
      <c r="RMS4" s="20"/>
      <c r="RMT4" s="20"/>
      <c r="RMU4" s="20"/>
      <c r="RMV4" s="20"/>
      <c r="RMW4" s="20"/>
      <c r="RMX4" s="20"/>
      <c r="RMY4" s="20"/>
      <c r="RMZ4" s="20"/>
      <c r="RNA4" s="20"/>
      <c r="RNB4" s="20"/>
      <c r="RNC4" s="20"/>
      <c r="RND4" s="20"/>
      <c r="RNE4" s="20"/>
      <c r="RNF4" s="20"/>
      <c r="RNG4" s="20"/>
      <c r="RNH4" s="20"/>
      <c r="RNI4" s="20"/>
      <c r="RNJ4" s="20"/>
      <c r="RNK4" s="20"/>
      <c r="RNL4" s="20"/>
      <c r="RNM4" s="20"/>
      <c r="RNN4" s="20"/>
      <c r="RNO4" s="20"/>
      <c r="RNP4" s="20"/>
      <c r="RNQ4" s="20"/>
      <c r="RNR4" s="20"/>
      <c r="RNS4" s="20"/>
      <c r="RNT4" s="20"/>
      <c r="RNU4" s="20"/>
      <c r="RNV4" s="20"/>
      <c r="RNW4" s="20"/>
      <c r="RNX4" s="20"/>
      <c r="RNY4" s="20"/>
      <c r="RNZ4" s="20"/>
      <c r="ROA4" s="20"/>
      <c r="ROB4" s="20"/>
      <c r="ROC4" s="20"/>
      <c r="ROD4" s="20"/>
      <c r="ROE4" s="20"/>
      <c r="ROF4" s="20"/>
      <c r="ROG4" s="20"/>
      <c r="ROH4" s="20"/>
      <c r="ROI4" s="20"/>
      <c r="ROJ4" s="20"/>
      <c r="ROK4" s="20"/>
      <c r="ROL4" s="20"/>
      <c r="ROM4" s="20"/>
      <c r="RON4" s="20"/>
      <c r="ROO4" s="20"/>
      <c r="ROP4" s="20"/>
      <c r="ROQ4" s="20"/>
      <c r="ROR4" s="20"/>
      <c r="ROS4" s="20"/>
      <c r="ROT4" s="20"/>
      <c r="ROU4" s="20"/>
      <c r="ROV4" s="20"/>
      <c r="ROW4" s="20"/>
      <c r="ROX4" s="20"/>
      <c r="ROY4" s="20"/>
      <c r="ROZ4" s="20"/>
      <c r="RPA4" s="20"/>
      <c r="RPB4" s="20"/>
      <c r="RPC4" s="20"/>
      <c r="RPD4" s="20"/>
      <c r="RPE4" s="20"/>
      <c r="RPF4" s="20"/>
      <c r="RPG4" s="20"/>
      <c r="RPH4" s="20"/>
      <c r="RPI4" s="20"/>
      <c r="RPJ4" s="20"/>
      <c r="RPK4" s="20"/>
      <c r="RPL4" s="20"/>
      <c r="RPM4" s="20"/>
      <c r="RPN4" s="20"/>
      <c r="RPO4" s="20"/>
      <c r="RPP4" s="20"/>
      <c r="RPQ4" s="20"/>
      <c r="RPR4" s="20"/>
      <c r="RPS4" s="20"/>
      <c r="RPT4" s="20"/>
      <c r="RPU4" s="20"/>
      <c r="RPV4" s="20"/>
      <c r="RPW4" s="20"/>
      <c r="RPX4" s="20"/>
      <c r="RPY4" s="20"/>
      <c r="RPZ4" s="20"/>
      <c r="RQA4" s="20"/>
      <c r="RQB4" s="20"/>
      <c r="RQC4" s="20"/>
      <c r="RQD4" s="20"/>
      <c r="RQE4" s="20"/>
      <c r="RQF4" s="20"/>
      <c r="RQG4" s="20"/>
      <c r="RQH4" s="20"/>
      <c r="RQI4" s="20"/>
      <c r="RQJ4" s="20"/>
      <c r="RQK4" s="20"/>
      <c r="RQL4" s="20"/>
      <c r="RQM4" s="20"/>
      <c r="RQN4" s="20"/>
      <c r="RQO4" s="20"/>
      <c r="RQP4" s="20"/>
      <c r="RQQ4" s="20"/>
      <c r="RQR4" s="20"/>
      <c r="RQS4" s="20"/>
      <c r="RQT4" s="20"/>
      <c r="RQU4" s="20"/>
      <c r="RQV4" s="20"/>
      <c r="RQW4" s="20"/>
      <c r="RQX4" s="20"/>
      <c r="RQY4" s="20"/>
      <c r="RQZ4" s="20"/>
      <c r="RRA4" s="20"/>
      <c r="RRB4" s="20"/>
      <c r="RRC4" s="20"/>
      <c r="RRD4" s="20"/>
      <c r="RRE4" s="20"/>
      <c r="RRF4" s="20"/>
      <c r="RRG4" s="20"/>
      <c r="RRH4" s="20"/>
      <c r="RRI4" s="20"/>
      <c r="RRJ4" s="20"/>
      <c r="RRK4" s="20"/>
      <c r="RRL4" s="20"/>
      <c r="RRM4" s="20"/>
      <c r="RRN4" s="20"/>
      <c r="RRO4" s="20"/>
      <c r="RRP4" s="20"/>
      <c r="RRQ4" s="20"/>
      <c r="RRR4" s="20"/>
      <c r="RRS4" s="20"/>
      <c r="RRT4" s="20"/>
      <c r="RRU4" s="20"/>
      <c r="RRV4" s="20"/>
      <c r="RRW4" s="20"/>
      <c r="RRX4" s="20"/>
      <c r="RRY4" s="20"/>
      <c r="RRZ4" s="20"/>
      <c r="RSA4" s="20"/>
      <c r="RSB4" s="20"/>
      <c r="RSC4" s="20"/>
      <c r="RSD4" s="20"/>
      <c r="RSE4" s="20"/>
      <c r="RSF4" s="20"/>
      <c r="RSG4" s="20"/>
      <c r="RSH4" s="20"/>
      <c r="RSI4" s="20"/>
      <c r="RSJ4" s="20"/>
      <c r="RSK4" s="20"/>
      <c r="RSL4" s="20"/>
      <c r="RSM4" s="20"/>
      <c r="RSN4" s="20"/>
      <c r="RSO4" s="20"/>
      <c r="RSP4" s="20"/>
      <c r="RSQ4" s="20"/>
      <c r="RSR4" s="20"/>
      <c r="RSS4" s="20"/>
      <c r="RST4" s="20"/>
      <c r="RSU4" s="20"/>
      <c r="RSV4" s="20"/>
      <c r="RSW4" s="20"/>
      <c r="RSX4" s="20"/>
      <c r="RSY4" s="20"/>
      <c r="RSZ4" s="20"/>
      <c r="RTA4" s="20"/>
      <c r="RTB4" s="20"/>
      <c r="RTC4" s="20"/>
      <c r="RTD4" s="20"/>
      <c r="RTE4" s="20"/>
      <c r="RTF4" s="20"/>
      <c r="RTG4" s="20"/>
      <c r="RTH4" s="20"/>
      <c r="RTI4" s="20"/>
      <c r="RTJ4" s="20"/>
      <c r="RTK4" s="20"/>
      <c r="RTL4" s="20"/>
      <c r="RTM4" s="20"/>
      <c r="RTN4" s="20"/>
      <c r="RTO4" s="20"/>
      <c r="RTP4" s="20"/>
      <c r="RTQ4" s="20"/>
      <c r="RTR4" s="20"/>
      <c r="RTS4" s="20"/>
      <c r="RTT4" s="20"/>
      <c r="RTU4" s="20"/>
      <c r="RTV4" s="20"/>
      <c r="RTW4" s="20"/>
      <c r="RTX4" s="20"/>
      <c r="RTY4" s="20"/>
      <c r="RTZ4" s="20"/>
      <c r="RUA4" s="20"/>
      <c r="RUB4" s="20"/>
      <c r="RUC4" s="20"/>
      <c r="RUD4" s="20"/>
      <c r="RUE4" s="20"/>
      <c r="RUF4" s="20"/>
      <c r="RUG4" s="20"/>
      <c r="RUH4" s="20"/>
      <c r="RUI4" s="20"/>
      <c r="RUJ4" s="20"/>
      <c r="RUK4" s="20"/>
      <c r="RUL4" s="20"/>
      <c r="RUM4" s="20"/>
      <c r="RUN4" s="20"/>
      <c r="RUO4" s="20"/>
      <c r="RUP4" s="20"/>
      <c r="RUQ4" s="20"/>
      <c r="RUR4" s="20"/>
      <c r="RUS4" s="20"/>
      <c r="RUT4" s="20"/>
      <c r="RUU4" s="20"/>
      <c r="RUV4" s="20"/>
      <c r="RUW4" s="20"/>
      <c r="RUX4" s="20"/>
      <c r="RUY4" s="20"/>
      <c r="RUZ4" s="20"/>
      <c r="RVA4" s="20"/>
      <c r="RVB4" s="20"/>
      <c r="RVC4" s="20"/>
      <c r="RVD4" s="20"/>
      <c r="RVE4" s="20"/>
      <c r="RVF4" s="20"/>
      <c r="RVG4" s="20"/>
      <c r="RVH4" s="20"/>
      <c r="RVI4" s="20"/>
      <c r="RVJ4" s="20"/>
      <c r="RVK4" s="20"/>
      <c r="RVL4" s="20"/>
      <c r="RVM4" s="20"/>
      <c r="RVN4" s="20"/>
      <c r="RVO4" s="20"/>
      <c r="RVP4" s="20"/>
      <c r="RVQ4" s="20"/>
      <c r="RVR4" s="20"/>
      <c r="RVS4" s="20"/>
      <c r="RVT4" s="20"/>
      <c r="RVU4" s="20"/>
      <c r="RVV4" s="20"/>
      <c r="RVW4" s="20"/>
      <c r="RVX4" s="20"/>
      <c r="RVY4" s="20"/>
      <c r="RVZ4" s="20"/>
      <c r="RWA4" s="20"/>
      <c r="RWB4" s="20"/>
      <c r="RWC4" s="20"/>
      <c r="RWD4" s="20"/>
      <c r="RWE4" s="20"/>
      <c r="RWF4" s="20"/>
      <c r="RWG4" s="20"/>
      <c r="RWH4" s="20"/>
      <c r="RWI4" s="20"/>
      <c r="RWJ4" s="20"/>
      <c r="RWK4" s="20"/>
      <c r="RWL4" s="20"/>
      <c r="RWM4" s="20"/>
      <c r="RWN4" s="20"/>
      <c r="RWO4" s="20"/>
      <c r="RWP4" s="20"/>
      <c r="RWQ4" s="20"/>
      <c r="RWR4" s="20"/>
      <c r="RWS4" s="20"/>
      <c r="RWT4" s="20"/>
      <c r="RWU4" s="20"/>
      <c r="RWV4" s="20"/>
      <c r="RWW4" s="20"/>
      <c r="RWX4" s="20"/>
      <c r="RWY4" s="20"/>
      <c r="RWZ4" s="20"/>
      <c r="RXA4" s="20"/>
      <c r="RXB4" s="20"/>
      <c r="RXC4" s="20"/>
      <c r="RXD4" s="20"/>
      <c r="RXE4" s="20"/>
      <c r="RXF4" s="20"/>
      <c r="RXG4" s="20"/>
      <c r="RXH4" s="20"/>
      <c r="RXI4" s="20"/>
      <c r="RXJ4" s="20"/>
      <c r="RXK4" s="20"/>
      <c r="RXL4" s="20"/>
      <c r="RXM4" s="20"/>
      <c r="RXN4" s="20"/>
      <c r="RXO4" s="20"/>
      <c r="RXP4" s="20"/>
      <c r="RXQ4" s="20"/>
      <c r="RXR4" s="20"/>
      <c r="RXS4" s="20"/>
      <c r="RXT4" s="20"/>
      <c r="RXU4" s="20"/>
      <c r="RXV4" s="20"/>
      <c r="RXW4" s="20"/>
      <c r="RXX4" s="20"/>
      <c r="RXY4" s="20"/>
      <c r="RXZ4" s="20"/>
      <c r="RYA4" s="20"/>
      <c r="RYB4" s="20"/>
      <c r="RYC4" s="20"/>
      <c r="RYD4" s="20"/>
      <c r="RYE4" s="20"/>
      <c r="RYF4" s="20"/>
      <c r="RYG4" s="20"/>
      <c r="RYH4" s="20"/>
      <c r="RYI4" s="20"/>
      <c r="RYJ4" s="20"/>
      <c r="RYK4" s="20"/>
      <c r="RYL4" s="20"/>
      <c r="RYM4" s="20"/>
      <c r="RYN4" s="20"/>
      <c r="RYO4" s="20"/>
      <c r="RYP4" s="20"/>
      <c r="RYQ4" s="20"/>
      <c r="RYR4" s="20"/>
      <c r="RYS4" s="20"/>
      <c r="RYT4" s="20"/>
      <c r="RYU4" s="20"/>
      <c r="RYV4" s="20"/>
      <c r="RYW4" s="20"/>
      <c r="RYX4" s="20"/>
      <c r="RYY4" s="20"/>
      <c r="RYZ4" s="20"/>
      <c r="RZA4" s="20"/>
      <c r="RZB4" s="20"/>
      <c r="RZC4" s="20"/>
      <c r="RZD4" s="20"/>
      <c r="RZE4" s="20"/>
      <c r="RZF4" s="20"/>
      <c r="RZG4" s="20"/>
      <c r="RZH4" s="20"/>
      <c r="RZI4" s="20"/>
      <c r="RZJ4" s="20"/>
      <c r="RZK4" s="20"/>
      <c r="RZL4" s="20"/>
      <c r="RZM4" s="20"/>
      <c r="RZN4" s="20"/>
      <c r="RZO4" s="20"/>
      <c r="RZP4" s="20"/>
      <c r="RZQ4" s="20"/>
      <c r="RZR4" s="20"/>
      <c r="RZS4" s="20"/>
      <c r="RZT4" s="20"/>
      <c r="RZU4" s="20"/>
      <c r="RZV4" s="20"/>
      <c r="RZW4" s="20"/>
      <c r="RZX4" s="20"/>
      <c r="RZY4" s="20"/>
      <c r="RZZ4" s="20"/>
      <c r="SAA4" s="20"/>
      <c r="SAB4" s="20"/>
      <c r="SAC4" s="20"/>
      <c r="SAD4" s="20"/>
      <c r="SAE4" s="20"/>
      <c r="SAF4" s="20"/>
      <c r="SAG4" s="20"/>
      <c r="SAH4" s="20"/>
      <c r="SAI4" s="20"/>
      <c r="SAJ4" s="20"/>
      <c r="SAK4" s="20"/>
      <c r="SAL4" s="20"/>
      <c r="SAM4" s="20"/>
      <c r="SAN4" s="20"/>
      <c r="SAO4" s="20"/>
      <c r="SAP4" s="20"/>
      <c r="SAQ4" s="20"/>
      <c r="SAR4" s="20"/>
      <c r="SAS4" s="20"/>
      <c r="SAT4" s="20"/>
      <c r="SAU4" s="20"/>
      <c r="SAV4" s="20"/>
      <c r="SAW4" s="20"/>
      <c r="SAX4" s="20"/>
      <c r="SAY4" s="20"/>
      <c r="SAZ4" s="20"/>
      <c r="SBA4" s="20"/>
      <c r="SBB4" s="20"/>
      <c r="SBC4" s="20"/>
      <c r="SBD4" s="20"/>
      <c r="SBE4" s="20"/>
      <c r="SBF4" s="20"/>
      <c r="SBG4" s="20"/>
      <c r="SBH4" s="20"/>
      <c r="SBI4" s="20"/>
      <c r="SBJ4" s="20"/>
      <c r="SBK4" s="20"/>
      <c r="SBL4" s="20"/>
      <c r="SBM4" s="20"/>
      <c r="SBN4" s="20"/>
      <c r="SBO4" s="20"/>
      <c r="SBP4" s="20"/>
      <c r="SBQ4" s="20"/>
      <c r="SBR4" s="20"/>
      <c r="SBS4" s="20"/>
      <c r="SBT4" s="20"/>
      <c r="SBU4" s="20"/>
      <c r="SBV4" s="20"/>
      <c r="SBW4" s="20"/>
      <c r="SBX4" s="20"/>
      <c r="SBY4" s="20"/>
      <c r="SBZ4" s="20"/>
      <c r="SCA4" s="20"/>
      <c r="SCB4" s="20"/>
      <c r="SCC4" s="20"/>
      <c r="SCD4" s="20"/>
      <c r="SCE4" s="20"/>
      <c r="SCF4" s="20"/>
      <c r="SCG4" s="20"/>
      <c r="SCH4" s="20"/>
      <c r="SCI4" s="20"/>
      <c r="SCJ4" s="20"/>
      <c r="SCK4" s="20"/>
      <c r="SCL4" s="20"/>
      <c r="SCM4" s="20"/>
      <c r="SCN4" s="20"/>
      <c r="SCO4" s="20"/>
      <c r="SCP4" s="20"/>
      <c r="SCQ4" s="20"/>
      <c r="SCR4" s="20"/>
      <c r="SCS4" s="20"/>
      <c r="SCT4" s="20"/>
      <c r="SCU4" s="20"/>
      <c r="SCV4" s="20"/>
      <c r="SCW4" s="20"/>
      <c r="SCX4" s="20"/>
      <c r="SCY4" s="20"/>
      <c r="SCZ4" s="20"/>
      <c r="SDA4" s="20"/>
      <c r="SDB4" s="20"/>
      <c r="SDC4" s="20"/>
      <c r="SDD4" s="20"/>
      <c r="SDE4" s="20"/>
      <c r="SDF4" s="20"/>
      <c r="SDG4" s="20"/>
      <c r="SDH4" s="20"/>
      <c r="SDI4" s="20"/>
      <c r="SDJ4" s="20"/>
      <c r="SDK4" s="20"/>
      <c r="SDL4" s="20"/>
      <c r="SDM4" s="20"/>
      <c r="SDN4" s="20"/>
      <c r="SDO4" s="20"/>
      <c r="SDP4" s="20"/>
      <c r="SDQ4" s="20"/>
      <c r="SDR4" s="20"/>
      <c r="SDS4" s="20"/>
      <c r="SDT4" s="20"/>
      <c r="SDU4" s="20"/>
      <c r="SDV4" s="20"/>
      <c r="SDW4" s="20"/>
      <c r="SDX4" s="20"/>
      <c r="SDY4" s="20"/>
      <c r="SDZ4" s="20"/>
      <c r="SEA4" s="20"/>
      <c r="SEB4" s="20"/>
      <c r="SEC4" s="20"/>
      <c r="SED4" s="20"/>
      <c r="SEE4" s="20"/>
      <c r="SEF4" s="20"/>
      <c r="SEG4" s="20"/>
      <c r="SEH4" s="20"/>
      <c r="SEI4" s="20"/>
      <c r="SEJ4" s="20"/>
      <c r="SEK4" s="20"/>
      <c r="SEL4" s="20"/>
      <c r="SEM4" s="20"/>
      <c r="SEN4" s="20"/>
      <c r="SEO4" s="20"/>
      <c r="SEP4" s="20"/>
      <c r="SEQ4" s="20"/>
      <c r="SER4" s="20"/>
      <c r="SES4" s="20"/>
      <c r="SET4" s="20"/>
      <c r="SEU4" s="20"/>
      <c r="SEV4" s="20"/>
      <c r="SEW4" s="20"/>
      <c r="SEX4" s="20"/>
      <c r="SEY4" s="20"/>
      <c r="SEZ4" s="20"/>
      <c r="SFA4" s="20"/>
      <c r="SFB4" s="20"/>
      <c r="SFC4" s="20"/>
      <c r="SFD4" s="20"/>
      <c r="SFE4" s="20"/>
      <c r="SFF4" s="20"/>
      <c r="SFG4" s="20"/>
      <c r="SFH4" s="20"/>
      <c r="SFI4" s="20"/>
      <c r="SFJ4" s="20"/>
      <c r="SFK4" s="20"/>
      <c r="SFL4" s="20"/>
      <c r="SFM4" s="20"/>
      <c r="SFN4" s="20"/>
      <c r="SFO4" s="20"/>
      <c r="SFP4" s="20"/>
      <c r="SFQ4" s="20"/>
      <c r="SFR4" s="20"/>
      <c r="SFS4" s="20"/>
      <c r="SFT4" s="20"/>
      <c r="SFU4" s="20"/>
      <c r="SFV4" s="20"/>
      <c r="SFW4" s="20"/>
      <c r="SFX4" s="20"/>
      <c r="SFY4" s="20"/>
      <c r="SFZ4" s="20"/>
      <c r="SGA4" s="20"/>
      <c r="SGB4" s="20"/>
      <c r="SGC4" s="20"/>
      <c r="SGD4" s="20"/>
      <c r="SGE4" s="20"/>
      <c r="SGF4" s="20"/>
      <c r="SGG4" s="20"/>
      <c r="SGH4" s="20"/>
      <c r="SGI4" s="20"/>
      <c r="SGJ4" s="20"/>
      <c r="SGK4" s="20"/>
      <c r="SGL4" s="20"/>
      <c r="SGM4" s="20"/>
      <c r="SGN4" s="20"/>
      <c r="SGO4" s="20"/>
      <c r="SGP4" s="20"/>
      <c r="SGQ4" s="20"/>
      <c r="SGR4" s="20"/>
      <c r="SGS4" s="20"/>
      <c r="SGT4" s="20"/>
      <c r="SGU4" s="20"/>
      <c r="SGV4" s="20"/>
      <c r="SGW4" s="20"/>
      <c r="SGX4" s="20"/>
      <c r="SGY4" s="20"/>
      <c r="SGZ4" s="20"/>
      <c r="SHA4" s="20"/>
      <c r="SHB4" s="20"/>
      <c r="SHC4" s="20"/>
      <c r="SHD4" s="20"/>
      <c r="SHE4" s="20"/>
      <c r="SHF4" s="20"/>
      <c r="SHG4" s="20"/>
      <c r="SHH4" s="20"/>
      <c r="SHI4" s="20"/>
      <c r="SHJ4" s="20"/>
      <c r="SHK4" s="20"/>
      <c r="SHL4" s="20"/>
      <c r="SHM4" s="20"/>
      <c r="SHN4" s="20"/>
      <c r="SHO4" s="20"/>
      <c r="SHP4" s="20"/>
      <c r="SHQ4" s="20"/>
      <c r="SHR4" s="20"/>
      <c r="SHS4" s="20"/>
      <c r="SHT4" s="20"/>
      <c r="SHU4" s="20"/>
      <c r="SHV4" s="20"/>
      <c r="SHW4" s="20"/>
      <c r="SHX4" s="20"/>
      <c r="SHY4" s="20"/>
      <c r="SHZ4" s="20"/>
      <c r="SIA4" s="20"/>
      <c r="SIB4" s="20"/>
      <c r="SIC4" s="20"/>
      <c r="SID4" s="20"/>
      <c r="SIE4" s="20"/>
      <c r="SIF4" s="20"/>
      <c r="SIG4" s="20"/>
      <c r="SIH4" s="20"/>
      <c r="SII4" s="20"/>
      <c r="SIJ4" s="20"/>
      <c r="SIK4" s="20"/>
      <c r="SIL4" s="20"/>
      <c r="SIM4" s="20"/>
      <c r="SIN4" s="20"/>
      <c r="SIO4" s="20"/>
      <c r="SIP4" s="20"/>
      <c r="SIQ4" s="20"/>
      <c r="SIR4" s="20"/>
      <c r="SIS4" s="20"/>
      <c r="SIT4" s="20"/>
      <c r="SIU4" s="20"/>
      <c r="SIV4" s="20"/>
      <c r="SIW4" s="20"/>
      <c r="SIX4" s="20"/>
      <c r="SIY4" s="20"/>
      <c r="SIZ4" s="20"/>
      <c r="SJA4" s="20"/>
      <c r="SJB4" s="20"/>
      <c r="SJC4" s="20"/>
      <c r="SJD4" s="20"/>
      <c r="SJE4" s="20"/>
      <c r="SJF4" s="20"/>
      <c r="SJG4" s="20"/>
      <c r="SJH4" s="20"/>
      <c r="SJI4" s="20"/>
      <c r="SJJ4" s="20"/>
      <c r="SJK4" s="20"/>
      <c r="SJL4" s="20"/>
      <c r="SJM4" s="20"/>
      <c r="SJN4" s="20"/>
      <c r="SJO4" s="20"/>
      <c r="SJP4" s="20"/>
      <c r="SJQ4" s="20"/>
      <c r="SJR4" s="20"/>
      <c r="SJS4" s="20"/>
      <c r="SJT4" s="20"/>
      <c r="SJU4" s="20"/>
      <c r="SJV4" s="20"/>
      <c r="SJW4" s="20"/>
      <c r="SJX4" s="20"/>
      <c r="SJY4" s="20"/>
      <c r="SJZ4" s="20"/>
      <c r="SKA4" s="20"/>
      <c r="SKB4" s="20"/>
      <c r="SKC4" s="20"/>
      <c r="SKD4" s="20"/>
      <c r="SKE4" s="20"/>
      <c r="SKF4" s="20"/>
      <c r="SKG4" s="20"/>
      <c r="SKH4" s="20"/>
      <c r="SKI4" s="20"/>
      <c r="SKJ4" s="20"/>
      <c r="SKK4" s="20"/>
      <c r="SKL4" s="20"/>
      <c r="SKM4" s="20"/>
      <c r="SKN4" s="20"/>
      <c r="SKO4" s="20"/>
      <c r="SKP4" s="20"/>
      <c r="SKQ4" s="20"/>
      <c r="SKR4" s="20"/>
      <c r="SKS4" s="20"/>
      <c r="SKT4" s="20"/>
      <c r="SKU4" s="20"/>
      <c r="SKV4" s="20"/>
      <c r="SKW4" s="20"/>
      <c r="SKX4" s="20"/>
      <c r="SKY4" s="20"/>
      <c r="SKZ4" s="20"/>
      <c r="SLA4" s="20"/>
      <c r="SLB4" s="20"/>
      <c r="SLC4" s="20"/>
      <c r="SLD4" s="20"/>
      <c r="SLE4" s="20"/>
      <c r="SLF4" s="20"/>
      <c r="SLG4" s="20"/>
      <c r="SLH4" s="20"/>
      <c r="SLI4" s="20"/>
      <c r="SLJ4" s="20"/>
      <c r="SLK4" s="20"/>
      <c r="SLL4" s="20"/>
      <c r="SLM4" s="20"/>
      <c r="SLN4" s="20"/>
      <c r="SLO4" s="20"/>
      <c r="SLP4" s="20"/>
      <c r="SLQ4" s="20"/>
      <c r="SLR4" s="20"/>
      <c r="SLS4" s="20"/>
      <c r="SLT4" s="20"/>
      <c r="SLU4" s="20"/>
      <c r="SLV4" s="20"/>
      <c r="SLW4" s="20"/>
      <c r="SLX4" s="20"/>
      <c r="SLY4" s="20"/>
      <c r="SLZ4" s="20"/>
      <c r="SMA4" s="20"/>
      <c r="SMB4" s="20"/>
      <c r="SMC4" s="20"/>
      <c r="SMD4" s="20"/>
      <c r="SME4" s="20"/>
      <c r="SMF4" s="20"/>
      <c r="SMG4" s="20"/>
      <c r="SMH4" s="20"/>
      <c r="SMI4" s="20"/>
      <c r="SMJ4" s="20"/>
      <c r="SMK4" s="20"/>
      <c r="SML4" s="20"/>
      <c r="SMM4" s="20"/>
      <c r="SMN4" s="20"/>
      <c r="SMO4" s="20"/>
      <c r="SMP4" s="20"/>
      <c r="SMQ4" s="20"/>
      <c r="SMR4" s="20"/>
      <c r="SMS4" s="20"/>
      <c r="SMT4" s="20"/>
      <c r="SMU4" s="20"/>
      <c r="SMV4" s="20"/>
      <c r="SMW4" s="20"/>
      <c r="SMX4" s="20"/>
      <c r="SMY4" s="20"/>
      <c r="SMZ4" s="20"/>
      <c r="SNA4" s="20"/>
      <c r="SNB4" s="20"/>
      <c r="SNC4" s="20"/>
      <c r="SND4" s="20"/>
      <c r="SNE4" s="20"/>
      <c r="SNF4" s="20"/>
      <c r="SNG4" s="20"/>
      <c r="SNH4" s="20"/>
      <c r="SNI4" s="20"/>
      <c r="SNJ4" s="20"/>
      <c r="SNK4" s="20"/>
      <c r="SNL4" s="20"/>
      <c r="SNM4" s="20"/>
      <c r="SNN4" s="20"/>
      <c r="SNO4" s="20"/>
      <c r="SNP4" s="20"/>
      <c r="SNQ4" s="20"/>
      <c r="SNR4" s="20"/>
      <c r="SNS4" s="20"/>
      <c r="SNT4" s="20"/>
      <c r="SNU4" s="20"/>
      <c r="SNV4" s="20"/>
      <c r="SNW4" s="20"/>
      <c r="SNX4" s="20"/>
      <c r="SNY4" s="20"/>
      <c r="SNZ4" s="20"/>
      <c r="SOA4" s="20"/>
      <c r="SOB4" s="20"/>
      <c r="SOC4" s="20"/>
      <c r="SOD4" s="20"/>
      <c r="SOE4" s="20"/>
      <c r="SOF4" s="20"/>
      <c r="SOG4" s="20"/>
      <c r="SOH4" s="20"/>
      <c r="SOI4" s="20"/>
      <c r="SOJ4" s="20"/>
      <c r="SOK4" s="20"/>
      <c r="SOL4" s="20"/>
      <c r="SOM4" s="20"/>
      <c r="SON4" s="20"/>
      <c r="SOO4" s="20"/>
      <c r="SOP4" s="20"/>
      <c r="SOQ4" s="20"/>
      <c r="SOR4" s="20"/>
      <c r="SOS4" s="20"/>
      <c r="SOT4" s="20"/>
      <c r="SOU4" s="20"/>
      <c r="SOV4" s="20"/>
      <c r="SOW4" s="20"/>
      <c r="SOX4" s="20"/>
      <c r="SOY4" s="20"/>
      <c r="SOZ4" s="20"/>
      <c r="SPA4" s="20"/>
      <c r="SPB4" s="20"/>
      <c r="SPC4" s="20"/>
      <c r="SPD4" s="20"/>
      <c r="SPE4" s="20"/>
      <c r="SPF4" s="20"/>
      <c r="SPG4" s="20"/>
      <c r="SPH4" s="20"/>
      <c r="SPI4" s="20"/>
      <c r="SPJ4" s="20"/>
      <c r="SPK4" s="20"/>
      <c r="SPL4" s="20"/>
      <c r="SPM4" s="20"/>
      <c r="SPN4" s="20"/>
      <c r="SPO4" s="20"/>
      <c r="SPP4" s="20"/>
      <c r="SPQ4" s="20"/>
      <c r="SPR4" s="20"/>
      <c r="SPS4" s="20"/>
      <c r="SPT4" s="20"/>
      <c r="SPU4" s="20"/>
      <c r="SPV4" s="20"/>
      <c r="SPW4" s="20"/>
      <c r="SPX4" s="20"/>
      <c r="SPY4" s="20"/>
      <c r="SPZ4" s="20"/>
      <c r="SQA4" s="20"/>
      <c r="SQB4" s="20"/>
      <c r="SQC4" s="20"/>
      <c r="SQD4" s="20"/>
      <c r="SQE4" s="20"/>
      <c r="SQF4" s="20"/>
      <c r="SQG4" s="20"/>
      <c r="SQH4" s="20"/>
      <c r="SQI4" s="20"/>
      <c r="SQJ4" s="20"/>
      <c r="SQK4" s="20"/>
      <c r="SQL4" s="20"/>
      <c r="SQM4" s="20"/>
      <c r="SQN4" s="20"/>
      <c r="SQO4" s="20"/>
      <c r="SQP4" s="20"/>
      <c r="SQQ4" s="20"/>
      <c r="SQR4" s="20"/>
      <c r="SQS4" s="20"/>
      <c r="SQT4" s="20"/>
      <c r="SQU4" s="20"/>
      <c r="SQV4" s="20"/>
      <c r="SQW4" s="20"/>
      <c r="SQX4" s="20"/>
      <c r="SQY4" s="20"/>
      <c r="SQZ4" s="20"/>
      <c r="SRA4" s="20"/>
      <c r="SRB4" s="20"/>
      <c r="SRC4" s="20"/>
      <c r="SRD4" s="20"/>
      <c r="SRE4" s="20"/>
      <c r="SRF4" s="20"/>
      <c r="SRG4" s="20"/>
      <c r="SRH4" s="20"/>
      <c r="SRI4" s="20"/>
      <c r="SRJ4" s="20"/>
      <c r="SRK4" s="20"/>
      <c r="SRL4" s="20"/>
      <c r="SRM4" s="20"/>
      <c r="SRN4" s="20"/>
      <c r="SRO4" s="20"/>
      <c r="SRP4" s="20"/>
      <c r="SRQ4" s="20"/>
      <c r="SRR4" s="20"/>
      <c r="SRS4" s="20"/>
      <c r="SRT4" s="20"/>
      <c r="SRU4" s="20"/>
      <c r="SRV4" s="20"/>
      <c r="SRW4" s="20"/>
      <c r="SRX4" s="20"/>
      <c r="SRY4" s="20"/>
      <c r="SRZ4" s="20"/>
      <c r="SSA4" s="20"/>
      <c r="SSB4" s="20"/>
      <c r="SSC4" s="20"/>
      <c r="SSD4" s="20"/>
      <c r="SSE4" s="20"/>
      <c r="SSF4" s="20"/>
      <c r="SSG4" s="20"/>
      <c r="SSH4" s="20"/>
      <c r="SSI4" s="20"/>
      <c r="SSJ4" s="20"/>
      <c r="SSK4" s="20"/>
      <c r="SSL4" s="20"/>
      <c r="SSM4" s="20"/>
      <c r="SSN4" s="20"/>
      <c r="SSO4" s="20"/>
      <c r="SSP4" s="20"/>
      <c r="SSQ4" s="20"/>
      <c r="SSR4" s="20"/>
      <c r="SSS4" s="20"/>
      <c r="SST4" s="20"/>
      <c r="SSU4" s="20"/>
      <c r="SSV4" s="20"/>
      <c r="SSW4" s="20"/>
      <c r="SSX4" s="20"/>
      <c r="SSY4" s="20"/>
      <c r="SSZ4" s="20"/>
      <c r="STA4" s="20"/>
      <c r="STB4" s="20"/>
      <c r="STC4" s="20"/>
      <c r="STD4" s="20"/>
      <c r="STE4" s="20"/>
      <c r="STF4" s="20"/>
      <c r="STG4" s="20"/>
      <c r="STH4" s="20"/>
      <c r="STI4" s="20"/>
      <c r="STJ4" s="20"/>
      <c r="STK4" s="20"/>
      <c r="STL4" s="20"/>
      <c r="STM4" s="20"/>
      <c r="STN4" s="20"/>
      <c r="STO4" s="20"/>
      <c r="STP4" s="20"/>
      <c r="STQ4" s="20"/>
      <c r="STR4" s="20"/>
      <c r="STS4" s="20"/>
      <c r="STT4" s="20"/>
      <c r="STU4" s="20"/>
      <c r="STV4" s="20"/>
      <c r="STW4" s="20"/>
      <c r="STX4" s="20"/>
      <c r="STY4" s="20"/>
      <c r="STZ4" s="20"/>
      <c r="SUA4" s="20"/>
      <c r="SUB4" s="20"/>
      <c r="SUC4" s="20"/>
      <c r="SUD4" s="20"/>
      <c r="SUE4" s="20"/>
      <c r="SUF4" s="20"/>
      <c r="SUG4" s="20"/>
      <c r="SUH4" s="20"/>
      <c r="SUI4" s="20"/>
      <c r="SUJ4" s="20"/>
      <c r="SUK4" s="20"/>
      <c r="SUL4" s="20"/>
      <c r="SUM4" s="20"/>
      <c r="SUN4" s="20"/>
      <c r="SUO4" s="20"/>
      <c r="SUP4" s="20"/>
      <c r="SUQ4" s="20"/>
      <c r="SUR4" s="20"/>
      <c r="SUS4" s="20"/>
      <c r="SUT4" s="20"/>
      <c r="SUU4" s="20"/>
      <c r="SUV4" s="20"/>
      <c r="SUW4" s="20"/>
      <c r="SUX4" s="20"/>
      <c r="SUY4" s="20"/>
      <c r="SUZ4" s="20"/>
      <c r="SVA4" s="20"/>
      <c r="SVB4" s="20"/>
      <c r="SVC4" s="20"/>
      <c r="SVD4" s="20"/>
      <c r="SVE4" s="20"/>
      <c r="SVF4" s="20"/>
      <c r="SVG4" s="20"/>
      <c r="SVH4" s="20"/>
      <c r="SVI4" s="20"/>
      <c r="SVJ4" s="20"/>
      <c r="SVK4" s="20"/>
      <c r="SVL4" s="20"/>
      <c r="SVM4" s="20"/>
      <c r="SVN4" s="20"/>
      <c r="SVO4" s="20"/>
      <c r="SVP4" s="20"/>
      <c r="SVQ4" s="20"/>
      <c r="SVR4" s="20"/>
      <c r="SVS4" s="20"/>
      <c r="SVT4" s="20"/>
      <c r="SVU4" s="20"/>
      <c r="SVV4" s="20"/>
      <c r="SVW4" s="20"/>
      <c r="SVX4" s="20"/>
      <c r="SVY4" s="20"/>
      <c r="SVZ4" s="20"/>
      <c r="SWA4" s="20"/>
      <c r="SWB4" s="20"/>
      <c r="SWC4" s="20"/>
      <c r="SWD4" s="20"/>
      <c r="SWE4" s="20"/>
      <c r="SWF4" s="20"/>
      <c r="SWG4" s="20"/>
      <c r="SWH4" s="20"/>
      <c r="SWI4" s="20"/>
      <c r="SWJ4" s="20"/>
      <c r="SWK4" s="20"/>
      <c r="SWL4" s="20"/>
      <c r="SWM4" s="20"/>
      <c r="SWN4" s="20"/>
      <c r="SWO4" s="20"/>
      <c r="SWP4" s="20"/>
      <c r="SWQ4" s="20"/>
      <c r="SWR4" s="20"/>
      <c r="SWS4" s="20"/>
      <c r="SWT4" s="20"/>
      <c r="SWU4" s="20"/>
      <c r="SWV4" s="20"/>
      <c r="SWW4" s="20"/>
      <c r="SWX4" s="20"/>
      <c r="SWY4" s="20"/>
      <c r="SWZ4" s="20"/>
      <c r="SXA4" s="20"/>
      <c r="SXB4" s="20"/>
      <c r="SXC4" s="20"/>
      <c r="SXD4" s="20"/>
      <c r="SXE4" s="20"/>
      <c r="SXF4" s="20"/>
      <c r="SXG4" s="20"/>
      <c r="SXH4" s="20"/>
      <c r="SXI4" s="20"/>
      <c r="SXJ4" s="20"/>
      <c r="SXK4" s="20"/>
      <c r="SXL4" s="20"/>
      <c r="SXM4" s="20"/>
      <c r="SXN4" s="20"/>
      <c r="SXO4" s="20"/>
      <c r="SXP4" s="20"/>
      <c r="SXQ4" s="20"/>
      <c r="SXR4" s="20"/>
      <c r="SXS4" s="20"/>
      <c r="SXT4" s="20"/>
      <c r="SXU4" s="20"/>
      <c r="SXV4" s="20"/>
      <c r="SXW4" s="20"/>
      <c r="SXX4" s="20"/>
      <c r="SXY4" s="20"/>
      <c r="SXZ4" s="20"/>
      <c r="SYA4" s="20"/>
      <c r="SYB4" s="20"/>
      <c r="SYC4" s="20"/>
      <c r="SYD4" s="20"/>
      <c r="SYE4" s="20"/>
      <c r="SYF4" s="20"/>
      <c r="SYG4" s="20"/>
      <c r="SYH4" s="20"/>
      <c r="SYI4" s="20"/>
      <c r="SYJ4" s="20"/>
      <c r="SYK4" s="20"/>
      <c r="SYL4" s="20"/>
      <c r="SYM4" s="20"/>
      <c r="SYN4" s="20"/>
      <c r="SYO4" s="20"/>
      <c r="SYP4" s="20"/>
      <c r="SYQ4" s="20"/>
      <c r="SYR4" s="20"/>
      <c r="SYS4" s="20"/>
      <c r="SYT4" s="20"/>
      <c r="SYU4" s="20"/>
      <c r="SYV4" s="20"/>
      <c r="SYW4" s="20"/>
      <c r="SYX4" s="20"/>
      <c r="SYY4" s="20"/>
      <c r="SYZ4" s="20"/>
      <c r="SZA4" s="20"/>
      <c r="SZB4" s="20"/>
      <c r="SZC4" s="20"/>
      <c r="SZD4" s="20"/>
      <c r="SZE4" s="20"/>
      <c r="SZF4" s="20"/>
      <c r="SZG4" s="20"/>
      <c r="SZH4" s="20"/>
      <c r="SZI4" s="20"/>
      <c r="SZJ4" s="20"/>
      <c r="SZK4" s="20"/>
      <c r="SZL4" s="20"/>
      <c r="SZM4" s="20"/>
      <c r="SZN4" s="20"/>
      <c r="SZO4" s="20"/>
      <c r="SZP4" s="20"/>
      <c r="SZQ4" s="20"/>
      <c r="SZR4" s="20"/>
      <c r="SZS4" s="20"/>
      <c r="SZT4" s="20"/>
      <c r="SZU4" s="20"/>
      <c r="SZV4" s="20"/>
      <c r="SZW4" s="20"/>
      <c r="SZX4" s="20"/>
      <c r="SZY4" s="20"/>
      <c r="SZZ4" s="20"/>
      <c r="TAA4" s="20"/>
      <c r="TAB4" s="20"/>
      <c r="TAC4" s="20"/>
      <c r="TAD4" s="20"/>
      <c r="TAE4" s="20"/>
      <c r="TAF4" s="20"/>
      <c r="TAG4" s="20"/>
      <c r="TAH4" s="20"/>
      <c r="TAI4" s="20"/>
      <c r="TAJ4" s="20"/>
      <c r="TAK4" s="20"/>
      <c r="TAL4" s="20"/>
      <c r="TAM4" s="20"/>
      <c r="TAN4" s="20"/>
      <c r="TAO4" s="20"/>
      <c r="TAP4" s="20"/>
      <c r="TAQ4" s="20"/>
      <c r="TAR4" s="20"/>
      <c r="TAS4" s="20"/>
      <c r="TAT4" s="20"/>
      <c r="TAU4" s="20"/>
      <c r="TAV4" s="20"/>
      <c r="TAW4" s="20"/>
      <c r="TAX4" s="20"/>
      <c r="TAY4" s="20"/>
      <c r="TAZ4" s="20"/>
      <c r="TBA4" s="20"/>
      <c r="TBB4" s="20"/>
      <c r="TBC4" s="20"/>
      <c r="TBD4" s="20"/>
      <c r="TBE4" s="20"/>
      <c r="TBF4" s="20"/>
      <c r="TBG4" s="20"/>
      <c r="TBH4" s="20"/>
      <c r="TBI4" s="20"/>
      <c r="TBJ4" s="20"/>
      <c r="TBK4" s="20"/>
      <c r="TBL4" s="20"/>
      <c r="TBM4" s="20"/>
      <c r="TBN4" s="20"/>
      <c r="TBO4" s="20"/>
      <c r="TBP4" s="20"/>
      <c r="TBQ4" s="20"/>
      <c r="TBR4" s="20"/>
      <c r="TBS4" s="20"/>
      <c r="TBT4" s="20"/>
      <c r="TBU4" s="20"/>
      <c r="TBV4" s="20"/>
      <c r="TBW4" s="20"/>
      <c r="TBX4" s="20"/>
      <c r="TBY4" s="20"/>
      <c r="TBZ4" s="20"/>
      <c r="TCA4" s="20"/>
      <c r="TCB4" s="20"/>
      <c r="TCC4" s="20"/>
      <c r="TCD4" s="20"/>
      <c r="TCE4" s="20"/>
      <c r="TCF4" s="20"/>
      <c r="TCG4" s="20"/>
      <c r="TCH4" s="20"/>
      <c r="TCI4" s="20"/>
      <c r="TCJ4" s="20"/>
      <c r="TCK4" s="20"/>
      <c r="TCL4" s="20"/>
      <c r="TCM4" s="20"/>
      <c r="TCN4" s="20"/>
      <c r="TCO4" s="20"/>
      <c r="TCP4" s="20"/>
      <c r="TCQ4" s="20"/>
      <c r="TCR4" s="20"/>
      <c r="TCS4" s="20"/>
      <c r="TCT4" s="20"/>
      <c r="TCU4" s="20"/>
      <c r="TCV4" s="20"/>
      <c r="TCW4" s="20"/>
      <c r="TCX4" s="20"/>
      <c r="TCY4" s="20"/>
      <c r="TCZ4" s="20"/>
      <c r="TDA4" s="20"/>
      <c r="TDB4" s="20"/>
      <c r="TDC4" s="20"/>
      <c r="TDD4" s="20"/>
      <c r="TDE4" s="20"/>
      <c r="TDF4" s="20"/>
      <c r="TDG4" s="20"/>
      <c r="TDH4" s="20"/>
      <c r="TDI4" s="20"/>
      <c r="TDJ4" s="20"/>
      <c r="TDK4" s="20"/>
      <c r="TDL4" s="20"/>
      <c r="TDM4" s="20"/>
      <c r="TDN4" s="20"/>
      <c r="TDO4" s="20"/>
      <c r="TDP4" s="20"/>
      <c r="TDQ4" s="20"/>
      <c r="TDR4" s="20"/>
      <c r="TDS4" s="20"/>
      <c r="TDT4" s="20"/>
      <c r="TDU4" s="20"/>
      <c r="TDV4" s="20"/>
      <c r="TDW4" s="20"/>
      <c r="TDX4" s="20"/>
      <c r="TDY4" s="20"/>
      <c r="TDZ4" s="20"/>
      <c r="TEA4" s="20"/>
      <c r="TEB4" s="20"/>
      <c r="TEC4" s="20"/>
      <c r="TED4" s="20"/>
      <c r="TEE4" s="20"/>
      <c r="TEF4" s="20"/>
      <c r="TEG4" s="20"/>
      <c r="TEH4" s="20"/>
      <c r="TEI4" s="20"/>
      <c r="TEJ4" s="20"/>
      <c r="TEK4" s="20"/>
      <c r="TEL4" s="20"/>
      <c r="TEM4" s="20"/>
      <c r="TEN4" s="20"/>
      <c r="TEO4" s="20"/>
      <c r="TEP4" s="20"/>
      <c r="TEQ4" s="20"/>
      <c r="TER4" s="20"/>
      <c r="TES4" s="20"/>
      <c r="TET4" s="20"/>
      <c r="TEU4" s="20"/>
      <c r="TEV4" s="20"/>
      <c r="TEW4" s="20"/>
      <c r="TEX4" s="20"/>
      <c r="TEY4" s="20"/>
      <c r="TEZ4" s="20"/>
      <c r="TFA4" s="20"/>
      <c r="TFB4" s="20"/>
      <c r="TFC4" s="20"/>
      <c r="TFD4" s="20"/>
      <c r="TFE4" s="20"/>
      <c r="TFF4" s="20"/>
      <c r="TFG4" s="20"/>
      <c r="TFH4" s="20"/>
      <c r="TFI4" s="20"/>
      <c r="TFJ4" s="20"/>
      <c r="TFK4" s="20"/>
      <c r="TFL4" s="20"/>
      <c r="TFM4" s="20"/>
      <c r="TFN4" s="20"/>
      <c r="TFO4" s="20"/>
      <c r="TFP4" s="20"/>
      <c r="TFQ4" s="20"/>
      <c r="TFR4" s="20"/>
      <c r="TFS4" s="20"/>
      <c r="TFT4" s="20"/>
      <c r="TFU4" s="20"/>
      <c r="TFV4" s="20"/>
      <c r="TFW4" s="20"/>
      <c r="TFX4" s="20"/>
      <c r="TFY4" s="20"/>
      <c r="TFZ4" s="20"/>
      <c r="TGA4" s="20"/>
      <c r="TGB4" s="20"/>
      <c r="TGC4" s="20"/>
      <c r="TGD4" s="20"/>
      <c r="TGE4" s="20"/>
      <c r="TGF4" s="20"/>
      <c r="TGG4" s="20"/>
      <c r="TGH4" s="20"/>
      <c r="TGI4" s="20"/>
      <c r="TGJ4" s="20"/>
      <c r="TGK4" s="20"/>
      <c r="TGL4" s="20"/>
      <c r="TGM4" s="20"/>
      <c r="TGN4" s="20"/>
      <c r="TGO4" s="20"/>
      <c r="TGP4" s="20"/>
      <c r="TGQ4" s="20"/>
      <c r="TGR4" s="20"/>
      <c r="TGS4" s="20"/>
      <c r="TGT4" s="20"/>
      <c r="TGU4" s="20"/>
      <c r="TGV4" s="20"/>
      <c r="TGW4" s="20"/>
      <c r="TGX4" s="20"/>
      <c r="TGY4" s="20"/>
      <c r="TGZ4" s="20"/>
      <c r="THA4" s="20"/>
      <c r="THB4" s="20"/>
      <c r="THC4" s="20"/>
      <c r="THD4" s="20"/>
      <c r="THE4" s="20"/>
      <c r="THF4" s="20"/>
      <c r="THG4" s="20"/>
      <c r="THH4" s="20"/>
      <c r="THI4" s="20"/>
      <c r="THJ4" s="20"/>
      <c r="THK4" s="20"/>
      <c r="THL4" s="20"/>
      <c r="THM4" s="20"/>
      <c r="THN4" s="20"/>
      <c r="THO4" s="20"/>
      <c r="THP4" s="20"/>
      <c r="THQ4" s="20"/>
      <c r="THR4" s="20"/>
      <c r="THS4" s="20"/>
      <c r="THT4" s="20"/>
      <c r="THU4" s="20"/>
      <c r="THV4" s="20"/>
      <c r="THW4" s="20"/>
      <c r="THX4" s="20"/>
      <c r="THY4" s="20"/>
      <c r="THZ4" s="20"/>
      <c r="TIA4" s="20"/>
      <c r="TIB4" s="20"/>
      <c r="TIC4" s="20"/>
      <c r="TID4" s="20"/>
      <c r="TIE4" s="20"/>
      <c r="TIF4" s="20"/>
      <c r="TIG4" s="20"/>
      <c r="TIH4" s="20"/>
      <c r="TII4" s="20"/>
      <c r="TIJ4" s="20"/>
      <c r="TIK4" s="20"/>
      <c r="TIL4" s="20"/>
      <c r="TIM4" s="20"/>
      <c r="TIN4" s="20"/>
      <c r="TIO4" s="20"/>
      <c r="TIP4" s="20"/>
      <c r="TIQ4" s="20"/>
      <c r="TIR4" s="20"/>
      <c r="TIS4" s="20"/>
      <c r="TIT4" s="20"/>
      <c r="TIU4" s="20"/>
      <c r="TIV4" s="20"/>
      <c r="TIW4" s="20"/>
      <c r="TIX4" s="20"/>
      <c r="TIY4" s="20"/>
      <c r="TIZ4" s="20"/>
      <c r="TJA4" s="20"/>
      <c r="TJB4" s="20"/>
      <c r="TJC4" s="20"/>
      <c r="TJD4" s="20"/>
      <c r="TJE4" s="20"/>
      <c r="TJF4" s="20"/>
      <c r="TJG4" s="20"/>
      <c r="TJH4" s="20"/>
      <c r="TJI4" s="20"/>
      <c r="TJJ4" s="20"/>
      <c r="TJK4" s="20"/>
      <c r="TJL4" s="20"/>
      <c r="TJM4" s="20"/>
      <c r="TJN4" s="20"/>
      <c r="TJO4" s="20"/>
      <c r="TJP4" s="20"/>
      <c r="TJQ4" s="20"/>
      <c r="TJR4" s="20"/>
      <c r="TJS4" s="20"/>
      <c r="TJT4" s="20"/>
      <c r="TJU4" s="20"/>
      <c r="TJV4" s="20"/>
      <c r="TJW4" s="20"/>
      <c r="TJX4" s="20"/>
      <c r="TJY4" s="20"/>
      <c r="TJZ4" s="20"/>
      <c r="TKA4" s="20"/>
      <c r="TKB4" s="20"/>
      <c r="TKC4" s="20"/>
      <c r="TKD4" s="20"/>
      <c r="TKE4" s="20"/>
      <c r="TKF4" s="20"/>
      <c r="TKG4" s="20"/>
      <c r="TKH4" s="20"/>
      <c r="TKI4" s="20"/>
      <c r="TKJ4" s="20"/>
      <c r="TKK4" s="20"/>
      <c r="TKL4" s="20"/>
      <c r="TKM4" s="20"/>
      <c r="TKN4" s="20"/>
      <c r="TKO4" s="20"/>
      <c r="TKP4" s="20"/>
      <c r="TKQ4" s="20"/>
      <c r="TKR4" s="20"/>
      <c r="TKS4" s="20"/>
      <c r="TKT4" s="20"/>
      <c r="TKU4" s="20"/>
      <c r="TKV4" s="20"/>
      <c r="TKW4" s="20"/>
      <c r="TKX4" s="20"/>
      <c r="TKY4" s="20"/>
      <c r="TKZ4" s="20"/>
      <c r="TLA4" s="20"/>
      <c r="TLB4" s="20"/>
      <c r="TLC4" s="20"/>
      <c r="TLD4" s="20"/>
      <c r="TLE4" s="20"/>
      <c r="TLF4" s="20"/>
      <c r="TLG4" s="20"/>
      <c r="TLH4" s="20"/>
      <c r="TLI4" s="20"/>
      <c r="TLJ4" s="20"/>
      <c r="TLK4" s="20"/>
      <c r="TLL4" s="20"/>
      <c r="TLM4" s="20"/>
      <c r="TLN4" s="20"/>
      <c r="TLO4" s="20"/>
      <c r="TLP4" s="20"/>
      <c r="TLQ4" s="20"/>
      <c r="TLR4" s="20"/>
      <c r="TLS4" s="20"/>
      <c r="TLT4" s="20"/>
      <c r="TLU4" s="20"/>
      <c r="TLV4" s="20"/>
      <c r="TLW4" s="20"/>
      <c r="TLX4" s="20"/>
      <c r="TLY4" s="20"/>
      <c r="TLZ4" s="20"/>
      <c r="TMA4" s="20"/>
      <c r="TMB4" s="20"/>
      <c r="TMC4" s="20"/>
      <c r="TMD4" s="20"/>
      <c r="TME4" s="20"/>
      <c r="TMF4" s="20"/>
      <c r="TMG4" s="20"/>
      <c r="TMH4" s="20"/>
      <c r="TMI4" s="20"/>
      <c r="TMJ4" s="20"/>
      <c r="TMK4" s="20"/>
      <c r="TML4" s="20"/>
      <c r="TMM4" s="20"/>
      <c r="TMN4" s="20"/>
      <c r="TMO4" s="20"/>
      <c r="TMP4" s="20"/>
      <c r="TMQ4" s="20"/>
      <c r="TMR4" s="20"/>
      <c r="TMS4" s="20"/>
      <c r="TMT4" s="20"/>
      <c r="TMU4" s="20"/>
      <c r="TMV4" s="20"/>
      <c r="TMW4" s="20"/>
      <c r="TMX4" s="20"/>
      <c r="TMY4" s="20"/>
      <c r="TMZ4" s="20"/>
      <c r="TNA4" s="20"/>
      <c r="TNB4" s="20"/>
      <c r="TNC4" s="20"/>
      <c r="TND4" s="20"/>
      <c r="TNE4" s="20"/>
      <c r="TNF4" s="20"/>
      <c r="TNG4" s="20"/>
      <c r="TNH4" s="20"/>
      <c r="TNI4" s="20"/>
      <c r="TNJ4" s="20"/>
      <c r="TNK4" s="20"/>
      <c r="TNL4" s="20"/>
      <c r="TNM4" s="20"/>
      <c r="TNN4" s="20"/>
      <c r="TNO4" s="20"/>
      <c r="TNP4" s="20"/>
      <c r="TNQ4" s="20"/>
      <c r="TNR4" s="20"/>
      <c r="TNS4" s="20"/>
      <c r="TNT4" s="20"/>
      <c r="TNU4" s="20"/>
      <c r="TNV4" s="20"/>
      <c r="TNW4" s="20"/>
      <c r="TNX4" s="20"/>
      <c r="TNY4" s="20"/>
      <c r="TNZ4" s="20"/>
      <c r="TOA4" s="20"/>
      <c r="TOB4" s="20"/>
      <c r="TOC4" s="20"/>
      <c r="TOD4" s="20"/>
      <c r="TOE4" s="20"/>
      <c r="TOF4" s="20"/>
      <c r="TOG4" s="20"/>
      <c r="TOH4" s="20"/>
      <c r="TOI4" s="20"/>
      <c r="TOJ4" s="20"/>
      <c r="TOK4" s="20"/>
      <c r="TOL4" s="20"/>
      <c r="TOM4" s="20"/>
      <c r="TON4" s="20"/>
      <c r="TOO4" s="20"/>
      <c r="TOP4" s="20"/>
      <c r="TOQ4" s="20"/>
      <c r="TOR4" s="20"/>
      <c r="TOS4" s="20"/>
      <c r="TOT4" s="20"/>
      <c r="TOU4" s="20"/>
      <c r="TOV4" s="20"/>
      <c r="TOW4" s="20"/>
      <c r="TOX4" s="20"/>
      <c r="TOY4" s="20"/>
      <c r="TOZ4" s="20"/>
      <c r="TPA4" s="20"/>
      <c r="TPB4" s="20"/>
      <c r="TPC4" s="20"/>
      <c r="TPD4" s="20"/>
      <c r="TPE4" s="20"/>
      <c r="TPF4" s="20"/>
      <c r="TPG4" s="20"/>
      <c r="TPH4" s="20"/>
      <c r="TPI4" s="20"/>
      <c r="TPJ4" s="20"/>
      <c r="TPK4" s="20"/>
      <c r="TPL4" s="20"/>
      <c r="TPM4" s="20"/>
      <c r="TPN4" s="20"/>
      <c r="TPO4" s="20"/>
      <c r="TPP4" s="20"/>
      <c r="TPQ4" s="20"/>
      <c r="TPR4" s="20"/>
      <c r="TPS4" s="20"/>
      <c r="TPT4" s="20"/>
      <c r="TPU4" s="20"/>
      <c r="TPV4" s="20"/>
      <c r="TPW4" s="20"/>
      <c r="TPX4" s="20"/>
      <c r="TPY4" s="20"/>
      <c r="TPZ4" s="20"/>
      <c r="TQA4" s="20"/>
      <c r="TQB4" s="20"/>
      <c r="TQC4" s="20"/>
      <c r="TQD4" s="20"/>
      <c r="TQE4" s="20"/>
      <c r="TQF4" s="20"/>
      <c r="TQG4" s="20"/>
      <c r="TQH4" s="20"/>
      <c r="TQI4" s="20"/>
      <c r="TQJ4" s="20"/>
      <c r="TQK4" s="20"/>
      <c r="TQL4" s="20"/>
      <c r="TQM4" s="20"/>
      <c r="TQN4" s="20"/>
      <c r="TQO4" s="20"/>
      <c r="TQP4" s="20"/>
      <c r="TQQ4" s="20"/>
      <c r="TQR4" s="20"/>
      <c r="TQS4" s="20"/>
      <c r="TQT4" s="20"/>
      <c r="TQU4" s="20"/>
      <c r="TQV4" s="20"/>
      <c r="TQW4" s="20"/>
      <c r="TQX4" s="20"/>
      <c r="TQY4" s="20"/>
      <c r="TQZ4" s="20"/>
      <c r="TRA4" s="20"/>
      <c r="TRB4" s="20"/>
      <c r="TRC4" s="20"/>
      <c r="TRD4" s="20"/>
      <c r="TRE4" s="20"/>
      <c r="TRF4" s="20"/>
      <c r="TRG4" s="20"/>
      <c r="TRH4" s="20"/>
      <c r="TRI4" s="20"/>
      <c r="TRJ4" s="20"/>
      <c r="TRK4" s="20"/>
      <c r="TRL4" s="20"/>
      <c r="TRM4" s="20"/>
      <c r="TRN4" s="20"/>
      <c r="TRO4" s="20"/>
      <c r="TRP4" s="20"/>
      <c r="TRQ4" s="20"/>
      <c r="TRR4" s="20"/>
      <c r="TRS4" s="20"/>
      <c r="TRT4" s="20"/>
      <c r="TRU4" s="20"/>
      <c r="TRV4" s="20"/>
      <c r="TRW4" s="20"/>
      <c r="TRX4" s="20"/>
      <c r="TRY4" s="20"/>
      <c r="TRZ4" s="20"/>
      <c r="TSA4" s="20"/>
      <c r="TSB4" s="20"/>
      <c r="TSC4" s="20"/>
      <c r="TSD4" s="20"/>
      <c r="TSE4" s="20"/>
      <c r="TSF4" s="20"/>
      <c r="TSG4" s="20"/>
      <c r="TSH4" s="20"/>
      <c r="TSI4" s="20"/>
      <c r="TSJ4" s="20"/>
      <c r="TSK4" s="20"/>
      <c r="TSL4" s="20"/>
      <c r="TSM4" s="20"/>
      <c r="TSN4" s="20"/>
      <c r="TSO4" s="20"/>
      <c r="TSP4" s="20"/>
      <c r="TSQ4" s="20"/>
      <c r="TSR4" s="20"/>
      <c r="TSS4" s="20"/>
      <c r="TST4" s="20"/>
      <c r="TSU4" s="20"/>
      <c r="TSV4" s="20"/>
      <c r="TSW4" s="20"/>
      <c r="TSX4" s="20"/>
      <c r="TSY4" s="20"/>
      <c r="TSZ4" s="20"/>
      <c r="TTA4" s="20"/>
      <c r="TTB4" s="20"/>
      <c r="TTC4" s="20"/>
      <c r="TTD4" s="20"/>
      <c r="TTE4" s="20"/>
      <c r="TTF4" s="20"/>
      <c r="TTG4" s="20"/>
      <c r="TTH4" s="20"/>
      <c r="TTI4" s="20"/>
      <c r="TTJ4" s="20"/>
      <c r="TTK4" s="20"/>
      <c r="TTL4" s="20"/>
      <c r="TTM4" s="20"/>
      <c r="TTN4" s="20"/>
      <c r="TTO4" s="20"/>
      <c r="TTP4" s="20"/>
      <c r="TTQ4" s="20"/>
      <c r="TTR4" s="20"/>
      <c r="TTS4" s="20"/>
      <c r="TTT4" s="20"/>
      <c r="TTU4" s="20"/>
      <c r="TTV4" s="20"/>
      <c r="TTW4" s="20"/>
      <c r="TTX4" s="20"/>
      <c r="TTY4" s="20"/>
      <c r="TTZ4" s="20"/>
      <c r="TUA4" s="20"/>
      <c r="TUB4" s="20"/>
      <c r="TUC4" s="20"/>
      <c r="TUD4" s="20"/>
      <c r="TUE4" s="20"/>
      <c r="TUF4" s="20"/>
      <c r="TUG4" s="20"/>
      <c r="TUH4" s="20"/>
      <c r="TUI4" s="20"/>
      <c r="TUJ4" s="20"/>
      <c r="TUK4" s="20"/>
      <c r="TUL4" s="20"/>
      <c r="TUM4" s="20"/>
      <c r="TUN4" s="20"/>
      <c r="TUO4" s="20"/>
      <c r="TUP4" s="20"/>
      <c r="TUQ4" s="20"/>
      <c r="TUR4" s="20"/>
      <c r="TUS4" s="20"/>
      <c r="TUT4" s="20"/>
      <c r="TUU4" s="20"/>
      <c r="TUV4" s="20"/>
      <c r="TUW4" s="20"/>
      <c r="TUX4" s="20"/>
      <c r="TUY4" s="20"/>
      <c r="TUZ4" s="20"/>
      <c r="TVA4" s="20"/>
      <c r="TVB4" s="20"/>
      <c r="TVC4" s="20"/>
      <c r="TVD4" s="20"/>
      <c r="TVE4" s="20"/>
      <c r="TVF4" s="20"/>
      <c r="TVG4" s="20"/>
      <c r="TVH4" s="20"/>
      <c r="TVI4" s="20"/>
      <c r="TVJ4" s="20"/>
      <c r="TVK4" s="20"/>
      <c r="TVL4" s="20"/>
      <c r="TVM4" s="20"/>
      <c r="TVN4" s="20"/>
      <c r="TVO4" s="20"/>
      <c r="TVP4" s="20"/>
      <c r="TVQ4" s="20"/>
      <c r="TVR4" s="20"/>
      <c r="TVS4" s="20"/>
      <c r="TVT4" s="20"/>
      <c r="TVU4" s="20"/>
      <c r="TVV4" s="20"/>
      <c r="TVW4" s="20"/>
      <c r="TVX4" s="20"/>
      <c r="TVY4" s="20"/>
      <c r="TVZ4" s="20"/>
      <c r="TWA4" s="20"/>
      <c r="TWB4" s="20"/>
      <c r="TWC4" s="20"/>
      <c r="TWD4" s="20"/>
      <c r="TWE4" s="20"/>
      <c r="TWF4" s="20"/>
      <c r="TWG4" s="20"/>
      <c r="TWH4" s="20"/>
      <c r="TWI4" s="20"/>
      <c r="TWJ4" s="20"/>
      <c r="TWK4" s="20"/>
      <c r="TWL4" s="20"/>
      <c r="TWM4" s="20"/>
      <c r="TWN4" s="20"/>
      <c r="TWO4" s="20"/>
      <c r="TWP4" s="20"/>
      <c r="TWQ4" s="20"/>
      <c r="TWR4" s="20"/>
      <c r="TWS4" s="20"/>
      <c r="TWT4" s="20"/>
      <c r="TWU4" s="20"/>
      <c r="TWV4" s="20"/>
      <c r="TWW4" s="20"/>
      <c r="TWX4" s="20"/>
      <c r="TWY4" s="20"/>
      <c r="TWZ4" s="20"/>
      <c r="TXA4" s="20"/>
      <c r="TXB4" s="20"/>
      <c r="TXC4" s="20"/>
      <c r="TXD4" s="20"/>
      <c r="TXE4" s="20"/>
      <c r="TXF4" s="20"/>
      <c r="TXG4" s="20"/>
      <c r="TXH4" s="20"/>
      <c r="TXI4" s="20"/>
      <c r="TXJ4" s="20"/>
      <c r="TXK4" s="20"/>
      <c r="TXL4" s="20"/>
      <c r="TXM4" s="20"/>
      <c r="TXN4" s="20"/>
      <c r="TXO4" s="20"/>
      <c r="TXP4" s="20"/>
      <c r="TXQ4" s="20"/>
      <c r="TXR4" s="20"/>
      <c r="TXS4" s="20"/>
      <c r="TXT4" s="20"/>
      <c r="TXU4" s="20"/>
      <c r="TXV4" s="20"/>
      <c r="TXW4" s="20"/>
      <c r="TXX4" s="20"/>
      <c r="TXY4" s="20"/>
      <c r="TXZ4" s="20"/>
      <c r="TYA4" s="20"/>
      <c r="TYB4" s="20"/>
      <c r="TYC4" s="20"/>
      <c r="TYD4" s="20"/>
      <c r="TYE4" s="20"/>
      <c r="TYF4" s="20"/>
      <c r="TYG4" s="20"/>
      <c r="TYH4" s="20"/>
      <c r="TYI4" s="20"/>
      <c r="TYJ4" s="20"/>
      <c r="TYK4" s="20"/>
      <c r="TYL4" s="20"/>
      <c r="TYM4" s="20"/>
      <c r="TYN4" s="20"/>
      <c r="TYO4" s="20"/>
      <c r="TYP4" s="20"/>
      <c r="TYQ4" s="20"/>
      <c r="TYR4" s="20"/>
      <c r="TYS4" s="20"/>
      <c r="TYT4" s="20"/>
      <c r="TYU4" s="20"/>
      <c r="TYV4" s="20"/>
      <c r="TYW4" s="20"/>
      <c r="TYX4" s="20"/>
      <c r="TYY4" s="20"/>
      <c r="TYZ4" s="20"/>
      <c r="TZA4" s="20"/>
      <c r="TZB4" s="20"/>
      <c r="TZC4" s="20"/>
      <c r="TZD4" s="20"/>
      <c r="TZE4" s="20"/>
      <c r="TZF4" s="20"/>
      <c r="TZG4" s="20"/>
      <c r="TZH4" s="20"/>
      <c r="TZI4" s="20"/>
      <c r="TZJ4" s="20"/>
      <c r="TZK4" s="20"/>
      <c r="TZL4" s="20"/>
      <c r="TZM4" s="20"/>
      <c r="TZN4" s="20"/>
      <c r="TZO4" s="20"/>
      <c r="TZP4" s="20"/>
      <c r="TZQ4" s="20"/>
      <c r="TZR4" s="20"/>
      <c r="TZS4" s="20"/>
      <c r="TZT4" s="20"/>
      <c r="TZU4" s="20"/>
      <c r="TZV4" s="20"/>
      <c r="TZW4" s="20"/>
      <c r="TZX4" s="20"/>
      <c r="TZY4" s="20"/>
      <c r="TZZ4" s="20"/>
      <c r="UAA4" s="20"/>
      <c r="UAB4" s="20"/>
      <c r="UAC4" s="20"/>
      <c r="UAD4" s="20"/>
      <c r="UAE4" s="20"/>
      <c r="UAF4" s="20"/>
      <c r="UAG4" s="20"/>
      <c r="UAH4" s="20"/>
      <c r="UAI4" s="20"/>
      <c r="UAJ4" s="20"/>
      <c r="UAK4" s="20"/>
      <c r="UAL4" s="20"/>
      <c r="UAM4" s="20"/>
      <c r="UAN4" s="20"/>
      <c r="UAO4" s="20"/>
      <c r="UAP4" s="20"/>
      <c r="UAQ4" s="20"/>
      <c r="UAR4" s="20"/>
      <c r="UAS4" s="20"/>
      <c r="UAT4" s="20"/>
      <c r="UAU4" s="20"/>
      <c r="UAV4" s="20"/>
      <c r="UAW4" s="20"/>
      <c r="UAX4" s="20"/>
      <c r="UAY4" s="20"/>
      <c r="UAZ4" s="20"/>
      <c r="UBA4" s="20"/>
      <c r="UBB4" s="20"/>
      <c r="UBC4" s="20"/>
      <c r="UBD4" s="20"/>
      <c r="UBE4" s="20"/>
      <c r="UBF4" s="20"/>
      <c r="UBG4" s="20"/>
      <c r="UBH4" s="20"/>
      <c r="UBI4" s="20"/>
      <c r="UBJ4" s="20"/>
      <c r="UBK4" s="20"/>
      <c r="UBL4" s="20"/>
      <c r="UBM4" s="20"/>
      <c r="UBN4" s="20"/>
      <c r="UBO4" s="20"/>
      <c r="UBP4" s="20"/>
      <c r="UBQ4" s="20"/>
      <c r="UBR4" s="20"/>
      <c r="UBS4" s="20"/>
      <c r="UBT4" s="20"/>
      <c r="UBU4" s="20"/>
      <c r="UBV4" s="20"/>
      <c r="UBW4" s="20"/>
      <c r="UBX4" s="20"/>
      <c r="UBY4" s="20"/>
      <c r="UBZ4" s="20"/>
      <c r="UCA4" s="20"/>
      <c r="UCB4" s="20"/>
      <c r="UCC4" s="20"/>
      <c r="UCD4" s="20"/>
      <c r="UCE4" s="20"/>
      <c r="UCF4" s="20"/>
      <c r="UCG4" s="20"/>
      <c r="UCH4" s="20"/>
      <c r="UCI4" s="20"/>
      <c r="UCJ4" s="20"/>
      <c r="UCK4" s="20"/>
      <c r="UCL4" s="20"/>
      <c r="UCM4" s="20"/>
      <c r="UCN4" s="20"/>
      <c r="UCO4" s="20"/>
      <c r="UCP4" s="20"/>
      <c r="UCQ4" s="20"/>
      <c r="UCR4" s="20"/>
      <c r="UCS4" s="20"/>
      <c r="UCT4" s="20"/>
      <c r="UCU4" s="20"/>
      <c r="UCV4" s="20"/>
      <c r="UCW4" s="20"/>
      <c r="UCX4" s="20"/>
      <c r="UCY4" s="20"/>
      <c r="UCZ4" s="20"/>
      <c r="UDA4" s="20"/>
      <c r="UDB4" s="20"/>
      <c r="UDC4" s="20"/>
      <c r="UDD4" s="20"/>
      <c r="UDE4" s="20"/>
      <c r="UDF4" s="20"/>
      <c r="UDG4" s="20"/>
      <c r="UDH4" s="20"/>
      <c r="UDI4" s="20"/>
      <c r="UDJ4" s="20"/>
      <c r="UDK4" s="20"/>
      <c r="UDL4" s="20"/>
      <c r="UDM4" s="20"/>
      <c r="UDN4" s="20"/>
      <c r="UDO4" s="20"/>
      <c r="UDP4" s="20"/>
      <c r="UDQ4" s="20"/>
      <c r="UDR4" s="20"/>
      <c r="UDS4" s="20"/>
      <c r="UDT4" s="20"/>
      <c r="UDU4" s="20"/>
      <c r="UDV4" s="20"/>
      <c r="UDW4" s="20"/>
      <c r="UDX4" s="20"/>
      <c r="UDY4" s="20"/>
      <c r="UDZ4" s="20"/>
      <c r="UEA4" s="20"/>
      <c r="UEB4" s="20"/>
      <c r="UEC4" s="20"/>
      <c r="UED4" s="20"/>
      <c r="UEE4" s="20"/>
      <c r="UEF4" s="20"/>
      <c r="UEG4" s="20"/>
      <c r="UEH4" s="20"/>
      <c r="UEI4" s="20"/>
      <c r="UEJ4" s="20"/>
      <c r="UEK4" s="20"/>
      <c r="UEL4" s="20"/>
      <c r="UEM4" s="20"/>
      <c r="UEN4" s="20"/>
      <c r="UEO4" s="20"/>
      <c r="UEP4" s="20"/>
      <c r="UEQ4" s="20"/>
      <c r="UER4" s="20"/>
      <c r="UES4" s="20"/>
      <c r="UET4" s="20"/>
      <c r="UEU4" s="20"/>
      <c r="UEV4" s="20"/>
      <c r="UEW4" s="20"/>
      <c r="UEX4" s="20"/>
      <c r="UEY4" s="20"/>
      <c r="UEZ4" s="20"/>
      <c r="UFA4" s="20"/>
      <c r="UFB4" s="20"/>
      <c r="UFC4" s="20"/>
      <c r="UFD4" s="20"/>
      <c r="UFE4" s="20"/>
      <c r="UFF4" s="20"/>
      <c r="UFG4" s="20"/>
      <c r="UFH4" s="20"/>
      <c r="UFI4" s="20"/>
      <c r="UFJ4" s="20"/>
      <c r="UFK4" s="20"/>
      <c r="UFL4" s="20"/>
      <c r="UFM4" s="20"/>
      <c r="UFN4" s="20"/>
      <c r="UFO4" s="20"/>
      <c r="UFP4" s="20"/>
      <c r="UFQ4" s="20"/>
      <c r="UFR4" s="20"/>
      <c r="UFS4" s="20"/>
      <c r="UFT4" s="20"/>
      <c r="UFU4" s="20"/>
      <c r="UFV4" s="20"/>
      <c r="UFW4" s="20"/>
      <c r="UFX4" s="20"/>
      <c r="UFY4" s="20"/>
      <c r="UFZ4" s="20"/>
      <c r="UGA4" s="20"/>
      <c r="UGB4" s="20"/>
      <c r="UGC4" s="20"/>
      <c r="UGD4" s="20"/>
      <c r="UGE4" s="20"/>
      <c r="UGF4" s="20"/>
      <c r="UGG4" s="20"/>
      <c r="UGH4" s="20"/>
      <c r="UGI4" s="20"/>
      <c r="UGJ4" s="20"/>
      <c r="UGK4" s="20"/>
      <c r="UGL4" s="20"/>
      <c r="UGM4" s="20"/>
      <c r="UGN4" s="20"/>
      <c r="UGO4" s="20"/>
      <c r="UGP4" s="20"/>
      <c r="UGQ4" s="20"/>
      <c r="UGR4" s="20"/>
      <c r="UGS4" s="20"/>
      <c r="UGT4" s="20"/>
      <c r="UGU4" s="20"/>
      <c r="UGV4" s="20"/>
      <c r="UGW4" s="20"/>
      <c r="UGX4" s="20"/>
      <c r="UGY4" s="20"/>
      <c r="UGZ4" s="20"/>
      <c r="UHA4" s="20"/>
      <c r="UHB4" s="20"/>
      <c r="UHC4" s="20"/>
      <c r="UHD4" s="20"/>
      <c r="UHE4" s="20"/>
      <c r="UHF4" s="20"/>
      <c r="UHG4" s="20"/>
      <c r="UHH4" s="20"/>
      <c r="UHI4" s="20"/>
      <c r="UHJ4" s="20"/>
      <c r="UHK4" s="20"/>
      <c r="UHL4" s="20"/>
      <c r="UHM4" s="20"/>
      <c r="UHN4" s="20"/>
      <c r="UHO4" s="20"/>
      <c r="UHP4" s="20"/>
      <c r="UHQ4" s="20"/>
      <c r="UHR4" s="20"/>
      <c r="UHS4" s="20"/>
      <c r="UHT4" s="20"/>
      <c r="UHU4" s="20"/>
      <c r="UHV4" s="20"/>
      <c r="UHW4" s="20"/>
      <c r="UHX4" s="20"/>
      <c r="UHY4" s="20"/>
      <c r="UHZ4" s="20"/>
      <c r="UIA4" s="20"/>
      <c r="UIB4" s="20"/>
      <c r="UIC4" s="20"/>
      <c r="UID4" s="20"/>
      <c r="UIE4" s="20"/>
      <c r="UIF4" s="20"/>
      <c r="UIG4" s="20"/>
      <c r="UIH4" s="20"/>
      <c r="UII4" s="20"/>
      <c r="UIJ4" s="20"/>
      <c r="UIK4" s="20"/>
      <c r="UIL4" s="20"/>
      <c r="UIM4" s="20"/>
      <c r="UIN4" s="20"/>
      <c r="UIO4" s="20"/>
      <c r="UIP4" s="20"/>
      <c r="UIQ4" s="20"/>
      <c r="UIR4" s="20"/>
      <c r="UIS4" s="20"/>
      <c r="UIT4" s="20"/>
      <c r="UIU4" s="20"/>
      <c r="UIV4" s="20"/>
      <c r="UIW4" s="20"/>
      <c r="UIX4" s="20"/>
      <c r="UIY4" s="20"/>
      <c r="UIZ4" s="20"/>
      <c r="UJA4" s="20"/>
      <c r="UJB4" s="20"/>
      <c r="UJC4" s="20"/>
      <c r="UJD4" s="20"/>
      <c r="UJE4" s="20"/>
      <c r="UJF4" s="20"/>
      <c r="UJG4" s="20"/>
      <c r="UJH4" s="20"/>
      <c r="UJI4" s="20"/>
      <c r="UJJ4" s="20"/>
      <c r="UJK4" s="20"/>
      <c r="UJL4" s="20"/>
      <c r="UJM4" s="20"/>
      <c r="UJN4" s="20"/>
      <c r="UJO4" s="20"/>
      <c r="UJP4" s="20"/>
      <c r="UJQ4" s="20"/>
      <c r="UJR4" s="20"/>
      <c r="UJS4" s="20"/>
      <c r="UJT4" s="20"/>
      <c r="UJU4" s="20"/>
      <c r="UJV4" s="20"/>
      <c r="UJW4" s="20"/>
      <c r="UJX4" s="20"/>
      <c r="UJY4" s="20"/>
      <c r="UJZ4" s="20"/>
      <c r="UKA4" s="20"/>
      <c r="UKB4" s="20"/>
      <c r="UKC4" s="20"/>
      <c r="UKD4" s="20"/>
      <c r="UKE4" s="20"/>
      <c r="UKF4" s="20"/>
      <c r="UKG4" s="20"/>
      <c r="UKH4" s="20"/>
      <c r="UKI4" s="20"/>
      <c r="UKJ4" s="20"/>
      <c r="UKK4" s="20"/>
      <c r="UKL4" s="20"/>
      <c r="UKM4" s="20"/>
      <c r="UKN4" s="20"/>
      <c r="UKO4" s="20"/>
      <c r="UKP4" s="20"/>
      <c r="UKQ4" s="20"/>
      <c r="UKR4" s="20"/>
      <c r="UKS4" s="20"/>
      <c r="UKT4" s="20"/>
      <c r="UKU4" s="20"/>
      <c r="UKV4" s="20"/>
      <c r="UKW4" s="20"/>
      <c r="UKX4" s="20"/>
      <c r="UKY4" s="20"/>
      <c r="UKZ4" s="20"/>
      <c r="ULA4" s="20"/>
      <c r="ULB4" s="20"/>
      <c r="ULC4" s="20"/>
      <c r="ULD4" s="20"/>
      <c r="ULE4" s="20"/>
      <c r="ULF4" s="20"/>
      <c r="ULG4" s="20"/>
      <c r="ULH4" s="20"/>
      <c r="ULI4" s="20"/>
      <c r="ULJ4" s="20"/>
      <c r="ULK4" s="20"/>
      <c r="ULL4" s="20"/>
      <c r="ULM4" s="20"/>
      <c r="ULN4" s="20"/>
      <c r="ULO4" s="20"/>
      <c r="ULP4" s="20"/>
      <c r="ULQ4" s="20"/>
      <c r="ULR4" s="20"/>
      <c r="ULS4" s="20"/>
      <c r="ULT4" s="20"/>
      <c r="ULU4" s="20"/>
      <c r="ULV4" s="20"/>
      <c r="ULW4" s="20"/>
      <c r="ULX4" s="20"/>
      <c r="ULY4" s="20"/>
      <c r="ULZ4" s="20"/>
      <c r="UMA4" s="20"/>
      <c r="UMB4" s="20"/>
      <c r="UMC4" s="20"/>
      <c r="UMD4" s="20"/>
      <c r="UME4" s="20"/>
      <c r="UMF4" s="20"/>
      <c r="UMG4" s="20"/>
      <c r="UMH4" s="20"/>
      <c r="UMI4" s="20"/>
      <c r="UMJ4" s="20"/>
      <c r="UMK4" s="20"/>
      <c r="UML4" s="20"/>
      <c r="UMM4" s="20"/>
      <c r="UMN4" s="20"/>
      <c r="UMO4" s="20"/>
      <c r="UMP4" s="20"/>
      <c r="UMQ4" s="20"/>
      <c r="UMR4" s="20"/>
      <c r="UMS4" s="20"/>
      <c r="UMT4" s="20"/>
      <c r="UMU4" s="20"/>
      <c r="UMV4" s="20"/>
      <c r="UMW4" s="20"/>
      <c r="UMX4" s="20"/>
      <c r="UMY4" s="20"/>
      <c r="UMZ4" s="20"/>
      <c r="UNA4" s="20"/>
      <c r="UNB4" s="20"/>
      <c r="UNC4" s="20"/>
      <c r="UND4" s="20"/>
      <c r="UNE4" s="20"/>
      <c r="UNF4" s="20"/>
      <c r="UNG4" s="20"/>
      <c r="UNH4" s="20"/>
      <c r="UNI4" s="20"/>
      <c r="UNJ4" s="20"/>
      <c r="UNK4" s="20"/>
      <c r="UNL4" s="20"/>
      <c r="UNM4" s="20"/>
      <c r="UNN4" s="20"/>
      <c r="UNO4" s="20"/>
      <c r="UNP4" s="20"/>
      <c r="UNQ4" s="20"/>
      <c r="UNR4" s="20"/>
      <c r="UNS4" s="20"/>
      <c r="UNT4" s="20"/>
      <c r="UNU4" s="20"/>
      <c r="UNV4" s="20"/>
      <c r="UNW4" s="20"/>
      <c r="UNX4" s="20"/>
      <c r="UNY4" s="20"/>
      <c r="UNZ4" s="20"/>
      <c r="UOA4" s="20"/>
      <c r="UOB4" s="20"/>
      <c r="UOC4" s="20"/>
      <c r="UOD4" s="20"/>
      <c r="UOE4" s="20"/>
      <c r="UOF4" s="20"/>
      <c r="UOG4" s="20"/>
      <c r="UOH4" s="20"/>
      <c r="UOI4" s="20"/>
      <c r="UOJ4" s="20"/>
      <c r="UOK4" s="20"/>
      <c r="UOL4" s="20"/>
      <c r="UOM4" s="20"/>
      <c r="UON4" s="20"/>
      <c r="UOO4" s="20"/>
      <c r="UOP4" s="20"/>
      <c r="UOQ4" s="20"/>
      <c r="UOR4" s="20"/>
      <c r="UOS4" s="20"/>
      <c r="UOT4" s="20"/>
      <c r="UOU4" s="20"/>
      <c r="UOV4" s="20"/>
      <c r="UOW4" s="20"/>
      <c r="UOX4" s="20"/>
      <c r="UOY4" s="20"/>
      <c r="UOZ4" s="20"/>
      <c r="UPA4" s="20"/>
      <c r="UPB4" s="20"/>
      <c r="UPC4" s="20"/>
      <c r="UPD4" s="20"/>
      <c r="UPE4" s="20"/>
      <c r="UPF4" s="20"/>
      <c r="UPG4" s="20"/>
      <c r="UPH4" s="20"/>
      <c r="UPI4" s="20"/>
      <c r="UPJ4" s="20"/>
      <c r="UPK4" s="20"/>
      <c r="UPL4" s="20"/>
      <c r="UPM4" s="20"/>
      <c r="UPN4" s="20"/>
      <c r="UPO4" s="20"/>
      <c r="UPP4" s="20"/>
      <c r="UPQ4" s="20"/>
      <c r="UPR4" s="20"/>
      <c r="UPS4" s="20"/>
      <c r="UPT4" s="20"/>
      <c r="UPU4" s="20"/>
      <c r="UPV4" s="20"/>
      <c r="UPW4" s="20"/>
      <c r="UPX4" s="20"/>
      <c r="UPY4" s="20"/>
      <c r="UPZ4" s="20"/>
      <c r="UQA4" s="20"/>
      <c r="UQB4" s="20"/>
      <c r="UQC4" s="20"/>
      <c r="UQD4" s="20"/>
      <c r="UQE4" s="20"/>
      <c r="UQF4" s="20"/>
      <c r="UQG4" s="20"/>
      <c r="UQH4" s="20"/>
      <c r="UQI4" s="20"/>
      <c r="UQJ4" s="20"/>
      <c r="UQK4" s="20"/>
      <c r="UQL4" s="20"/>
      <c r="UQM4" s="20"/>
      <c r="UQN4" s="20"/>
      <c r="UQO4" s="20"/>
      <c r="UQP4" s="20"/>
      <c r="UQQ4" s="20"/>
      <c r="UQR4" s="20"/>
      <c r="UQS4" s="20"/>
      <c r="UQT4" s="20"/>
      <c r="UQU4" s="20"/>
      <c r="UQV4" s="20"/>
      <c r="UQW4" s="20"/>
      <c r="UQX4" s="20"/>
      <c r="UQY4" s="20"/>
      <c r="UQZ4" s="20"/>
      <c r="URA4" s="20"/>
      <c r="URB4" s="20"/>
      <c r="URC4" s="20"/>
      <c r="URD4" s="20"/>
      <c r="URE4" s="20"/>
      <c r="URF4" s="20"/>
      <c r="URG4" s="20"/>
      <c r="URH4" s="20"/>
      <c r="URI4" s="20"/>
      <c r="URJ4" s="20"/>
      <c r="URK4" s="20"/>
      <c r="URL4" s="20"/>
      <c r="URM4" s="20"/>
      <c r="URN4" s="20"/>
      <c r="URO4" s="20"/>
      <c r="URP4" s="20"/>
      <c r="URQ4" s="20"/>
      <c r="URR4" s="20"/>
      <c r="URS4" s="20"/>
      <c r="URT4" s="20"/>
      <c r="URU4" s="20"/>
      <c r="URV4" s="20"/>
      <c r="URW4" s="20"/>
      <c r="URX4" s="20"/>
      <c r="URY4" s="20"/>
      <c r="URZ4" s="20"/>
      <c r="USA4" s="20"/>
      <c r="USB4" s="20"/>
      <c r="USC4" s="20"/>
      <c r="USD4" s="20"/>
      <c r="USE4" s="20"/>
      <c r="USF4" s="20"/>
      <c r="USG4" s="20"/>
      <c r="USH4" s="20"/>
      <c r="USI4" s="20"/>
      <c r="USJ4" s="20"/>
      <c r="USK4" s="20"/>
      <c r="USL4" s="20"/>
      <c r="USM4" s="20"/>
      <c r="USN4" s="20"/>
      <c r="USO4" s="20"/>
      <c r="USP4" s="20"/>
      <c r="USQ4" s="20"/>
      <c r="USR4" s="20"/>
      <c r="USS4" s="20"/>
      <c r="UST4" s="20"/>
      <c r="USU4" s="20"/>
      <c r="USV4" s="20"/>
      <c r="USW4" s="20"/>
      <c r="USX4" s="20"/>
      <c r="USY4" s="20"/>
      <c r="USZ4" s="20"/>
      <c r="UTA4" s="20"/>
      <c r="UTB4" s="20"/>
      <c r="UTC4" s="20"/>
      <c r="UTD4" s="20"/>
      <c r="UTE4" s="20"/>
      <c r="UTF4" s="20"/>
      <c r="UTG4" s="20"/>
      <c r="UTH4" s="20"/>
      <c r="UTI4" s="20"/>
      <c r="UTJ4" s="20"/>
      <c r="UTK4" s="20"/>
      <c r="UTL4" s="20"/>
      <c r="UTM4" s="20"/>
      <c r="UTN4" s="20"/>
      <c r="UTO4" s="20"/>
      <c r="UTP4" s="20"/>
      <c r="UTQ4" s="20"/>
      <c r="UTR4" s="20"/>
      <c r="UTS4" s="20"/>
      <c r="UTT4" s="20"/>
      <c r="UTU4" s="20"/>
      <c r="UTV4" s="20"/>
      <c r="UTW4" s="20"/>
      <c r="UTX4" s="20"/>
      <c r="UTY4" s="20"/>
      <c r="UTZ4" s="20"/>
      <c r="UUA4" s="20"/>
      <c r="UUB4" s="20"/>
      <c r="UUC4" s="20"/>
      <c r="UUD4" s="20"/>
      <c r="UUE4" s="20"/>
      <c r="UUF4" s="20"/>
      <c r="UUG4" s="20"/>
      <c r="UUH4" s="20"/>
      <c r="UUI4" s="20"/>
      <c r="UUJ4" s="20"/>
      <c r="UUK4" s="20"/>
      <c r="UUL4" s="20"/>
      <c r="UUM4" s="20"/>
      <c r="UUN4" s="20"/>
      <c r="UUO4" s="20"/>
      <c r="UUP4" s="20"/>
      <c r="UUQ4" s="20"/>
      <c r="UUR4" s="20"/>
      <c r="UUS4" s="20"/>
      <c r="UUT4" s="20"/>
      <c r="UUU4" s="20"/>
      <c r="UUV4" s="20"/>
      <c r="UUW4" s="20"/>
      <c r="UUX4" s="20"/>
      <c r="UUY4" s="20"/>
      <c r="UUZ4" s="20"/>
      <c r="UVA4" s="20"/>
      <c r="UVB4" s="20"/>
      <c r="UVC4" s="20"/>
      <c r="UVD4" s="20"/>
      <c r="UVE4" s="20"/>
      <c r="UVF4" s="20"/>
      <c r="UVG4" s="20"/>
      <c r="UVH4" s="20"/>
      <c r="UVI4" s="20"/>
      <c r="UVJ4" s="20"/>
      <c r="UVK4" s="20"/>
      <c r="UVL4" s="20"/>
      <c r="UVM4" s="20"/>
      <c r="UVN4" s="20"/>
      <c r="UVO4" s="20"/>
      <c r="UVP4" s="20"/>
      <c r="UVQ4" s="20"/>
      <c r="UVR4" s="20"/>
      <c r="UVS4" s="20"/>
      <c r="UVT4" s="20"/>
      <c r="UVU4" s="20"/>
      <c r="UVV4" s="20"/>
      <c r="UVW4" s="20"/>
      <c r="UVX4" s="20"/>
      <c r="UVY4" s="20"/>
      <c r="UVZ4" s="20"/>
      <c r="UWA4" s="20"/>
      <c r="UWB4" s="20"/>
      <c r="UWC4" s="20"/>
      <c r="UWD4" s="20"/>
      <c r="UWE4" s="20"/>
      <c r="UWF4" s="20"/>
      <c r="UWG4" s="20"/>
      <c r="UWH4" s="20"/>
      <c r="UWI4" s="20"/>
      <c r="UWJ4" s="20"/>
      <c r="UWK4" s="20"/>
      <c r="UWL4" s="20"/>
      <c r="UWM4" s="20"/>
      <c r="UWN4" s="20"/>
      <c r="UWO4" s="20"/>
      <c r="UWP4" s="20"/>
      <c r="UWQ4" s="20"/>
      <c r="UWR4" s="20"/>
      <c r="UWS4" s="20"/>
      <c r="UWT4" s="20"/>
      <c r="UWU4" s="20"/>
      <c r="UWV4" s="20"/>
      <c r="UWW4" s="20"/>
      <c r="UWX4" s="20"/>
      <c r="UWY4" s="20"/>
      <c r="UWZ4" s="20"/>
      <c r="UXA4" s="20"/>
      <c r="UXB4" s="20"/>
      <c r="UXC4" s="20"/>
      <c r="UXD4" s="20"/>
      <c r="UXE4" s="20"/>
      <c r="UXF4" s="20"/>
      <c r="UXG4" s="20"/>
      <c r="UXH4" s="20"/>
      <c r="UXI4" s="20"/>
      <c r="UXJ4" s="20"/>
      <c r="UXK4" s="20"/>
      <c r="UXL4" s="20"/>
      <c r="UXM4" s="20"/>
      <c r="UXN4" s="20"/>
      <c r="UXO4" s="20"/>
      <c r="UXP4" s="20"/>
      <c r="UXQ4" s="20"/>
      <c r="UXR4" s="20"/>
      <c r="UXS4" s="20"/>
      <c r="UXT4" s="20"/>
      <c r="UXU4" s="20"/>
      <c r="UXV4" s="20"/>
      <c r="UXW4" s="20"/>
      <c r="UXX4" s="20"/>
      <c r="UXY4" s="20"/>
      <c r="UXZ4" s="20"/>
      <c r="UYA4" s="20"/>
      <c r="UYB4" s="20"/>
      <c r="UYC4" s="20"/>
      <c r="UYD4" s="20"/>
      <c r="UYE4" s="20"/>
      <c r="UYF4" s="20"/>
      <c r="UYG4" s="20"/>
      <c r="UYH4" s="20"/>
      <c r="UYI4" s="20"/>
      <c r="UYJ4" s="20"/>
      <c r="UYK4" s="20"/>
      <c r="UYL4" s="20"/>
      <c r="UYM4" s="20"/>
      <c r="UYN4" s="20"/>
      <c r="UYO4" s="20"/>
      <c r="UYP4" s="20"/>
      <c r="UYQ4" s="20"/>
      <c r="UYR4" s="20"/>
      <c r="UYS4" s="20"/>
      <c r="UYT4" s="20"/>
      <c r="UYU4" s="20"/>
      <c r="UYV4" s="20"/>
      <c r="UYW4" s="20"/>
      <c r="UYX4" s="20"/>
      <c r="UYY4" s="20"/>
      <c r="UYZ4" s="20"/>
      <c r="UZA4" s="20"/>
      <c r="UZB4" s="20"/>
      <c r="UZC4" s="20"/>
      <c r="UZD4" s="20"/>
      <c r="UZE4" s="20"/>
      <c r="UZF4" s="20"/>
      <c r="UZG4" s="20"/>
      <c r="UZH4" s="20"/>
      <c r="UZI4" s="20"/>
      <c r="UZJ4" s="20"/>
      <c r="UZK4" s="20"/>
      <c r="UZL4" s="20"/>
      <c r="UZM4" s="20"/>
      <c r="UZN4" s="20"/>
      <c r="UZO4" s="20"/>
      <c r="UZP4" s="20"/>
      <c r="UZQ4" s="20"/>
      <c r="UZR4" s="20"/>
      <c r="UZS4" s="20"/>
      <c r="UZT4" s="20"/>
      <c r="UZU4" s="20"/>
      <c r="UZV4" s="20"/>
      <c r="UZW4" s="20"/>
      <c r="UZX4" s="20"/>
      <c r="UZY4" s="20"/>
      <c r="UZZ4" s="20"/>
      <c r="VAA4" s="20"/>
      <c r="VAB4" s="20"/>
      <c r="VAC4" s="20"/>
      <c r="VAD4" s="20"/>
      <c r="VAE4" s="20"/>
      <c r="VAF4" s="20"/>
      <c r="VAG4" s="20"/>
      <c r="VAH4" s="20"/>
      <c r="VAI4" s="20"/>
      <c r="VAJ4" s="20"/>
      <c r="VAK4" s="20"/>
      <c r="VAL4" s="20"/>
      <c r="VAM4" s="20"/>
      <c r="VAN4" s="20"/>
      <c r="VAO4" s="20"/>
      <c r="VAP4" s="20"/>
      <c r="VAQ4" s="20"/>
      <c r="VAR4" s="20"/>
      <c r="VAS4" s="20"/>
      <c r="VAT4" s="20"/>
      <c r="VAU4" s="20"/>
      <c r="VAV4" s="20"/>
      <c r="VAW4" s="20"/>
      <c r="VAX4" s="20"/>
      <c r="VAY4" s="20"/>
      <c r="VAZ4" s="20"/>
      <c r="VBA4" s="20"/>
      <c r="VBB4" s="20"/>
      <c r="VBC4" s="20"/>
      <c r="VBD4" s="20"/>
      <c r="VBE4" s="20"/>
      <c r="VBF4" s="20"/>
      <c r="VBG4" s="20"/>
      <c r="VBH4" s="20"/>
      <c r="VBI4" s="20"/>
      <c r="VBJ4" s="20"/>
      <c r="VBK4" s="20"/>
      <c r="VBL4" s="20"/>
      <c r="VBM4" s="20"/>
      <c r="VBN4" s="20"/>
      <c r="VBO4" s="20"/>
      <c r="VBP4" s="20"/>
      <c r="VBQ4" s="20"/>
      <c r="VBR4" s="20"/>
      <c r="VBS4" s="20"/>
      <c r="VBT4" s="20"/>
      <c r="VBU4" s="20"/>
      <c r="VBV4" s="20"/>
      <c r="VBW4" s="20"/>
      <c r="VBX4" s="20"/>
      <c r="VBY4" s="20"/>
      <c r="VBZ4" s="20"/>
      <c r="VCA4" s="20"/>
      <c r="VCB4" s="20"/>
      <c r="VCC4" s="20"/>
      <c r="VCD4" s="20"/>
      <c r="VCE4" s="20"/>
      <c r="VCF4" s="20"/>
      <c r="VCG4" s="20"/>
      <c r="VCH4" s="20"/>
      <c r="VCI4" s="20"/>
      <c r="VCJ4" s="20"/>
      <c r="VCK4" s="20"/>
      <c r="VCL4" s="20"/>
      <c r="VCM4" s="20"/>
      <c r="VCN4" s="20"/>
      <c r="VCO4" s="20"/>
      <c r="VCP4" s="20"/>
      <c r="VCQ4" s="20"/>
      <c r="VCR4" s="20"/>
      <c r="VCS4" s="20"/>
      <c r="VCT4" s="20"/>
      <c r="VCU4" s="20"/>
      <c r="VCV4" s="20"/>
      <c r="VCW4" s="20"/>
      <c r="VCX4" s="20"/>
      <c r="VCY4" s="20"/>
      <c r="VCZ4" s="20"/>
      <c r="VDA4" s="20"/>
      <c r="VDB4" s="20"/>
      <c r="VDC4" s="20"/>
      <c r="VDD4" s="20"/>
      <c r="VDE4" s="20"/>
      <c r="VDF4" s="20"/>
      <c r="VDG4" s="20"/>
      <c r="VDH4" s="20"/>
      <c r="VDI4" s="20"/>
      <c r="VDJ4" s="20"/>
      <c r="VDK4" s="20"/>
      <c r="VDL4" s="20"/>
      <c r="VDM4" s="20"/>
      <c r="VDN4" s="20"/>
      <c r="VDO4" s="20"/>
      <c r="VDP4" s="20"/>
      <c r="VDQ4" s="20"/>
      <c r="VDR4" s="20"/>
      <c r="VDS4" s="20"/>
      <c r="VDT4" s="20"/>
      <c r="VDU4" s="20"/>
      <c r="VDV4" s="20"/>
      <c r="VDW4" s="20"/>
      <c r="VDX4" s="20"/>
      <c r="VDY4" s="20"/>
      <c r="VDZ4" s="20"/>
      <c r="VEA4" s="20"/>
      <c r="VEB4" s="20"/>
      <c r="VEC4" s="20"/>
      <c r="VED4" s="20"/>
      <c r="VEE4" s="20"/>
      <c r="VEF4" s="20"/>
      <c r="VEG4" s="20"/>
      <c r="VEH4" s="20"/>
      <c r="VEI4" s="20"/>
      <c r="VEJ4" s="20"/>
      <c r="VEK4" s="20"/>
      <c r="VEL4" s="20"/>
      <c r="VEM4" s="20"/>
      <c r="VEN4" s="20"/>
      <c r="VEO4" s="20"/>
      <c r="VEP4" s="20"/>
      <c r="VEQ4" s="20"/>
      <c r="VER4" s="20"/>
      <c r="VES4" s="20"/>
      <c r="VET4" s="20"/>
      <c r="VEU4" s="20"/>
      <c r="VEV4" s="20"/>
      <c r="VEW4" s="20"/>
      <c r="VEX4" s="20"/>
      <c r="VEY4" s="20"/>
      <c r="VEZ4" s="20"/>
      <c r="VFA4" s="20"/>
      <c r="VFB4" s="20"/>
      <c r="VFC4" s="20"/>
      <c r="VFD4" s="20"/>
      <c r="VFE4" s="20"/>
      <c r="VFF4" s="20"/>
      <c r="VFG4" s="20"/>
      <c r="VFH4" s="20"/>
      <c r="VFI4" s="20"/>
      <c r="VFJ4" s="20"/>
      <c r="VFK4" s="20"/>
      <c r="VFL4" s="20"/>
      <c r="VFM4" s="20"/>
      <c r="VFN4" s="20"/>
      <c r="VFO4" s="20"/>
      <c r="VFP4" s="20"/>
      <c r="VFQ4" s="20"/>
      <c r="VFR4" s="20"/>
      <c r="VFS4" s="20"/>
      <c r="VFT4" s="20"/>
      <c r="VFU4" s="20"/>
      <c r="VFV4" s="20"/>
      <c r="VFW4" s="20"/>
      <c r="VFX4" s="20"/>
      <c r="VFY4" s="20"/>
      <c r="VFZ4" s="20"/>
      <c r="VGA4" s="20"/>
      <c r="VGB4" s="20"/>
      <c r="VGC4" s="20"/>
      <c r="VGD4" s="20"/>
      <c r="VGE4" s="20"/>
      <c r="VGF4" s="20"/>
      <c r="VGG4" s="20"/>
      <c r="VGH4" s="20"/>
      <c r="VGI4" s="20"/>
      <c r="VGJ4" s="20"/>
      <c r="VGK4" s="20"/>
      <c r="VGL4" s="20"/>
      <c r="VGM4" s="20"/>
      <c r="VGN4" s="20"/>
      <c r="VGO4" s="20"/>
      <c r="VGP4" s="20"/>
      <c r="VGQ4" s="20"/>
      <c r="VGR4" s="20"/>
      <c r="VGS4" s="20"/>
      <c r="VGT4" s="20"/>
      <c r="VGU4" s="20"/>
      <c r="VGV4" s="20"/>
      <c r="VGW4" s="20"/>
      <c r="VGX4" s="20"/>
      <c r="VGY4" s="20"/>
      <c r="VGZ4" s="20"/>
      <c r="VHA4" s="20"/>
      <c r="VHB4" s="20"/>
      <c r="VHC4" s="20"/>
      <c r="VHD4" s="20"/>
      <c r="VHE4" s="20"/>
      <c r="VHF4" s="20"/>
      <c r="VHG4" s="20"/>
      <c r="VHH4" s="20"/>
      <c r="VHI4" s="20"/>
      <c r="VHJ4" s="20"/>
      <c r="VHK4" s="20"/>
      <c r="VHL4" s="20"/>
      <c r="VHM4" s="20"/>
      <c r="VHN4" s="20"/>
      <c r="VHO4" s="20"/>
      <c r="VHP4" s="20"/>
      <c r="VHQ4" s="20"/>
      <c r="VHR4" s="20"/>
      <c r="VHS4" s="20"/>
      <c r="VHT4" s="20"/>
      <c r="VHU4" s="20"/>
      <c r="VHV4" s="20"/>
      <c r="VHW4" s="20"/>
      <c r="VHX4" s="20"/>
      <c r="VHY4" s="20"/>
      <c r="VHZ4" s="20"/>
      <c r="VIA4" s="20"/>
      <c r="VIB4" s="20"/>
      <c r="VIC4" s="20"/>
      <c r="VID4" s="20"/>
      <c r="VIE4" s="20"/>
      <c r="VIF4" s="20"/>
      <c r="VIG4" s="20"/>
      <c r="VIH4" s="20"/>
      <c r="VII4" s="20"/>
      <c r="VIJ4" s="20"/>
      <c r="VIK4" s="20"/>
      <c r="VIL4" s="20"/>
      <c r="VIM4" s="20"/>
      <c r="VIN4" s="20"/>
      <c r="VIO4" s="20"/>
      <c r="VIP4" s="20"/>
      <c r="VIQ4" s="20"/>
      <c r="VIR4" s="20"/>
      <c r="VIS4" s="20"/>
      <c r="VIT4" s="20"/>
      <c r="VIU4" s="20"/>
      <c r="VIV4" s="20"/>
      <c r="VIW4" s="20"/>
      <c r="VIX4" s="20"/>
      <c r="VIY4" s="20"/>
      <c r="VIZ4" s="20"/>
      <c r="VJA4" s="20"/>
      <c r="VJB4" s="20"/>
      <c r="VJC4" s="20"/>
      <c r="VJD4" s="20"/>
      <c r="VJE4" s="20"/>
      <c r="VJF4" s="20"/>
      <c r="VJG4" s="20"/>
      <c r="VJH4" s="20"/>
      <c r="VJI4" s="20"/>
      <c r="VJJ4" s="20"/>
      <c r="VJK4" s="20"/>
      <c r="VJL4" s="20"/>
      <c r="VJM4" s="20"/>
      <c r="VJN4" s="20"/>
      <c r="VJO4" s="20"/>
      <c r="VJP4" s="20"/>
      <c r="VJQ4" s="20"/>
      <c r="VJR4" s="20"/>
      <c r="VJS4" s="20"/>
      <c r="VJT4" s="20"/>
      <c r="VJU4" s="20"/>
      <c r="VJV4" s="20"/>
      <c r="VJW4" s="20"/>
      <c r="VJX4" s="20"/>
      <c r="VJY4" s="20"/>
      <c r="VJZ4" s="20"/>
      <c r="VKA4" s="20"/>
      <c r="VKB4" s="20"/>
      <c r="VKC4" s="20"/>
      <c r="VKD4" s="20"/>
      <c r="VKE4" s="20"/>
      <c r="VKF4" s="20"/>
      <c r="VKG4" s="20"/>
      <c r="VKH4" s="20"/>
      <c r="VKI4" s="20"/>
      <c r="VKJ4" s="20"/>
      <c r="VKK4" s="20"/>
      <c r="VKL4" s="20"/>
      <c r="VKM4" s="20"/>
      <c r="VKN4" s="20"/>
      <c r="VKO4" s="20"/>
      <c r="VKP4" s="20"/>
      <c r="VKQ4" s="20"/>
      <c r="VKR4" s="20"/>
      <c r="VKS4" s="20"/>
      <c r="VKT4" s="20"/>
      <c r="VKU4" s="20"/>
      <c r="VKV4" s="20"/>
      <c r="VKW4" s="20"/>
      <c r="VKX4" s="20"/>
      <c r="VKY4" s="20"/>
      <c r="VKZ4" s="20"/>
      <c r="VLA4" s="20"/>
      <c r="VLB4" s="20"/>
      <c r="VLC4" s="20"/>
      <c r="VLD4" s="20"/>
      <c r="VLE4" s="20"/>
      <c r="VLF4" s="20"/>
      <c r="VLG4" s="20"/>
      <c r="VLH4" s="20"/>
      <c r="VLI4" s="20"/>
      <c r="VLJ4" s="20"/>
      <c r="VLK4" s="20"/>
      <c r="VLL4" s="20"/>
      <c r="VLM4" s="20"/>
      <c r="VLN4" s="20"/>
      <c r="VLO4" s="20"/>
      <c r="VLP4" s="20"/>
      <c r="VLQ4" s="20"/>
      <c r="VLR4" s="20"/>
      <c r="VLS4" s="20"/>
      <c r="VLT4" s="20"/>
      <c r="VLU4" s="20"/>
      <c r="VLV4" s="20"/>
      <c r="VLW4" s="20"/>
      <c r="VLX4" s="20"/>
      <c r="VLY4" s="20"/>
      <c r="VLZ4" s="20"/>
      <c r="VMA4" s="20"/>
      <c r="VMB4" s="20"/>
      <c r="VMC4" s="20"/>
      <c r="VMD4" s="20"/>
      <c r="VME4" s="20"/>
      <c r="VMF4" s="20"/>
      <c r="VMG4" s="20"/>
      <c r="VMH4" s="20"/>
      <c r="VMI4" s="20"/>
      <c r="VMJ4" s="20"/>
      <c r="VMK4" s="20"/>
      <c r="VML4" s="20"/>
      <c r="VMM4" s="20"/>
      <c r="VMN4" s="20"/>
      <c r="VMO4" s="20"/>
      <c r="VMP4" s="20"/>
      <c r="VMQ4" s="20"/>
      <c r="VMR4" s="20"/>
      <c r="VMS4" s="20"/>
      <c r="VMT4" s="20"/>
      <c r="VMU4" s="20"/>
      <c r="VMV4" s="20"/>
      <c r="VMW4" s="20"/>
      <c r="VMX4" s="20"/>
      <c r="VMY4" s="20"/>
      <c r="VMZ4" s="20"/>
      <c r="VNA4" s="20"/>
      <c r="VNB4" s="20"/>
      <c r="VNC4" s="20"/>
      <c r="VND4" s="20"/>
      <c r="VNE4" s="20"/>
      <c r="VNF4" s="20"/>
      <c r="VNG4" s="20"/>
      <c r="VNH4" s="20"/>
      <c r="VNI4" s="20"/>
      <c r="VNJ4" s="20"/>
      <c r="VNK4" s="20"/>
      <c r="VNL4" s="20"/>
      <c r="VNM4" s="20"/>
      <c r="VNN4" s="20"/>
      <c r="VNO4" s="20"/>
      <c r="VNP4" s="20"/>
      <c r="VNQ4" s="20"/>
      <c r="VNR4" s="20"/>
      <c r="VNS4" s="20"/>
      <c r="VNT4" s="20"/>
      <c r="VNU4" s="20"/>
      <c r="VNV4" s="20"/>
      <c r="VNW4" s="20"/>
      <c r="VNX4" s="20"/>
      <c r="VNY4" s="20"/>
      <c r="VNZ4" s="20"/>
      <c r="VOA4" s="20"/>
      <c r="VOB4" s="20"/>
      <c r="VOC4" s="20"/>
      <c r="VOD4" s="20"/>
      <c r="VOE4" s="20"/>
      <c r="VOF4" s="20"/>
      <c r="VOG4" s="20"/>
      <c r="VOH4" s="20"/>
      <c r="VOI4" s="20"/>
      <c r="VOJ4" s="20"/>
      <c r="VOK4" s="20"/>
      <c r="VOL4" s="20"/>
      <c r="VOM4" s="20"/>
      <c r="VON4" s="20"/>
      <c r="VOO4" s="20"/>
      <c r="VOP4" s="20"/>
      <c r="VOQ4" s="20"/>
      <c r="VOR4" s="20"/>
      <c r="VOS4" s="20"/>
      <c r="VOT4" s="20"/>
      <c r="VOU4" s="20"/>
      <c r="VOV4" s="20"/>
      <c r="VOW4" s="20"/>
      <c r="VOX4" s="20"/>
      <c r="VOY4" s="20"/>
      <c r="VOZ4" s="20"/>
      <c r="VPA4" s="20"/>
      <c r="VPB4" s="20"/>
      <c r="VPC4" s="20"/>
      <c r="VPD4" s="20"/>
      <c r="VPE4" s="20"/>
      <c r="VPF4" s="20"/>
      <c r="VPG4" s="20"/>
      <c r="VPH4" s="20"/>
      <c r="VPI4" s="20"/>
      <c r="VPJ4" s="20"/>
      <c r="VPK4" s="20"/>
      <c r="VPL4" s="20"/>
      <c r="VPM4" s="20"/>
      <c r="VPN4" s="20"/>
      <c r="VPO4" s="20"/>
      <c r="VPP4" s="20"/>
      <c r="VPQ4" s="20"/>
      <c r="VPR4" s="20"/>
      <c r="VPS4" s="20"/>
      <c r="VPT4" s="20"/>
      <c r="VPU4" s="20"/>
      <c r="VPV4" s="20"/>
      <c r="VPW4" s="20"/>
      <c r="VPX4" s="20"/>
      <c r="VPY4" s="20"/>
      <c r="VPZ4" s="20"/>
      <c r="VQA4" s="20"/>
      <c r="VQB4" s="20"/>
      <c r="VQC4" s="20"/>
      <c r="VQD4" s="20"/>
      <c r="VQE4" s="20"/>
      <c r="VQF4" s="20"/>
      <c r="VQG4" s="20"/>
      <c r="VQH4" s="20"/>
      <c r="VQI4" s="20"/>
      <c r="VQJ4" s="20"/>
      <c r="VQK4" s="20"/>
      <c r="VQL4" s="20"/>
      <c r="VQM4" s="20"/>
      <c r="VQN4" s="20"/>
      <c r="VQO4" s="20"/>
      <c r="VQP4" s="20"/>
      <c r="VQQ4" s="20"/>
      <c r="VQR4" s="20"/>
      <c r="VQS4" s="20"/>
      <c r="VQT4" s="20"/>
      <c r="VQU4" s="20"/>
      <c r="VQV4" s="20"/>
      <c r="VQW4" s="20"/>
      <c r="VQX4" s="20"/>
      <c r="VQY4" s="20"/>
      <c r="VQZ4" s="20"/>
      <c r="VRA4" s="20"/>
      <c r="VRB4" s="20"/>
      <c r="VRC4" s="20"/>
      <c r="VRD4" s="20"/>
      <c r="VRE4" s="20"/>
      <c r="VRF4" s="20"/>
      <c r="VRG4" s="20"/>
      <c r="VRH4" s="20"/>
      <c r="VRI4" s="20"/>
      <c r="VRJ4" s="20"/>
      <c r="VRK4" s="20"/>
      <c r="VRL4" s="20"/>
      <c r="VRM4" s="20"/>
      <c r="VRN4" s="20"/>
      <c r="VRO4" s="20"/>
      <c r="VRP4" s="20"/>
      <c r="VRQ4" s="20"/>
      <c r="VRR4" s="20"/>
      <c r="VRS4" s="20"/>
      <c r="VRT4" s="20"/>
      <c r="VRU4" s="20"/>
      <c r="VRV4" s="20"/>
      <c r="VRW4" s="20"/>
      <c r="VRX4" s="20"/>
      <c r="VRY4" s="20"/>
      <c r="VRZ4" s="20"/>
      <c r="VSA4" s="20"/>
      <c r="VSB4" s="20"/>
      <c r="VSC4" s="20"/>
      <c r="VSD4" s="20"/>
      <c r="VSE4" s="20"/>
      <c r="VSF4" s="20"/>
      <c r="VSG4" s="20"/>
      <c r="VSH4" s="20"/>
      <c r="VSI4" s="20"/>
      <c r="VSJ4" s="20"/>
      <c r="VSK4" s="20"/>
      <c r="VSL4" s="20"/>
      <c r="VSM4" s="20"/>
      <c r="VSN4" s="20"/>
      <c r="VSO4" s="20"/>
      <c r="VSP4" s="20"/>
      <c r="VSQ4" s="20"/>
      <c r="VSR4" s="20"/>
      <c r="VSS4" s="20"/>
      <c r="VST4" s="20"/>
      <c r="VSU4" s="20"/>
      <c r="VSV4" s="20"/>
      <c r="VSW4" s="20"/>
      <c r="VSX4" s="20"/>
      <c r="VSY4" s="20"/>
      <c r="VSZ4" s="20"/>
      <c r="VTA4" s="20"/>
      <c r="VTB4" s="20"/>
      <c r="VTC4" s="20"/>
      <c r="VTD4" s="20"/>
      <c r="VTE4" s="20"/>
      <c r="VTF4" s="20"/>
      <c r="VTG4" s="20"/>
      <c r="VTH4" s="20"/>
      <c r="VTI4" s="20"/>
      <c r="VTJ4" s="20"/>
      <c r="VTK4" s="20"/>
      <c r="VTL4" s="20"/>
      <c r="VTM4" s="20"/>
      <c r="VTN4" s="20"/>
      <c r="VTO4" s="20"/>
      <c r="VTP4" s="20"/>
      <c r="VTQ4" s="20"/>
      <c r="VTR4" s="20"/>
      <c r="VTS4" s="20"/>
      <c r="VTT4" s="20"/>
      <c r="VTU4" s="20"/>
      <c r="VTV4" s="20"/>
      <c r="VTW4" s="20"/>
      <c r="VTX4" s="20"/>
      <c r="VTY4" s="20"/>
      <c r="VTZ4" s="20"/>
      <c r="VUA4" s="20"/>
      <c r="VUB4" s="20"/>
      <c r="VUC4" s="20"/>
      <c r="VUD4" s="20"/>
      <c r="VUE4" s="20"/>
      <c r="VUF4" s="20"/>
      <c r="VUG4" s="20"/>
      <c r="VUH4" s="20"/>
      <c r="VUI4" s="20"/>
      <c r="VUJ4" s="20"/>
      <c r="VUK4" s="20"/>
      <c r="VUL4" s="20"/>
      <c r="VUM4" s="20"/>
      <c r="VUN4" s="20"/>
      <c r="VUO4" s="20"/>
      <c r="VUP4" s="20"/>
      <c r="VUQ4" s="20"/>
      <c r="VUR4" s="20"/>
      <c r="VUS4" s="20"/>
      <c r="VUT4" s="20"/>
      <c r="VUU4" s="20"/>
      <c r="VUV4" s="20"/>
      <c r="VUW4" s="20"/>
      <c r="VUX4" s="20"/>
      <c r="VUY4" s="20"/>
      <c r="VUZ4" s="20"/>
      <c r="VVA4" s="20"/>
      <c r="VVB4" s="20"/>
      <c r="VVC4" s="20"/>
      <c r="VVD4" s="20"/>
      <c r="VVE4" s="20"/>
      <c r="VVF4" s="20"/>
      <c r="VVG4" s="20"/>
      <c r="VVH4" s="20"/>
      <c r="VVI4" s="20"/>
      <c r="VVJ4" s="20"/>
      <c r="VVK4" s="20"/>
      <c r="VVL4" s="20"/>
      <c r="VVM4" s="20"/>
      <c r="VVN4" s="20"/>
      <c r="VVO4" s="20"/>
      <c r="VVP4" s="20"/>
      <c r="VVQ4" s="20"/>
      <c r="VVR4" s="20"/>
      <c r="VVS4" s="20"/>
      <c r="VVT4" s="20"/>
      <c r="VVU4" s="20"/>
      <c r="VVV4" s="20"/>
      <c r="VVW4" s="20"/>
      <c r="VVX4" s="20"/>
      <c r="VVY4" s="20"/>
      <c r="VVZ4" s="20"/>
      <c r="VWA4" s="20"/>
      <c r="VWB4" s="20"/>
      <c r="VWC4" s="20"/>
      <c r="VWD4" s="20"/>
      <c r="VWE4" s="20"/>
      <c r="VWF4" s="20"/>
      <c r="VWG4" s="20"/>
      <c r="VWH4" s="20"/>
      <c r="VWI4" s="20"/>
      <c r="VWJ4" s="20"/>
      <c r="VWK4" s="20"/>
      <c r="VWL4" s="20"/>
      <c r="VWM4" s="20"/>
      <c r="VWN4" s="20"/>
      <c r="VWO4" s="20"/>
      <c r="VWP4" s="20"/>
      <c r="VWQ4" s="20"/>
      <c r="VWR4" s="20"/>
      <c r="VWS4" s="20"/>
      <c r="VWT4" s="20"/>
      <c r="VWU4" s="20"/>
      <c r="VWV4" s="20"/>
      <c r="VWW4" s="20"/>
      <c r="VWX4" s="20"/>
      <c r="VWY4" s="20"/>
      <c r="VWZ4" s="20"/>
      <c r="VXA4" s="20"/>
      <c r="VXB4" s="20"/>
      <c r="VXC4" s="20"/>
      <c r="VXD4" s="20"/>
      <c r="VXE4" s="20"/>
      <c r="VXF4" s="20"/>
      <c r="VXG4" s="20"/>
      <c r="VXH4" s="20"/>
      <c r="VXI4" s="20"/>
      <c r="VXJ4" s="20"/>
      <c r="VXK4" s="20"/>
      <c r="VXL4" s="20"/>
      <c r="VXM4" s="20"/>
      <c r="VXN4" s="20"/>
      <c r="VXO4" s="20"/>
      <c r="VXP4" s="20"/>
      <c r="VXQ4" s="20"/>
      <c r="VXR4" s="20"/>
      <c r="VXS4" s="20"/>
      <c r="VXT4" s="20"/>
      <c r="VXU4" s="20"/>
      <c r="VXV4" s="20"/>
      <c r="VXW4" s="20"/>
      <c r="VXX4" s="20"/>
      <c r="VXY4" s="20"/>
      <c r="VXZ4" s="20"/>
      <c r="VYA4" s="20"/>
      <c r="VYB4" s="20"/>
      <c r="VYC4" s="20"/>
      <c r="VYD4" s="20"/>
      <c r="VYE4" s="20"/>
      <c r="VYF4" s="20"/>
      <c r="VYG4" s="20"/>
      <c r="VYH4" s="20"/>
      <c r="VYI4" s="20"/>
      <c r="VYJ4" s="20"/>
      <c r="VYK4" s="20"/>
      <c r="VYL4" s="20"/>
      <c r="VYM4" s="20"/>
      <c r="VYN4" s="20"/>
      <c r="VYO4" s="20"/>
      <c r="VYP4" s="20"/>
      <c r="VYQ4" s="20"/>
      <c r="VYR4" s="20"/>
      <c r="VYS4" s="20"/>
      <c r="VYT4" s="20"/>
      <c r="VYU4" s="20"/>
      <c r="VYV4" s="20"/>
      <c r="VYW4" s="20"/>
      <c r="VYX4" s="20"/>
      <c r="VYY4" s="20"/>
      <c r="VYZ4" s="20"/>
      <c r="VZA4" s="20"/>
      <c r="VZB4" s="20"/>
      <c r="VZC4" s="20"/>
      <c r="VZD4" s="20"/>
      <c r="VZE4" s="20"/>
      <c r="VZF4" s="20"/>
      <c r="VZG4" s="20"/>
      <c r="VZH4" s="20"/>
      <c r="VZI4" s="20"/>
      <c r="VZJ4" s="20"/>
      <c r="VZK4" s="20"/>
      <c r="VZL4" s="20"/>
      <c r="VZM4" s="20"/>
      <c r="VZN4" s="20"/>
      <c r="VZO4" s="20"/>
      <c r="VZP4" s="20"/>
      <c r="VZQ4" s="20"/>
      <c r="VZR4" s="20"/>
      <c r="VZS4" s="20"/>
      <c r="VZT4" s="20"/>
      <c r="VZU4" s="20"/>
      <c r="VZV4" s="20"/>
      <c r="VZW4" s="20"/>
      <c r="VZX4" s="20"/>
      <c r="VZY4" s="20"/>
      <c r="VZZ4" s="20"/>
      <c r="WAA4" s="20"/>
      <c r="WAB4" s="20"/>
      <c r="WAC4" s="20"/>
      <c r="WAD4" s="20"/>
      <c r="WAE4" s="20"/>
      <c r="WAF4" s="20"/>
      <c r="WAG4" s="20"/>
      <c r="WAH4" s="20"/>
      <c r="WAI4" s="20"/>
      <c r="WAJ4" s="20"/>
      <c r="WAK4" s="20"/>
      <c r="WAL4" s="20"/>
      <c r="WAM4" s="20"/>
      <c r="WAN4" s="20"/>
      <c r="WAO4" s="20"/>
      <c r="WAP4" s="20"/>
      <c r="WAQ4" s="20"/>
      <c r="WAR4" s="20"/>
      <c r="WAS4" s="20"/>
      <c r="WAT4" s="20"/>
      <c r="WAU4" s="20"/>
      <c r="WAV4" s="20"/>
      <c r="WAW4" s="20"/>
      <c r="WAX4" s="20"/>
      <c r="WAY4" s="20"/>
      <c r="WAZ4" s="20"/>
      <c r="WBA4" s="20"/>
      <c r="WBB4" s="20"/>
      <c r="WBC4" s="20"/>
      <c r="WBD4" s="20"/>
      <c r="WBE4" s="20"/>
      <c r="WBF4" s="20"/>
      <c r="WBG4" s="20"/>
      <c r="WBH4" s="20"/>
      <c r="WBI4" s="20"/>
      <c r="WBJ4" s="20"/>
      <c r="WBK4" s="20"/>
      <c r="WBL4" s="20"/>
      <c r="WBM4" s="20"/>
      <c r="WBN4" s="20"/>
      <c r="WBO4" s="20"/>
      <c r="WBP4" s="20"/>
      <c r="WBQ4" s="20"/>
      <c r="WBR4" s="20"/>
      <c r="WBS4" s="20"/>
      <c r="WBT4" s="20"/>
      <c r="WBU4" s="20"/>
      <c r="WBV4" s="20"/>
      <c r="WBW4" s="20"/>
      <c r="WBX4" s="20"/>
      <c r="WBY4" s="20"/>
      <c r="WBZ4" s="20"/>
      <c r="WCA4" s="20"/>
      <c r="WCB4" s="20"/>
      <c r="WCC4" s="20"/>
      <c r="WCD4" s="20"/>
      <c r="WCE4" s="20"/>
      <c r="WCF4" s="20"/>
      <c r="WCG4" s="20"/>
      <c r="WCH4" s="20"/>
      <c r="WCI4" s="20"/>
      <c r="WCJ4" s="20"/>
      <c r="WCK4" s="20"/>
      <c r="WCL4" s="20"/>
      <c r="WCM4" s="20"/>
      <c r="WCN4" s="20"/>
      <c r="WCO4" s="20"/>
      <c r="WCP4" s="20"/>
      <c r="WCQ4" s="20"/>
      <c r="WCR4" s="20"/>
      <c r="WCS4" s="20"/>
      <c r="WCT4" s="20"/>
      <c r="WCU4" s="20"/>
      <c r="WCV4" s="20"/>
      <c r="WCW4" s="20"/>
      <c r="WCX4" s="20"/>
      <c r="WCY4" s="20"/>
      <c r="WCZ4" s="20"/>
      <c r="WDA4" s="20"/>
      <c r="WDB4" s="20"/>
      <c r="WDC4" s="20"/>
      <c r="WDD4" s="20"/>
      <c r="WDE4" s="20"/>
      <c r="WDF4" s="20"/>
      <c r="WDG4" s="20"/>
      <c r="WDH4" s="20"/>
      <c r="WDI4" s="20"/>
      <c r="WDJ4" s="20"/>
      <c r="WDK4" s="20"/>
      <c r="WDL4" s="20"/>
      <c r="WDM4" s="20"/>
      <c r="WDN4" s="20"/>
      <c r="WDO4" s="20"/>
      <c r="WDP4" s="20"/>
      <c r="WDQ4" s="20"/>
      <c r="WDR4" s="20"/>
      <c r="WDS4" s="20"/>
      <c r="WDT4" s="20"/>
      <c r="WDU4" s="20"/>
      <c r="WDV4" s="20"/>
      <c r="WDW4" s="20"/>
      <c r="WDX4" s="20"/>
      <c r="WDY4" s="20"/>
      <c r="WDZ4" s="20"/>
      <c r="WEA4" s="20"/>
      <c r="WEB4" s="20"/>
      <c r="WEC4" s="20"/>
      <c r="WED4" s="20"/>
      <c r="WEE4" s="20"/>
      <c r="WEF4" s="20"/>
      <c r="WEG4" s="20"/>
      <c r="WEH4" s="20"/>
      <c r="WEI4" s="20"/>
      <c r="WEJ4" s="20"/>
      <c r="WEK4" s="20"/>
      <c r="WEL4" s="20"/>
      <c r="WEM4" s="20"/>
      <c r="WEN4" s="20"/>
      <c r="WEO4" s="20"/>
      <c r="WEP4" s="20"/>
      <c r="WEQ4" s="20"/>
      <c r="WER4" s="20"/>
      <c r="WES4" s="20"/>
      <c r="WET4" s="20"/>
      <c r="WEU4" s="20"/>
      <c r="WEV4" s="20"/>
      <c r="WEW4" s="20"/>
      <c r="WEX4" s="20"/>
      <c r="WEY4" s="20"/>
      <c r="WEZ4" s="20"/>
      <c r="WFA4" s="20"/>
      <c r="WFB4" s="20"/>
      <c r="WFC4" s="20"/>
      <c r="WFD4" s="20"/>
      <c r="WFE4" s="20"/>
      <c r="WFF4" s="20"/>
      <c r="WFG4" s="20"/>
      <c r="WFH4" s="20"/>
      <c r="WFI4" s="20"/>
      <c r="WFJ4" s="20"/>
      <c r="WFK4" s="20"/>
      <c r="WFL4" s="20"/>
      <c r="WFM4" s="20"/>
      <c r="WFN4" s="20"/>
      <c r="WFO4" s="20"/>
      <c r="WFP4" s="20"/>
      <c r="WFQ4" s="20"/>
      <c r="WFR4" s="20"/>
      <c r="WFS4" s="20"/>
      <c r="WFT4" s="20"/>
      <c r="WFU4" s="20"/>
      <c r="WFV4" s="20"/>
      <c r="WFW4" s="20"/>
      <c r="WFX4" s="20"/>
      <c r="WFY4" s="20"/>
      <c r="WFZ4" s="20"/>
      <c r="WGA4" s="20"/>
      <c r="WGB4" s="20"/>
      <c r="WGC4" s="20"/>
      <c r="WGD4" s="20"/>
      <c r="WGE4" s="20"/>
      <c r="WGF4" s="20"/>
      <c r="WGG4" s="20"/>
      <c r="WGH4" s="20"/>
      <c r="WGI4" s="20"/>
      <c r="WGJ4" s="20"/>
      <c r="WGK4" s="20"/>
      <c r="WGL4" s="20"/>
      <c r="WGM4" s="20"/>
      <c r="WGN4" s="20"/>
      <c r="WGO4" s="20"/>
      <c r="WGP4" s="20"/>
      <c r="WGQ4" s="20"/>
      <c r="WGR4" s="20"/>
      <c r="WGS4" s="20"/>
      <c r="WGT4" s="20"/>
      <c r="WGU4" s="20"/>
      <c r="WGV4" s="20"/>
      <c r="WGW4" s="20"/>
      <c r="WGX4" s="20"/>
      <c r="WGY4" s="20"/>
      <c r="WGZ4" s="20"/>
      <c r="WHA4" s="20"/>
      <c r="WHB4" s="20"/>
      <c r="WHC4" s="20"/>
      <c r="WHD4" s="20"/>
      <c r="WHE4" s="20"/>
      <c r="WHF4" s="20"/>
      <c r="WHG4" s="20"/>
      <c r="WHH4" s="20"/>
      <c r="WHI4" s="20"/>
      <c r="WHJ4" s="20"/>
      <c r="WHK4" s="20"/>
      <c r="WHL4" s="20"/>
      <c r="WHM4" s="20"/>
      <c r="WHN4" s="20"/>
      <c r="WHO4" s="20"/>
      <c r="WHP4" s="20"/>
      <c r="WHQ4" s="20"/>
      <c r="WHR4" s="20"/>
      <c r="WHS4" s="20"/>
      <c r="WHT4" s="20"/>
      <c r="WHU4" s="20"/>
      <c r="WHV4" s="20"/>
      <c r="WHW4" s="20"/>
      <c r="WHX4" s="20"/>
      <c r="WHY4" s="20"/>
      <c r="WHZ4" s="20"/>
      <c r="WIA4" s="20"/>
      <c r="WIB4" s="20"/>
      <c r="WIC4" s="20"/>
      <c r="WID4" s="20"/>
      <c r="WIE4" s="20"/>
      <c r="WIF4" s="20"/>
      <c r="WIG4" s="20"/>
      <c r="WIH4" s="20"/>
      <c r="WII4" s="20"/>
      <c r="WIJ4" s="20"/>
      <c r="WIK4" s="20"/>
      <c r="WIL4" s="20"/>
      <c r="WIM4" s="20"/>
      <c r="WIN4" s="20"/>
      <c r="WIO4" s="20"/>
      <c r="WIP4" s="20"/>
      <c r="WIQ4" s="20"/>
      <c r="WIR4" s="20"/>
      <c r="WIS4" s="20"/>
      <c r="WIT4" s="20"/>
      <c r="WIU4" s="20"/>
      <c r="WIV4" s="20"/>
      <c r="WIW4" s="20"/>
      <c r="WIX4" s="20"/>
      <c r="WIY4" s="20"/>
      <c r="WIZ4" s="20"/>
      <c r="WJA4" s="20"/>
      <c r="WJB4" s="20"/>
      <c r="WJC4" s="20"/>
      <c r="WJD4" s="20"/>
      <c r="WJE4" s="20"/>
      <c r="WJF4" s="20"/>
      <c r="WJG4" s="20"/>
      <c r="WJH4" s="20"/>
      <c r="WJI4" s="20"/>
      <c r="WJJ4" s="20"/>
      <c r="WJK4" s="20"/>
      <c r="WJL4" s="20"/>
      <c r="WJM4" s="20"/>
      <c r="WJN4" s="20"/>
      <c r="WJO4" s="20"/>
      <c r="WJP4" s="20"/>
      <c r="WJQ4" s="20"/>
      <c r="WJR4" s="20"/>
      <c r="WJS4" s="20"/>
      <c r="WJT4" s="20"/>
      <c r="WJU4" s="20"/>
      <c r="WJV4" s="20"/>
      <c r="WJW4" s="20"/>
      <c r="WJX4" s="20"/>
      <c r="WJY4" s="20"/>
      <c r="WJZ4" s="20"/>
      <c r="WKA4" s="20"/>
      <c r="WKB4" s="20"/>
      <c r="WKC4" s="20"/>
      <c r="WKD4" s="20"/>
      <c r="WKE4" s="20"/>
      <c r="WKF4" s="20"/>
      <c r="WKG4" s="20"/>
      <c r="WKH4" s="20"/>
      <c r="WKI4" s="20"/>
      <c r="WKJ4" s="20"/>
      <c r="WKK4" s="20"/>
      <c r="WKL4" s="20"/>
      <c r="WKM4" s="20"/>
      <c r="WKN4" s="20"/>
      <c r="WKO4" s="20"/>
      <c r="WKP4" s="20"/>
      <c r="WKQ4" s="20"/>
      <c r="WKR4" s="20"/>
      <c r="WKS4" s="20"/>
      <c r="WKT4" s="20"/>
      <c r="WKU4" s="20"/>
      <c r="WKV4" s="20"/>
      <c r="WKW4" s="20"/>
      <c r="WKX4" s="20"/>
      <c r="WKY4" s="20"/>
      <c r="WKZ4" s="20"/>
      <c r="WLA4" s="20"/>
      <c r="WLB4" s="20"/>
      <c r="WLC4" s="20"/>
      <c r="WLD4" s="20"/>
      <c r="WLE4" s="20"/>
      <c r="WLF4" s="20"/>
      <c r="WLG4" s="20"/>
      <c r="WLH4" s="20"/>
      <c r="WLI4" s="20"/>
      <c r="WLJ4" s="20"/>
      <c r="WLK4" s="20"/>
      <c r="WLL4" s="20"/>
      <c r="WLM4" s="20"/>
      <c r="WLN4" s="20"/>
      <c r="WLO4" s="20"/>
      <c r="WLP4" s="20"/>
      <c r="WLQ4" s="20"/>
      <c r="WLR4" s="20"/>
      <c r="WLS4" s="20"/>
      <c r="WLT4" s="20"/>
      <c r="WLU4" s="20"/>
      <c r="WLV4" s="20"/>
      <c r="WLW4" s="20"/>
      <c r="WLX4" s="20"/>
      <c r="WLY4" s="20"/>
      <c r="WLZ4" s="20"/>
      <c r="WMA4" s="20"/>
      <c r="WMB4" s="20"/>
      <c r="WMC4" s="20"/>
      <c r="WMD4" s="20"/>
      <c r="WME4" s="20"/>
      <c r="WMF4" s="20"/>
      <c r="WMG4" s="20"/>
      <c r="WMH4" s="20"/>
      <c r="WMI4" s="20"/>
      <c r="WMJ4" s="20"/>
      <c r="WMK4" s="20"/>
      <c r="WML4" s="20"/>
      <c r="WMM4" s="20"/>
      <c r="WMN4" s="20"/>
      <c r="WMO4" s="20"/>
      <c r="WMP4" s="20"/>
      <c r="WMQ4" s="20"/>
      <c r="WMR4" s="20"/>
      <c r="WMS4" s="20"/>
      <c r="WMT4" s="20"/>
      <c r="WMU4" s="20"/>
      <c r="WMV4" s="20"/>
      <c r="WMW4" s="20"/>
      <c r="WMX4" s="20"/>
      <c r="WMY4" s="20"/>
      <c r="WMZ4" s="20"/>
      <c r="WNA4" s="20"/>
      <c r="WNB4" s="20"/>
      <c r="WNC4" s="20"/>
      <c r="WND4" s="20"/>
      <c r="WNE4" s="20"/>
      <c r="WNF4" s="20"/>
      <c r="WNG4" s="20"/>
      <c r="WNH4" s="20"/>
      <c r="WNI4" s="20"/>
      <c r="WNJ4" s="20"/>
      <c r="WNK4" s="20"/>
      <c r="WNL4" s="20"/>
      <c r="WNM4" s="20"/>
      <c r="WNN4" s="20"/>
      <c r="WNO4" s="20"/>
      <c r="WNP4" s="20"/>
      <c r="WNQ4" s="20"/>
      <c r="WNR4" s="20"/>
      <c r="WNS4" s="20"/>
      <c r="WNT4" s="20"/>
      <c r="WNU4" s="20"/>
      <c r="WNV4" s="20"/>
      <c r="WNW4" s="20"/>
      <c r="WNX4" s="20"/>
      <c r="WNY4" s="20"/>
      <c r="WNZ4" s="20"/>
      <c r="WOA4" s="20"/>
      <c r="WOB4" s="20"/>
      <c r="WOC4" s="20"/>
      <c r="WOD4" s="20"/>
      <c r="WOE4" s="20"/>
      <c r="WOF4" s="20"/>
      <c r="WOG4" s="20"/>
      <c r="WOH4" s="20"/>
      <c r="WOI4" s="20"/>
      <c r="WOJ4" s="20"/>
      <c r="WOK4" s="20"/>
      <c r="WOL4" s="20"/>
      <c r="WOM4" s="20"/>
      <c r="WON4" s="20"/>
      <c r="WOO4" s="20"/>
      <c r="WOP4" s="20"/>
      <c r="WOQ4" s="20"/>
      <c r="WOR4" s="20"/>
      <c r="WOS4" s="20"/>
      <c r="WOT4" s="20"/>
      <c r="WOU4" s="20"/>
      <c r="WOV4" s="20"/>
      <c r="WOW4" s="20"/>
      <c r="WOX4" s="20"/>
      <c r="WOY4" s="20"/>
      <c r="WOZ4" s="20"/>
      <c r="WPA4" s="20"/>
      <c r="WPB4" s="20"/>
      <c r="WPC4" s="20"/>
      <c r="WPD4" s="20"/>
      <c r="WPE4" s="20"/>
      <c r="WPF4" s="20"/>
      <c r="WPG4" s="20"/>
      <c r="WPH4" s="20"/>
      <c r="WPI4" s="20"/>
      <c r="WPJ4" s="20"/>
      <c r="WPK4" s="20"/>
      <c r="WPL4" s="20"/>
      <c r="WPM4" s="20"/>
      <c r="WPN4" s="20"/>
      <c r="WPO4" s="20"/>
      <c r="WPP4" s="20"/>
      <c r="WPQ4" s="20"/>
      <c r="WPR4" s="20"/>
      <c r="WPS4" s="20"/>
      <c r="WPT4" s="20"/>
      <c r="WPU4" s="20"/>
      <c r="WPV4" s="20"/>
      <c r="WPW4" s="20"/>
      <c r="WPX4" s="20"/>
      <c r="WPY4" s="20"/>
      <c r="WPZ4" s="20"/>
      <c r="WQA4" s="20"/>
      <c r="WQB4" s="20"/>
      <c r="WQC4" s="20"/>
      <c r="WQD4" s="20"/>
      <c r="WQE4" s="20"/>
      <c r="WQF4" s="20"/>
      <c r="WQG4" s="20"/>
      <c r="WQH4" s="20"/>
      <c r="WQI4" s="20"/>
      <c r="WQJ4" s="20"/>
      <c r="WQK4" s="20"/>
      <c r="WQL4" s="20"/>
      <c r="WQM4" s="20"/>
      <c r="WQN4" s="20"/>
      <c r="WQO4" s="20"/>
      <c r="WQP4" s="20"/>
      <c r="WQQ4" s="20"/>
      <c r="WQR4" s="20"/>
      <c r="WQS4" s="20"/>
      <c r="WQT4" s="20"/>
      <c r="WQU4" s="20"/>
      <c r="WQV4" s="20"/>
      <c r="WQW4" s="20"/>
      <c r="WQX4" s="20"/>
      <c r="WQY4" s="20"/>
      <c r="WQZ4" s="20"/>
      <c r="WRA4" s="20"/>
      <c r="WRB4" s="20"/>
      <c r="WRC4" s="20"/>
      <c r="WRD4" s="20"/>
      <c r="WRE4" s="20"/>
      <c r="WRF4" s="20"/>
      <c r="WRG4" s="20"/>
      <c r="WRH4" s="20"/>
      <c r="WRI4" s="20"/>
      <c r="WRJ4" s="20"/>
      <c r="WRK4" s="20"/>
      <c r="WRL4" s="20"/>
      <c r="WRM4" s="20"/>
      <c r="WRN4" s="20"/>
      <c r="WRO4" s="20"/>
      <c r="WRP4" s="20"/>
      <c r="WRQ4" s="20"/>
      <c r="WRR4" s="20"/>
      <c r="WRS4" s="20"/>
      <c r="WRT4" s="20"/>
      <c r="WRU4" s="20"/>
      <c r="WRV4" s="20"/>
      <c r="WRW4" s="20"/>
      <c r="WRX4" s="20"/>
      <c r="WRY4" s="20"/>
      <c r="WRZ4" s="20"/>
      <c r="WSA4" s="20"/>
      <c r="WSB4" s="20"/>
      <c r="WSC4" s="20"/>
      <c r="WSD4" s="20"/>
      <c r="WSE4" s="20"/>
      <c r="WSF4" s="20"/>
      <c r="WSG4" s="20"/>
      <c r="WSH4" s="20"/>
      <c r="WSI4" s="20"/>
      <c r="WSJ4" s="20"/>
      <c r="WSK4" s="20"/>
      <c r="WSL4" s="20"/>
      <c r="WSM4" s="20"/>
      <c r="WSN4" s="20"/>
      <c r="WSO4" s="20"/>
      <c r="WSP4" s="20"/>
      <c r="WSQ4" s="20"/>
      <c r="WSR4" s="20"/>
      <c r="WSS4" s="20"/>
      <c r="WST4" s="20"/>
      <c r="WSU4" s="20"/>
      <c r="WSV4" s="20"/>
      <c r="WSW4" s="20"/>
      <c r="WSX4" s="20"/>
      <c r="WSY4" s="20"/>
      <c r="WSZ4" s="20"/>
      <c r="WTA4" s="20"/>
      <c r="WTB4" s="20"/>
      <c r="WTC4" s="20"/>
      <c r="WTD4" s="20"/>
      <c r="WTE4" s="20"/>
      <c r="WTF4" s="20"/>
      <c r="WTG4" s="20"/>
      <c r="WTH4" s="20"/>
      <c r="WTI4" s="20"/>
      <c r="WTJ4" s="20"/>
      <c r="WTK4" s="20"/>
      <c r="WTL4" s="20"/>
      <c r="WTM4" s="20"/>
      <c r="WTN4" s="20"/>
      <c r="WTO4" s="20"/>
      <c r="WTP4" s="20"/>
      <c r="WTQ4" s="20"/>
      <c r="WTR4" s="20"/>
      <c r="WTS4" s="20"/>
      <c r="WTT4" s="20"/>
      <c r="WTU4" s="20"/>
      <c r="WTV4" s="20"/>
      <c r="WTW4" s="20"/>
      <c r="WTX4" s="20"/>
      <c r="WTY4" s="20"/>
      <c r="WTZ4" s="20"/>
      <c r="WUA4" s="20"/>
      <c r="WUB4" s="20"/>
      <c r="WUC4" s="20"/>
      <c r="WUD4" s="20"/>
      <c r="WUE4" s="20"/>
      <c r="WUF4" s="20"/>
      <c r="WUG4" s="20"/>
      <c r="WUH4" s="20"/>
      <c r="WUI4" s="20"/>
      <c r="WUJ4" s="20"/>
      <c r="WUK4" s="20"/>
      <c r="WUL4" s="20"/>
      <c r="WUM4" s="20"/>
      <c r="WUN4" s="20"/>
      <c r="WUO4" s="20"/>
      <c r="WUP4" s="20"/>
      <c r="WUQ4" s="20"/>
      <c r="WUR4" s="20"/>
      <c r="WUS4" s="20"/>
      <c r="WUT4" s="20"/>
      <c r="WUU4" s="20"/>
      <c r="WUV4" s="20"/>
      <c r="WUW4" s="20"/>
      <c r="WUX4" s="20"/>
      <c r="WUY4" s="20"/>
      <c r="WUZ4" s="20"/>
      <c r="WVA4" s="20"/>
      <c r="WVB4" s="20"/>
      <c r="WVC4" s="20"/>
      <c r="WVD4" s="20"/>
      <c r="WVE4" s="20"/>
      <c r="WVF4" s="20"/>
      <c r="WVG4" s="20"/>
      <c r="WVH4" s="20"/>
      <c r="WVI4" s="20"/>
      <c r="WVJ4" s="20"/>
      <c r="WVK4" s="20"/>
      <c r="WVL4" s="20"/>
      <c r="WVM4" s="20"/>
      <c r="WVN4" s="20"/>
      <c r="WVO4" s="20"/>
      <c r="WVP4" s="20"/>
      <c r="WVQ4" s="20"/>
      <c r="WVR4" s="20"/>
      <c r="WVS4" s="20"/>
      <c r="WVT4" s="20"/>
      <c r="WVU4" s="20"/>
      <c r="WVV4" s="20"/>
      <c r="WVW4" s="20"/>
      <c r="WVX4" s="20"/>
      <c r="WVY4" s="20"/>
      <c r="WVZ4" s="20"/>
      <c r="WWA4" s="20"/>
      <c r="WWB4" s="20"/>
      <c r="WWC4" s="20"/>
      <c r="WWD4" s="20"/>
      <c r="WWE4" s="20"/>
      <c r="WWF4" s="20"/>
      <c r="WWG4" s="20"/>
      <c r="WWH4" s="20"/>
      <c r="WWI4" s="20"/>
      <c r="WWJ4" s="20"/>
      <c r="WWK4" s="20"/>
      <c r="WWL4" s="20"/>
      <c r="WWM4" s="20"/>
      <c r="WWN4" s="20"/>
      <c r="WWO4" s="20"/>
      <c r="WWP4" s="20"/>
      <c r="WWQ4" s="20"/>
      <c r="WWR4" s="20"/>
      <c r="WWS4" s="20"/>
      <c r="WWT4" s="20"/>
      <c r="WWU4" s="20"/>
      <c r="WWV4" s="20"/>
      <c r="WWW4" s="20"/>
      <c r="WWX4" s="20"/>
      <c r="WWY4" s="20"/>
      <c r="WWZ4" s="20"/>
      <c r="WXA4" s="20"/>
      <c r="WXB4" s="20"/>
      <c r="WXC4" s="20"/>
      <c r="WXD4" s="20"/>
      <c r="WXE4" s="20"/>
      <c r="WXF4" s="20"/>
      <c r="WXG4" s="20"/>
      <c r="WXH4" s="20"/>
      <c r="WXI4" s="20"/>
      <c r="WXJ4" s="20"/>
      <c r="WXK4" s="20"/>
      <c r="WXL4" s="20"/>
      <c r="WXM4" s="20"/>
      <c r="WXN4" s="20"/>
      <c r="WXO4" s="20"/>
      <c r="WXP4" s="20"/>
      <c r="WXQ4" s="20"/>
      <c r="WXR4" s="20"/>
      <c r="WXS4" s="20"/>
      <c r="WXT4" s="20"/>
      <c r="WXU4" s="20"/>
      <c r="WXV4" s="20"/>
      <c r="WXW4" s="20"/>
      <c r="WXX4" s="20"/>
      <c r="WXY4" s="20"/>
      <c r="WXZ4" s="20"/>
      <c r="WYA4" s="20"/>
      <c r="WYB4" s="20"/>
      <c r="WYC4" s="20"/>
      <c r="WYD4" s="20"/>
      <c r="WYE4" s="20"/>
      <c r="WYF4" s="20"/>
      <c r="WYG4" s="20"/>
      <c r="WYH4" s="20"/>
      <c r="WYI4" s="20"/>
      <c r="WYJ4" s="20"/>
      <c r="WYK4" s="20"/>
      <c r="WYL4" s="20"/>
      <c r="WYM4" s="20"/>
      <c r="WYN4" s="20"/>
      <c r="WYO4" s="20"/>
      <c r="WYP4" s="20"/>
      <c r="WYQ4" s="20"/>
      <c r="WYR4" s="20"/>
      <c r="WYS4" s="20"/>
      <c r="WYT4" s="20"/>
      <c r="WYU4" s="20"/>
      <c r="WYV4" s="20"/>
      <c r="WYW4" s="20"/>
      <c r="WYX4" s="20"/>
      <c r="WYY4" s="20"/>
      <c r="WYZ4" s="20"/>
      <c r="WZA4" s="20"/>
      <c r="WZB4" s="20"/>
      <c r="WZC4" s="20"/>
      <c r="WZD4" s="20"/>
      <c r="WZE4" s="20"/>
      <c r="WZF4" s="20"/>
      <c r="WZG4" s="20"/>
      <c r="WZH4" s="20"/>
      <c r="WZI4" s="20"/>
      <c r="WZJ4" s="20"/>
      <c r="WZK4" s="20"/>
      <c r="WZL4" s="20"/>
      <c r="WZM4" s="20"/>
      <c r="WZN4" s="20"/>
      <c r="WZO4" s="20"/>
      <c r="WZP4" s="20"/>
      <c r="WZQ4" s="20"/>
      <c r="WZR4" s="20"/>
      <c r="WZS4" s="20"/>
      <c r="WZT4" s="20"/>
      <c r="WZU4" s="20"/>
      <c r="WZV4" s="20"/>
      <c r="WZW4" s="20"/>
      <c r="WZX4" s="20"/>
      <c r="WZY4" s="20"/>
      <c r="WZZ4" s="20"/>
      <c r="XAA4" s="20"/>
      <c r="XAB4" s="20"/>
      <c r="XAC4" s="20"/>
      <c r="XAD4" s="20"/>
      <c r="XAE4" s="20"/>
      <c r="XAF4" s="20"/>
      <c r="XAG4" s="20"/>
      <c r="XAH4" s="20"/>
      <c r="XAI4" s="20"/>
      <c r="XAJ4" s="20"/>
      <c r="XAK4" s="20"/>
      <c r="XAL4" s="20"/>
      <c r="XAM4" s="20"/>
      <c r="XAN4" s="20"/>
      <c r="XAO4" s="20"/>
      <c r="XAP4" s="20"/>
      <c r="XAQ4" s="20"/>
      <c r="XAR4" s="20"/>
      <c r="XAS4" s="20"/>
      <c r="XAT4" s="20"/>
      <c r="XAU4" s="20"/>
      <c r="XAV4" s="20"/>
      <c r="XAW4" s="20"/>
      <c r="XAX4" s="20"/>
      <c r="XAY4" s="20"/>
      <c r="XAZ4" s="20"/>
      <c r="XBA4" s="20"/>
      <c r="XBB4" s="20"/>
      <c r="XBC4" s="20"/>
      <c r="XBD4" s="20"/>
      <c r="XBE4" s="20"/>
      <c r="XBF4" s="20"/>
      <c r="XBG4" s="20"/>
      <c r="XBH4" s="20"/>
      <c r="XBI4" s="20"/>
      <c r="XBJ4" s="20"/>
      <c r="XBK4" s="20"/>
      <c r="XBL4" s="20"/>
      <c r="XBM4" s="20"/>
      <c r="XBN4" s="20"/>
      <c r="XBO4" s="20"/>
      <c r="XBP4" s="20"/>
      <c r="XBQ4" s="20"/>
      <c r="XBR4" s="20"/>
      <c r="XBS4" s="20"/>
      <c r="XBT4" s="20"/>
      <c r="XBU4" s="20"/>
      <c r="XBV4" s="20"/>
      <c r="XBW4" s="20"/>
      <c r="XBX4" s="20"/>
      <c r="XBY4" s="20"/>
      <c r="XBZ4" s="20"/>
      <c r="XCA4" s="20"/>
      <c r="XCB4" s="20"/>
      <c r="XCC4" s="20"/>
      <c r="XCD4" s="20"/>
      <c r="XCE4" s="20"/>
      <c r="XCF4" s="20"/>
      <c r="XCG4" s="20"/>
      <c r="XCH4" s="20"/>
      <c r="XCI4" s="20"/>
      <c r="XCJ4" s="20"/>
      <c r="XCK4" s="20"/>
      <c r="XCL4" s="20"/>
      <c r="XCM4" s="20"/>
      <c r="XCN4" s="20"/>
      <c r="XCO4" s="20"/>
      <c r="XCP4" s="20"/>
      <c r="XCQ4" s="20"/>
      <c r="XCR4" s="20"/>
      <c r="XCS4" s="20"/>
      <c r="XCT4" s="20"/>
      <c r="XCU4" s="20"/>
      <c r="XCV4" s="20"/>
      <c r="XCW4" s="20"/>
      <c r="XCX4" s="20"/>
      <c r="XCY4" s="20"/>
      <c r="XCZ4" s="20"/>
      <c r="XDA4" s="20"/>
      <c r="XDB4" s="20"/>
      <c r="XDC4" s="20"/>
      <c r="XDD4" s="20"/>
      <c r="XDE4" s="20"/>
      <c r="XDF4" s="20"/>
      <c r="XDG4" s="20"/>
      <c r="XDH4" s="20"/>
      <c r="XDI4" s="20"/>
      <c r="XDJ4" s="20"/>
      <c r="XDK4" s="20"/>
      <c r="XDL4" s="20"/>
      <c r="XDM4" s="20"/>
      <c r="XDN4" s="20"/>
      <c r="XDO4" s="20"/>
      <c r="XDP4" s="20"/>
      <c r="XDQ4" s="20"/>
      <c r="XDR4" s="20"/>
      <c r="XDS4" s="20"/>
      <c r="XDT4" s="20"/>
      <c r="XDU4" s="20"/>
      <c r="XDV4" s="20"/>
      <c r="XDW4" s="20"/>
      <c r="XDX4" s="20"/>
      <c r="XDY4" s="20"/>
      <c r="XDZ4" s="20"/>
      <c r="XEA4" s="20"/>
      <c r="XEB4" s="20"/>
      <c r="XEC4" s="20"/>
      <c r="XED4" s="20"/>
      <c r="XEE4" s="20"/>
      <c r="XEF4" s="20"/>
      <c r="XEG4" s="20"/>
      <c r="XEH4" s="20"/>
      <c r="XEI4" s="20"/>
      <c r="XEJ4" s="20"/>
      <c r="XEK4" s="20"/>
      <c r="XEL4" s="20"/>
      <c r="XEM4" s="20"/>
      <c r="XEN4" s="20"/>
      <c r="XEO4" s="20"/>
      <c r="XEP4" s="20"/>
      <c r="XEQ4" s="20"/>
      <c r="XER4" s="20"/>
      <c r="XES4" s="20"/>
      <c r="XET4" s="20"/>
      <c r="XEU4" s="20"/>
      <c r="XEV4" s="20"/>
      <c r="XEW4" s="20"/>
      <c r="XEX4" s="20"/>
      <c r="XEY4" s="20"/>
      <c r="XEZ4" s="20"/>
    </row>
    <row r="5" spans="1:16380" x14ac:dyDescent="0.2">
      <c r="A5" s="2" t="s">
        <v>191</v>
      </c>
      <c r="B5" s="2"/>
      <c r="C5" s="2"/>
      <c r="D5" s="2"/>
      <c r="E5" s="2"/>
      <c r="F5" s="2"/>
      <c r="G5" s="2"/>
      <c r="H5" s="2"/>
      <c r="I5" s="2"/>
      <c r="J5" s="2"/>
      <c r="K5" s="2"/>
    </row>
    <row r="6" spans="1:16380" x14ac:dyDescent="0.2">
      <c r="A6" s="2" t="s">
        <v>187</v>
      </c>
    </row>
    <row r="8" spans="1:16380" x14ac:dyDescent="0.2">
      <c r="A8" s="2" t="s">
        <v>136</v>
      </c>
    </row>
    <row r="9" spans="1:16380" x14ac:dyDescent="0.2">
      <c r="A9" s="2" t="s">
        <v>139</v>
      </c>
    </row>
    <row r="11" spans="1:16380" ht="71.25" x14ac:dyDescent="0.2">
      <c r="B11" s="71" t="s">
        <v>82</v>
      </c>
      <c r="C11" s="17" t="s">
        <v>128</v>
      </c>
      <c r="D11" s="17" t="s">
        <v>118</v>
      </c>
      <c r="E11" s="17" t="s">
        <v>121</v>
      </c>
      <c r="F11" s="17" t="s">
        <v>122</v>
      </c>
      <c r="G11" s="17" t="s">
        <v>133</v>
      </c>
      <c r="H11" s="17" t="s">
        <v>196</v>
      </c>
      <c r="I11" s="17" t="s">
        <v>55</v>
      </c>
      <c r="J11" s="17" t="s">
        <v>130</v>
      </c>
      <c r="K11" s="17" t="s">
        <v>131</v>
      </c>
      <c r="L11" s="17" t="s">
        <v>195</v>
      </c>
    </row>
    <row r="12" spans="1:16380" x14ac:dyDescent="0.2">
      <c r="A12" s="5"/>
      <c r="B12" s="70" t="s">
        <v>52</v>
      </c>
      <c r="C12" s="18">
        <v>7649.8658499300836</v>
      </c>
      <c r="D12" s="18">
        <v>0</v>
      </c>
      <c r="E12" s="18">
        <v>7948.9431507662612</v>
      </c>
      <c r="F12" s="18">
        <v>3258.9318427163398</v>
      </c>
      <c r="G12" s="18">
        <v>91.13510647743017</v>
      </c>
      <c r="H12" s="18">
        <v>3061.6695177701649</v>
      </c>
      <c r="I12" s="18">
        <v>-1959.8792832628533</v>
      </c>
      <c r="J12" s="18">
        <v>19556.665563238679</v>
      </c>
      <c r="K12" s="18">
        <v>1331.4040209042091</v>
      </c>
      <c r="L12" s="18">
        <v>4555.1252493116363</v>
      </c>
      <c r="N12" s="5"/>
      <c r="O12" s="5"/>
      <c r="P12" s="5"/>
      <c r="Q12" s="5"/>
      <c r="R12" s="5"/>
      <c r="S12" s="5"/>
      <c r="T12" s="5"/>
      <c r="U12" s="5"/>
      <c r="V12" s="5"/>
      <c r="W12" s="5"/>
      <c r="X12" s="5"/>
      <c r="Y12" s="5"/>
    </row>
    <row r="13" spans="1:16380" x14ac:dyDescent="0.2">
      <c r="A13" s="5"/>
      <c r="B13" s="70" t="s">
        <v>11</v>
      </c>
      <c r="C13" s="18">
        <v>2298.7206800005169</v>
      </c>
      <c r="D13" s="18">
        <v>185.92301090258388</v>
      </c>
      <c r="E13" s="18">
        <v>1119.1130601806981</v>
      </c>
      <c r="F13" s="18">
        <v>490.13014635103411</v>
      </c>
      <c r="G13" s="18">
        <v>32.968894666027346</v>
      </c>
      <c r="H13" s="18">
        <v>88.154146682419281</v>
      </c>
      <c r="I13" s="18">
        <v>17.726766935928026</v>
      </c>
      <c r="J13" s="18">
        <v>2899.8436411716393</v>
      </c>
      <c r="K13" s="18">
        <v>153.83579734622577</v>
      </c>
      <c r="L13" s="18">
        <v>1341.1302377067871</v>
      </c>
      <c r="N13" s="5"/>
      <c r="O13" s="5"/>
      <c r="P13" s="5"/>
      <c r="Q13" s="5"/>
      <c r="R13" s="5"/>
      <c r="S13" s="5"/>
      <c r="T13" s="5"/>
      <c r="U13" s="5"/>
      <c r="V13" s="5"/>
      <c r="W13" s="5"/>
    </row>
    <row r="14" spans="1:16380" x14ac:dyDescent="0.2">
      <c r="A14" s="5"/>
      <c r="B14" s="70" t="s">
        <v>13</v>
      </c>
      <c r="C14" s="18">
        <v>984.25702029984438</v>
      </c>
      <c r="D14" s="18">
        <v>0</v>
      </c>
      <c r="E14" s="18">
        <v>427.43721054409315</v>
      </c>
      <c r="F14" s="18">
        <v>179.05038688668765</v>
      </c>
      <c r="G14" s="18">
        <v>10.808038301389622</v>
      </c>
      <c r="H14" s="18">
        <v>25.252185068657226</v>
      </c>
      <c r="I14" s="18">
        <v>7.4465104134687863</v>
      </c>
      <c r="J14" s="18">
        <v>1203.4575909686332</v>
      </c>
      <c r="K14" s="18">
        <v>62.152470954073664</v>
      </c>
      <c r="L14" s="18">
        <v>630.54667565057014</v>
      </c>
      <c r="N14" s="5"/>
      <c r="O14" s="5"/>
      <c r="P14" s="5"/>
      <c r="Q14" s="5"/>
      <c r="R14" s="5"/>
      <c r="S14" s="5"/>
      <c r="T14" s="5"/>
      <c r="U14" s="5"/>
      <c r="V14" s="5"/>
      <c r="W14" s="5"/>
    </row>
    <row r="15" spans="1:16380" x14ac:dyDescent="0.2">
      <c r="A15" s="5"/>
      <c r="B15" s="70" t="s">
        <v>15</v>
      </c>
      <c r="C15" s="18">
        <v>727.76793028765678</v>
      </c>
      <c r="D15" s="18">
        <v>0</v>
      </c>
      <c r="E15" s="18">
        <v>407.27059689033018</v>
      </c>
      <c r="F15" s="18">
        <v>180.82198956092861</v>
      </c>
      <c r="G15" s="18">
        <v>10.480007087536581</v>
      </c>
      <c r="H15" s="18">
        <v>6.742146671511037</v>
      </c>
      <c r="I15" s="18">
        <v>6.7610465448160539</v>
      </c>
      <c r="J15" s="18">
        <v>991.83966902812176</v>
      </c>
      <c r="K15" s="18">
        <v>56.203902827291159</v>
      </c>
      <c r="L15" s="18">
        <v>449.52431132624474</v>
      </c>
      <c r="N15" s="5"/>
      <c r="O15" s="5"/>
      <c r="P15" s="5"/>
      <c r="Q15" s="5"/>
      <c r="R15" s="5"/>
      <c r="S15" s="5"/>
      <c r="T15" s="5"/>
      <c r="U15" s="5"/>
      <c r="V15" s="5"/>
      <c r="W15" s="5"/>
    </row>
    <row r="16" spans="1:16380" x14ac:dyDescent="0.2">
      <c r="A16" s="5"/>
      <c r="B16" s="70" t="s">
        <v>17</v>
      </c>
      <c r="C16" s="18">
        <v>1412.1723753840354</v>
      </c>
      <c r="D16" s="18">
        <v>491.73710837933947</v>
      </c>
      <c r="E16" s="18">
        <v>380.03642810283475</v>
      </c>
      <c r="F16" s="18">
        <v>158.35510066835795</v>
      </c>
      <c r="G16" s="18">
        <v>11.690393775138677</v>
      </c>
      <c r="H16" s="18">
        <v>9.2900025180626713</v>
      </c>
      <c r="I16" s="18">
        <v>5.9406309458336182</v>
      </c>
      <c r="J16" s="18">
        <v>1015.3750481135114</v>
      </c>
      <c r="K16" s="18">
        <v>49.084201401677412</v>
      </c>
      <c r="L16" s="18">
        <v>511.05821026232724</v>
      </c>
      <c r="N16" s="5"/>
      <c r="O16" s="5"/>
      <c r="P16" s="5"/>
      <c r="Q16" s="5"/>
      <c r="R16" s="5"/>
      <c r="S16" s="5"/>
      <c r="T16" s="5"/>
      <c r="U16" s="5"/>
      <c r="V16" s="5"/>
      <c r="W16" s="5"/>
    </row>
    <row r="17" spans="1:16380" x14ac:dyDescent="0.2">
      <c r="A17" s="5"/>
      <c r="B17" s="70" t="s">
        <v>19</v>
      </c>
      <c r="C17" s="18">
        <v>896.85368113708876</v>
      </c>
      <c r="D17" s="18">
        <v>287.45286690437888</v>
      </c>
      <c r="E17" s="18">
        <v>258.54760855132281</v>
      </c>
      <c r="F17" s="18">
        <v>116.26380344493668</v>
      </c>
      <c r="G17" s="18">
        <v>5.7191902087450401</v>
      </c>
      <c r="H17" s="18">
        <v>10.121456747227377</v>
      </c>
      <c r="I17" s="18">
        <v>5.8198902792046283</v>
      </c>
      <c r="J17" s="18">
        <v>681.16665501205466</v>
      </c>
      <c r="K17" s="18">
        <v>31.772144629449123</v>
      </c>
      <c r="L17" s="18">
        <v>328.13627091756263</v>
      </c>
      <c r="N17" s="5"/>
      <c r="O17" s="5"/>
      <c r="P17" s="5"/>
      <c r="Q17" s="5"/>
      <c r="R17" s="5"/>
      <c r="S17" s="5"/>
      <c r="T17" s="5"/>
      <c r="U17" s="5"/>
      <c r="V17" s="5"/>
      <c r="W17" s="5"/>
    </row>
    <row r="18" spans="1:16380" x14ac:dyDescent="0.2">
      <c r="A18" s="5"/>
      <c r="B18" s="70" t="s">
        <v>21</v>
      </c>
      <c r="C18" s="18">
        <v>1949.9182602386911</v>
      </c>
      <c r="D18" s="18">
        <v>0</v>
      </c>
      <c r="E18" s="18">
        <v>1142.4218354513669</v>
      </c>
      <c r="F18" s="18">
        <v>510.75671705867001</v>
      </c>
      <c r="G18" s="18">
        <v>34.755805324575469</v>
      </c>
      <c r="H18" s="18">
        <v>91.702264276644598</v>
      </c>
      <c r="I18" s="18">
        <v>18.271628958224028</v>
      </c>
      <c r="J18" s="18">
        <v>2904.5824015001444</v>
      </c>
      <c r="K18" s="18">
        <v>158.56419953858128</v>
      </c>
      <c r="L18" s="18">
        <v>1301.8746629307323</v>
      </c>
      <c r="N18" s="5"/>
      <c r="O18" s="5"/>
      <c r="P18" s="5"/>
      <c r="Q18" s="5"/>
      <c r="R18" s="5"/>
      <c r="S18" s="5"/>
      <c r="T18" s="5"/>
      <c r="U18" s="5"/>
      <c r="V18" s="5"/>
      <c r="W18" s="5"/>
    </row>
    <row r="19" spans="1:16380" x14ac:dyDescent="0.2">
      <c r="A19" s="5"/>
      <c r="B19" s="70" t="s">
        <v>23</v>
      </c>
      <c r="C19" s="18">
        <v>61.973334583049152</v>
      </c>
      <c r="D19" s="18">
        <v>0</v>
      </c>
      <c r="E19" s="18">
        <v>3.7449186787363384</v>
      </c>
      <c r="F19" s="18">
        <v>9.2838143922489369</v>
      </c>
      <c r="G19" s="18">
        <v>0.47702442961228808</v>
      </c>
      <c r="H19" s="18">
        <v>1.3171479827262158</v>
      </c>
      <c r="I19" s="18">
        <v>6.5640799946222614</v>
      </c>
      <c r="J19" s="18">
        <v>28.231393209704603</v>
      </c>
      <c r="K19" s="18">
        <v>1.6740589126671548</v>
      </c>
      <c r="L19" s="18">
        <v>21.680056644804836</v>
      </c>
      <c r="N19" s="5"/>
      <c r="O19" s="5"/>
      <c r="P19" s="5"/>
      <c r="Q19" s="5"/>
      <c r="R19" s="5"/>
      <c r="S19" s="5"/>
      <c r="T19" s="5"/>
      <c r="U19" s="5"/>
      <c r="V19" s="5"/>
      <c r="W19" s="5"/>
    </row>
    <row r="20" spans="1:16380" x14ac:dyDescent="0.2">
      <c r="A20" s="5"/>
      <c r="B20" s="70" t="s">
        <v>25</v>
      </c>
      <c r="C20" s="18">
        <v>1459.3221968991254</v>
      </c>
      <c r="D20" s="18">
        <v>308.47891441267018</v>
      </c>
      <c r="E20" s="18">
        <v>493.08932237775571</v>
      </c>
      <c r="F20" s="18">
        <v>282.32496462155848</v>
      </c>
      <c r="G20" s="18">
        <v>12.655516222025726</v>
      </c>
      <c r="H20" s="18">
        <v>11.767891725635153</v>
      </c>
      <c r="I20" s="18">
        <v>8.2198666727745149</v>
      </c>
      <c r="J20" s="18">
        <v>1437.2107079197683</v>
      </c>
      <c r="K20" s="18">
        <v>71.333354144977434</v>
      </c>
      <c r="L20" s="18">
        <v>716.96809650925513</v>
      </c>
      <c r="N20" s="5"/>
      <c r="O20" s="5"/>
      <c r="P20" s="5"/>
      <c r="Q20" s="5"/>
      <c r="R20" s="5"/>
      <c r="S20" s="5"/>
      <c r="T20" s="5"/>
      <c r="U20" s="5"/>
      <c r="V20" s="5"/>
      <c r="W20" s="5"/>
    </row>
    <row r="21" spans="1:16380" x14ac:dyDescent="0.2">
      <c r="A21" s="5"/>
      <c r="B21" s="70" t="s">
        <v>27</v>
      </c>
      <c r="C21" s="18">
        <v>936.0967172015603</v>
      </c>
      <c r="D21" s="18">
        <v>107.13880250996851</v>
      </c>
      <c r="E21" s="18">
        <v>348.52809987529417</v>
      </c>
      <c r="F21" s="18">
        <v>186.42986170185603</v>
      </c>
      <c r="G21" s="18">
        <v>12.323684368747994</v>
      </c>
      <c r="H21" s="18">
        <v>9.2200358790835182</v>
      </c>
      <c r="I21" s="18">
        <v>6.8230939349996333</v>
      </c>
      <c r="J21" s="18">
        <v>1031.432656428814</v>
      </c>
      <c r="K21" s="18">
        <v>59.211930728981123</v>
      </c>
      <c r="L21" s="18">
        <v>541.00074840347384</v>
      </c>
      <c r="N21" s="5"/>
      <c r="O21" s="5"/>
      <c r="P21" s="5"/>
      <c r="Q21" s="5"/>
      <c r="R21" s="5"/>
      <c r="S21" s="5"/>
      <c r="T21" s="5"/>
      <c r="U21" s="5"/>
      <c r="V21" s="5"/>
      <c r="W21" s="5"/>
    </row>
    <row r="22" spans="1:16380" x14ac:dyDescent="0.2">
      <c r="A22" s="5"/>
      <c r="B22" s="70" t="s">
        <v>29</v>
      </c>
      <c r="C22" s="18">
        <v>787.6132930623919</v>
      </c>
      <c r="D22" s="18">
        <v>0</v>
      </c>
      <c r="E22" s="18">
        <v>314.57759202596588</v>
      </c>
      <c r="F22" s="18">
        <v>207.1901794233637</v>
      </c>
      <c r="G22" s="18">
        <v>18.617797944732001</v>
      </c>
      <c r="H22" s="18">
        <v>20.139999895632315</v>
      </c>
      <c r="I22" s="18">
        <v>7.421265132870758</v>
      </c>
      <c r="J22" s="18">
        <v>1000.2595807139137</v>
      </c>
      <c r="K22" s="18">
        <v>64.402958709852697</v>
      </c>
      <c r="L22" s="18">
        <v>511.5960308112135</v>
      </c>
      <c r="N22" s="5"/>
      <c r="O22" s="5"/>
      <c r="P22" s="5"/>
      <c r="Q22" s="5"/>
      <c r="R22" s="5"/>
      <c r="S22" s="5"/>
      <c r="T22" s="5"/>
      <c r="U22" s="5"/>
      <c r="V22" s="5"/>
      <c r="W22" s="5"/>
    </row>
    <row r="23" spans="1:16380" x14ac:dyDescent="0.2">
      <c r="A23" s="5"/>
      <c r="B23" s="70" t="s">
        <v>31</v>
      </c>
      <c r="C23" s="18">
        <v>677.94959067048342</v>
      </c>
      <c r="D23" s="18">
        <v>105.91622182210608</v>
      </c>
      <c r="E23" s="18">
        <v>239.82220799169224</v>
      </c>
      <c r="F23" s="18">
        <v>121.44485716055374</v>
      </c>
      <c r="G23" s="18">
        <v>7.0442589913835914</v>
      </c>
      <c r="H23" s="18">
        <v>18.440071758167022</v>
      </c>
      <c r="I23" s="18">
        <v>4.6853887970473806</v>
      </c>
      <c r="J23" s="18">
        <v>685.84926297602203</v>
      </c>
      <c r="K23" s="18">
        <v>40.660574151846063</v>
      </c>
      <c r="L23" s="18">
        <v>344.46769210276875</v>
      </c>
      <c r="N23" s="5"/>
      <c r="O23" s="5"/>
      <c r="P23" s="5"/>
      <c r="Q23" s="5"/>
      <c r="R23" s="5"/>
      <c r="S23" s="5"/>
      <c r="T23" s="5"/>
      <c r="U23" s="5"/>
      <c r="V23" s="5"/>
      <c r="W23" s="5"/>
    </row>
    <row r="24" spans="1:16380" x14ac:dyDescent="0.2">
      <c r="A24" s="5"/>
      <c r="B24" s="70" t="s">
        <v>33</v>
      </c>
      <c r="C24" s="18">
        <v>897.83629880012029</v>
      </c>
      <c r="D24" s="18">
        <v>453.70826261756753</v>
      </c>
      <c r="E24" s="18">
        <v>214.3592115725327</v>
      </c>
      <c r="F24" s="18">
        <v>79.297643653971392</v>
      </c>
      <c r="G24" s="18">
        <v>4.0282099785923293</v>
      </c>
      <c r="H24" s="18">
        <v>15.147201801351482</v>
      </c>
      <c r="I24" s="18">
        <v>5.7136628877888143</v>
      </c>
      <c r="J24" s="18">
        <v>526.59802851624613</v>
      </c>
      <c r="K24" s="18">
        <v>27.936672739994432</v>
      </c>
      <c r="L24" s="18">
        <v>247.44519608429124</v>
      </c>
      <c r="N24" s="5"/>
      <c r="O24" s="5"/>
      <c r="P24" s="5"/>
      <c r="Q24" s="5"/>
      <c r="R24" s="5"/>
      <c r="S24" s="5"/>
      <c r="T24" s="5"/>
      <c r="U24" s="5"/>
      <c r="V24" s="5"/>
      <c r="W24" s="5"/>
    </row>
    <row r="25" spans="1:16380" x14ac:dyDescent="0.2">
      <c r="A25" s="5"/>
      <c r="B25" s="70" t="s">
        <v>35</v>
      </c>
      <c r="C25" s="18">
        <v>967.29752236390163</v>
      </c>
      <c r="D25" s="18">
        <v>271.84713302457692</v>
      </c>
      <c r="E25" s="18">
        <v>447.33018475813611</v>
      </c>
      <c r="F25" s="18">
        <v>156.13147006762102</v>
      </c>
      <c r="G25" s="18">
        <v>8.5874840761315028</v>
      </c>
      <c r="H25" s="18">
        <v>24.69652467611655</v>
      </c>
      <c r="I25" s="18">
        <v>10.193764558023759</v>
      </c>
      <c r="J25" s="18">
        <v>1058.3020234262649</v>
      </c>
      <c r="K25" s="18">
        <v>55.00737269026444</v>
      </c>
      <c r="L25" s="18">
        <v>486.80941262209979</v>
      </c>
      <c r="N25" s="5"/>
      <c r="O25" s="5"/>
      <c r="P25" s="5"/>
      <c r="Q25" s="5"/>
      <c r="R25" s="5"/>
      <c r="S25" s="5"/>
      <c r="T25" s="5"/>
      <c r="U25" s="5"/>
      <c r="V25" s="5"/>
      <c r="W25" s="5"/>
    </row>
    <row r="26" spans="1:16380" x14ac:dyDescent="0.2">
      <c r="A26" s="5"/>
      <c r="B26" s="70" t="s">
        <v>37</v>
      </c>
      <c r="C26" s="18">
        <v>621.43781500296541</v>
      </c>
      <c r="D26" s="18">
        <v>270.28074509749047</v>
      </c>
      <c r="E26" s="18">
        <v>151.87382024651518</v>
      </c>
      <c r="F26" s="18">
        <v>85.550605639644061</v>
      </c>
      <c r="G26" s="18">
        <v>4.9970751725156139</v>
      </c>
      <c r="H26" s="18">
        <v>20.745080727937903</v>
      </c>
      <c r="I26" s="18">
        <v>2.8482484750429649</v>
      </c>
      <c r="J26" s="18">
        <v>446.37257160894478</v>
      </c>
      <c r="K26" s="18">
        <v>24.717568453522588</v>
      </c>
      <c r="L26" s="18">
        <v>210.7863125123009</v>
      </c>
      <c r="N26" s="5"/>
      <c r="O26" s="5"/>
      <c r="P26" s="5"/>
      <c r="Q26" s="5"/>
      <c r="R26" s="5"/>
      <c r="S26" s="5"/>
      <c r="T26" s="5"/>
      <c r="U26" s="5"/>
      <c r="V26" s="5"/>
      <c r="W26" s="5"/>
    </row>
    <row r="27" spans="1:16380" x14ac:dyDescent="0.2">
      <c r="A27" s="5"/>
      <c r="B27" s="70" t="s">
        <v>39</v>
      </c>
      <c r="C27" s="18">
        <v>564.85849575342593</v>
      </c>
      <c r="D27" s="18">
        <v>191.20980369544117</v>
      </c>
      <c r="E27" s="18">
        <v>179.93478186181056</v>
      </c>
      <c r="F27" s="18">
        <v>77.408437535705843</v>
      </c>
      <c r="G27" s="18">
        <v>5.2623709275214763</v>
      </c>
      <c r="H27" s="18">
        <v>15.805775792714595</v>
      </c>
      <c r="I27" s="18">
        <v>2.8853403830125899</v>
      </c>
      <c r="J27" s="18">
        <v>491.67013347020441</v>
      </c>
      <c r="K27" s="18">
        <v>25.039458127941462</v>
      </c>
      <c r="L27" s="18">
        <v>241.19826052910383</v>
      </c>
      <c r="N27" s="5"/>
      <c r="O27" s="5"/>
      <c r="P27" s="5"/>
      <c r="Q27" s="5"/>
      <c r="R27" s="5"/>
      <c r="S27" s="5"/>
      <c r="T27" s="5"/>
      <c r="U27" s="5"/>
      <c r="V27" s="5"/>
      <c r="W27" s="5"/>
    </row>
    <row r="28" spans="1:16380" x14ac:dyDescent="0.2">
      <c r="A28" s="5"/>
      <c r="B28" s="70" t="s">
        <v>41</v>
      </c>
      <c r="C28" s="18">
        <v>2517.7165473887376</v>
      </c>
      <c r="D28" s="18">
        <v>1451.5142336590704</v>
      </c>
      <c r="E28" s="18">
        <v>407.10942779014738</v>
      </c>
      <c r="F28" s="18">
        <v>243.74246520148469</v>
      </c>
      <c r="G28" s="18">
        <v>11.271025245084061</v>
      </c>
      <c r="H28" s="18">
        <v>45.737945439892727</v>
      </c>
      <c r="I28" s="18">
        <v>12.119497549310836</v>
      </c>
      <c r="J28" s="18">
        <v>1241.9564338552125</v>
      </c>
      <c r="K28" s="18">
        <v>64.545617131658489</v>
      </c>
      <c r="L28" s="18">
        <v>610.82240789438515</v>
      </c>
      <c r="N28" s="5"/>
      <c r="O28" s="5"/>
      <c r="P28" s="5"/>
      <c r="Q28" s="5"/>
      <c r="R28" s="5"/>
      <c r="S28" s="5"/>
      <c r="T28" s="5"/>
      <c r="U28" s="5"/>
      <c r="V28" s="5"/>
      <c r="W28" s="5"/>
    </row>
    <row r="29" spans="1:16380" x14ac:dyDescent="0.2">
      <c r="A29" s="5"/>
      <c r="B29" s="70" t="s">
        <v>43</v>
      </c>
      <c r="C29" s="18">
        <v>723.99497200507687</v>
      </c>
      <c r="D29" s="18">
        <v>0</v>
      </c>
      <c r="E29" s="18">
        <v>398.7133450361361</v>
      </c>
      <c r="F29" s="18">
        <v>326.78373414625992</v>
      </c>
      <c r="G29" s="18">
        <v>21.18638330415266</v>
      </c>
      <c r="H29" s="18">
        <v>138.21373286184962</v>
      </c>
      <c r="I29" s="18">
        <v>10.648404884745105</v>
      </c>
      <c r="J29" s="18">
        <v>1190.0793925402349</v>
      </c>
      <c r="K29" s="18">
        <v>92.408607944768633</v>
      </c>
      <c r="L29" s="18">
        <v>408.29344097133111</v>
      </c>
      <c r="N29" s="5"/>
      <c r="O29" s="5"/>
      <c r="P29" s="5"/>
      <c r="Q29" s="5"/>
      <c r="R29" s="5"/>
      <c r="S29" s="5"/>
      <c r="T29" s="5"/>
      <c r="U29" s="5"/>
      <c r="V29" s="5"/>
      <c r="W29" s="5"/>
    </row>
    <row r="30" spans="1:16380" x14ac:dyDescent="0.2">
      <c r="A30" s="5"/>
      <c r="B30" s="70" t="s">
        <v>45</v>
      </c>
      <c r="C30" s="18">
        <v>777.63003920519509</v>
      </c>
      <c r="D30" s="18">
        <v>280.17104950880923</v>
      </c>
      <c r="E30" s="18">
        <v>260.49513423514327</v>
      </c>
      <c r="F30" s="18">
        <v>131.75153064390383</v>
      </c>
      <c r="G30" s="18">
        <v>8.056203006049687</v>
      </c>
      <c r="H30" s="18">
        <v>18.909292031806903</v>
      </c>
      <c r="I30" s="18">
        <v>4.5312845173148162</v>
      </c>
      <c r="J30" s="18">
        <v>689.98575193427507</v>
      </c>
      <c r="K30" s="18">
        <v>39.323231881096518</v>
      </c>
      <c r="L30" s="18">
        <v>314.65118566225055</v>
      </c>
      <c r="N30" s="5"/>
      <c r="O30" s="5"/>
      <c r="P30" s="5"/>
      <c r="Q30" s="5"/>
      <c r="R30" s="5"/>
      <c r="S30" s="5"/>
      <c r="T30" s="5"/>
      <c r="U30" s="5"/>
      <c r="V30" s="5"/>
      <c r="W30" s="5"/>
    </row>
    <row r="32" spans="1:16380" ht="15" x14ac:dyDescent="0.25">
      <c r="A32" s="20" t="s">
        <v>123</v>
      </c>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c r="IW32" s="20"/>
      <c r="IX32" s="20"/>
      <c r="IY32" s="20"/>
      <c r="IZ32" s="20"/>
      <c r="JA32" s="20"/>
      <c r="JB32" s="20"/>
      <c r="JC32" s="20"/>
      <c r="JD32" s="20"/>
      <c r="JE32" s="20"/>
      <c r="JF32" s="20"/>
      <c r="JG32" s="20"/>
      <c r="JH32" s="20"/>
      <c r="JI32" s="20"/>
      <c r="JJ32" s="20"/>
      <c r="JK32" s="20"/>
      <c r="JL32" s="20"/>
      <c r="JM32" s="20"/>
      <c r="JN32" s="20"/>
      <c r="JO32" s="20"/>
      <c r="JP32" s="20"/>
      <c r="JQ32" s="20"/>
      <c r="JR32" s="20"/>
      <c r="JS32" s="20"/>
      <c r="JT32" s="20"/>
      <c r="JU32" s="20"/>
      <c r="JV32" s="20"/>
      <c r="JW32" s="20"/>
      <c r="JX32" s="20"/>
      <c r="JY32" s="20"/>
      <c r="JZ32" s="20"/>
      <c r="KA32" s="20"/>
      <c r="KB32" s="20"/>
      <c r="KC32" s="20"/>
      <c r="KD32" s="20"/>
      <c r="KE32" s="20"/>
      <c r="KF32" s="20"/>
      <c r="KG32" s="20"/>
      <c r="KH32" s="20"/>
      <c r="KI32" s="20"/>
      <c r="KJ32" s="20"/>
      <c r="KK32" s="20"/>
      <c r="KL32" s="20"/>
      <c r="KM32" s="20"/>
      <c r="KN32" s="20"/>
      <c r="KO32" s="20"/>
      <c r="KP32" s="20"/>
      <c r="KQ32" s="20"/>
      <c r="KR32" s="20"/>
      <c r="KS32" s="20"/>
      <c r="KT32" s="20"/>
      <c r="KU32" s="20"/>
      <c r="KV32" s="20"/>
      <c r="KW32" s="20"/>
      <c r="KX32" s="20"/>
      <c r="KY32" s="20"/>
      <c r="KZ32" s="20"/>
      <c r="LA32" s="20"/>
      <c r="LB32" s="20"/>
      <c r="LC32" s="20"/>
      <c r="LD32" s="20"/>
      <c r="LE32" s="20"/>
      <c r="LF32" s="20"/>
      <c r="LG32" s="20"/>
      <c r="LH32" s="20"/>
      <c r="LI32" s="20"/>
      <c r="LJ32" s="20"/>
      <c r="LK32" s="20"/>
      <c r="LL32" s="20"/>
      <c r="LM32" s="20"/>
      <c r="LN32" s="20"/>
      <c r="LO32" s="20"/>
      <c r="LP32" s="20"/>
      <c r="LQ32" s="20"/>
      <c r="LR32" s="20"/>
      <c r="LS32" s="20"/>
      <c r="LT32" s="20"/>
      <c r="LU32" s="20"/>
      <c r="LV32" s="20"/>
      <c r="LW32" s="20"/>
      <c r="LX32" s="20"/>
      <c r="LY32" s="20"/>
      <c r="LZ32" s="20"/>
      <c r="MA32" s="20"/>
      <c r="MB32" s="20"/>
      <c r="MC32" s="20"/>
      <c r="MD32" s="20"/>
      <c r="ME32" s="20"/>
      <c r="MF32" s="20"/>
      <c r="MG32" s="20"/>
      <c r="MH32" s="20"/>
      <c r="MI32" s="20"/>
      <c r="MJ32" s="20"/>
      <c r="MK32" s="20"/>
      <c r="ML32" s="20"/>
      <c r="MM32" s="20"/>
      <c r="MN32" s="20"/>
      <c r="MO32" s="20"/>
      <c r="MP32" s="20"/>
      <c r="MQ32" s="20"/>
      <c r="MR32" s="20"/>
      <c r="MS32" s="20"/>
      <c r="MT32" s="20"/>
      <c r="MU32" s="20"/>
      <c r="MV32" s="20"/>
      <c r="MW32" s="20"/>
      <c r="MX32" s="20"/>
      <c r="MY32" s="20"/>
      <c r="MZ32" s="20"/>
      <c r="NA32" s="20"/>
      <c r="NB32" s="20"/>
      <c r="NC32" s="20"/>
      <c r="ND32" s="20"/>
      <c r="NE32" s="20"/>
      <c r="NF32" s="20"/>
      <c r="NG32" s="20"/>
      <c r="NH32" s="20"/>
      <c r="NI32" s="20"/>
      <c r="NJ32" s="20"/>
      <c r="NK32" s="20"/>
      <c r="NL32" s="20"/>
      <c r="NM32" s="20"/>
      <c r="NN32" s="20"/>
      <c r="NO32" s="20"/>
      <c r="NP32" s="20"/>
      <c r="NQ32" s="20"/>
      <c r="NR32" s="20"/>
      <c r="NS32" s="20"/>
      <c r="NT32" s="20"/>
      <c r="NU32" s="20"/>
      <c r="NV32" s="20"/>
      <c r="NW32" s="20"/>
      <c r="NX32" s="20"/>
      <c r="NY32" s="20"/>
      <c r="NZ32" s="20"/>
      <c r="OA32" s="20"/>
      <c r="OB32" s="20"/>
      <c r="OC32" s="20"/>
      <c r="OD32" s="20"/>
      <c r="OE32" s="20"/>
      <c r="OF32" s="20"/>
      <c r="OG32" s="20"/>
      <c r="OH32" s="20"/>
      <c r="OI32" s="20"/>
      <c r="OJ32" s="20"/>
      <c r="OK32" s="20"/>
      <c r="OL32" s="20"/>
      <c r="OM32" s="20"/>
      <c r="ON32" s="20"/>
      <c r="OO32" s="20"/>
      <c r="OP32" s="20"/>
      <c r="OQ32" s="20"/>
      <c r="OR32" s="20"/>
      <c r="OS32" s="20"/>
      <c r="OT32" s="20"/>
      <c r="OU32" s="20"/>
      <c r="OV32" s="20"/>
      <c r="OW32" s="20"/>
      <c r="OX32" s="20"/>
      <c r="OY32" s="20"/>
      <c r="OZ32" s="20"/>
      <c r="PA32" s="20"/>
      <c r="PB32" s="20"/>
      <c r="PC32" s="20"/>
      <c r="PD32" s="20"/>
      <c r="PE32" s="20"/>
      <c r="PF32" s="20"/>
      <c r="PG32" s="20"/>
      <c r="PH32" s="20"/>
      <c r="PI32" s="20"/>
      <c r="PJ32" s="20"/>
      <c r="PK32" s="20"/>
      <c r="PL32" s="20"/>
      <c r="PM32" s="20"/>
      <c r="PN32" s="20"/>
      <c r="PO32" s="20"/>
      <c r="PP32" s="20"/>
      <c r="PQ32" s="20"/>
      <c r="PR32" s="20"/>
      <c r="PS32" s="20"/>
      <c r="PT32" s="20"/>
      <c r="PU32" s="20"/>
      <c r="PV32" s="20"/>
      <c r="PW32" s="20"/>
      <c r="PX32" s="20"/>
      <c r="PY32" s="20"/>
      <c r="PZ32" s="20"/>
      <c r="QA32" s="20"/>
      <c r="QB32" s="20"/>
      <c r="QC32" s="20"/>
      <c r="QD32" s="20"/>
      <c r="QE32" s="20"/>
      <c r="QF32" s="20"/>
      <c r="QG32" s="20"/>
      <c r="QH32" s="20"/>
      <c r="QI32" s="20"/>
      <c r="QJ32" s="20"/>
      <c r="QK32" s="20"/>
      <c r="QL32" s="20"/>
      <c r="QM32" s="20"/>
      <c r="QN32" s="20"/>
      <c r="QO32" s="20"/>
      <c r="QP32" s="20"/>
      <c r="QQ32" s="20"/>
      <c r="QR32" s="20"/>
      <c r="QS32" s="20"/>
      <c r="QT32" s="20"/>
      <c r="QU32" s="20"/>
      <c r="QV32" s="20"/>
      <c r="QW32" s="20"/>
      <c r="QX32" s="20"/>
      <c r="QY32" s="20"/>
      <c r="QZ32" s="20"/>
      <c r="RA32" s="20"/>
      <c r="RB32" s="20"/>
      <c r="RC32" s="20"/>
      <c r="RD32" s="20"/>
      <c r="RE32" s="20"/>
      <c r="RF32" s="20"/>
      <c r="RG32" s="20"/>
      <c r="RH32" s="20"/>
      <c r="RI32" s="20"/>
      <c r="RJ32" s="20"/>
      <c r="RK32" s="20"/>
      <c r="RL32" s="20"/>
      <c r="RM32" s="20"/>
      <c r="RN32" s="20"/>
      <c r="RO32" s="20"/>
      <c r="RP32" s="20"/>
      <c r="RQ32" s="20"/>
      <c r="RR32" s="20"/>
      <c r="RS32" s="20"/>
      <c r="RT32" s="20"/>
      <c r="RU32" s="20"/>
      <c r="RV32" s="20"/>
      <c r="RW32" s="20"/>
      <c r="RX32" s="20"/>
      <c r="RY32" s="20"/>
      <c r="RZ32" s="20"/>
      <c r="SA32" s="20"/>
      <c r="SB32" s="20"/>
      <c r="SC32" s="20"/>
      <c r="SD32" s="20"/>
      <c r="SE32" s="20"/>
      <c r="SF32" s="20"/>
      <c r="SG32" s="20"/>
      <c r="SH32" s="20"/>
      <c r="SI32" s="20"/>
      <c r="SJ32" s="20"/>
      <c r="SK32" s="20"/>
      <c r="SL32" s="20"/>
      <c r="SM32" s="20"/>
      <c r="SN32" s="20"/>
      <c r="SO32" s="20"/>
      <c r="SP32" s="20"/>
      <c r="SQ32" s="20"/>
      <c r="SR32" s="20"/>
      <c r="SS32" s="20"/>
      <c r="ST32" s="20"/>
      <c r="SU32" s="20"/>
      <c r="SV32" s="20"/>
      <c r="SW32" s="20"/>
      <c r="SX32" s="20"/>
      <c r="SY32" s="20"/>
      <c r="SZ32" s="20"/>
      <c r="TA32" s="20"/>
      <c r="TB32" s="20"/>
      <c r="TC32" s="20"/>
      <c r="TD32" s="20"/>
      <c r="TE32" s="20"/>
      <c r="TF32" s="20"/>
      <c r="TG32" s="20"/>
      <c r="TH32" s="20"/>
      <c r="TI32" s="20"/>
      <c r="TJ32" s="20"/>
      <c r="TK32" s="20"/>
      <c r="TL32" s="20"/>
      <c r="TM32" s="20"/>
      <c r="TN32" s="20"/>
      <c r="TO32" s="20"/>
      <c r="TP32" s="20"/>
      <c r="TQ32" s="20"/>
      <c r="TR32" s="20"/>
      <c r="TS32" s="20"/>
      <c r="TT32" s="20"/>
      <c r="TU32" s="20"/>
      <c r="TV32" s="20"/>
      <c r="TW32" s="20"/>
      <c r="TX32" s="20"/>
      <c r="TY32" s="20"/>
      <c r="TZ32" s="20"/>
      <c r="UA32" s="20"/>
      <c r="UB32" s="20"/>
      <c r="UC32" s="20"/>
      <c r="UD32" s="20"/>
      <c r="UE32" s="20"/>
      <c r="UF32" s="20"/>
      <c r="UG32" s="20"/>
      <c r="UH32" s="20"/>
      <c r="UI32" s="20"/>
      <c r="UJ32" s="20"/>
      <c r="UK32" s="20"/>
      <c r="UL32" s="20"/>
      <c r="UM32" s="20"/>
      <c r="UN32" s="20"/>
      <c r="UO32" s="20"/>
      <c r="UP32" s="20"/>
      <c r="UQ32" s="20"/>
      <c r="UR32" s="20"/>
      <c r="US32" s="20"/>
      <c r="UT32" s="20"/>
      <c r="UU32" s="20"/>
      <c r="UV32" s="20"/>
      <c r="UW32" s="20"/>
      <c r="UX32" s="20"/>
      <c r="UY32" s="20"/>
      <c r="UZ32" s="20"/>
      <c r="VA32" s="20"/>
      <c r="VB32" s="20"/>
      <c r="VC32" s="20"/>
      <c r="VD32" s="20"/>
      <c r="VE32" s="20"/>
      <c r="VF32" s="20"/>
      <c r="VG32" s="20"/>
      <c r="VH32" s="20"/>
      <c r="VI32" s="20"/>
      <c r="VJ32" s="20"/>
      <c r="VK32" s="20"/>
      <c r="VL32" s="20"/>
      <c r="VM32" s="20"/>
      <c r="VN32" s="20"/>
      <c r="VO32" s="20"/>
      <c r="VP32" s="20"/>
      <c r="VQ32" s="20"/>
      <c r="VR32" s="20"/>
      <c r="VS32" s="20"/>
      <c r="VT32" s="20"/>
      <c r="VU32" s="20"/>
      <c r="VV32" s="20"/>
      <c r="VW32" s="20"/>
      <c r="VX32" s="20"/>
      <c r="VY32" s="20"/>
      <c r="VZ32" s="20"/>
      <c r="WA32" s="20"/>
      <c r="WB32" s="20"/>
      <c r="WC32" s="20"/>
      <c r="WD32" s="20"/>
      <c r="WE32" s="20"/>
      <c r="WF32" s="20"/>
      <c r="WG32" s="20"/>
      <c r="WH32" s="20"/>
      <c r="WI32" s="20"/>
      <c r="WJ32" s="20"/>
      <c r="WK32" s="20"/>
      <c r="WL32" s="20"/>
      <c r="WM32" s="20"/>
      <c r="WN32" s="20"/>
      <c r="WO32" s="20"/>
      <c r="WP32" s="20"/>
      <c r="WQ32" s="20"/>
      <c r="WR32" s="20"/>
      <c r="WS32" s="20"/>
      <c r="WT32" s="20"/>
      <c r="WU32" s="20"/>
      <c r="WV32" s="20"/>
      <c r="WW32" s="20"/>
      <c r="WX32" s="20"/>
      <c r="WY32" s="20"/>
      <c r="WZ32" s="20"/>
      <c r="XA32" s="20"/>
      <c r="XB32" s="20"/>
      <c r="XC32" s="20"/>
      <c r="XD32" s="20"/>
      <c r="XE32" s="20"/>
      <c r="XF32" s="20"/>
      <c r="XG32" s="20"/>
      <c r="XH32" s="20"/>
      <c r="XI32" s="20"/>
      <c r="XJ32" s="20"/>
      <c r="XK32" s="20"/>
      <c r="XL32" s="20"/>
      <c r="XM32" s="20"/>
      <c r="XN32" s="20"/>
      <c r="XO32" s="20"/>
      <c r="XP32" s="20"/>
      <c r="XQ32" s="20"/>
      <c r="XR32" s="20"/>
      <c r="XS32" s="20"/>
      <c r="XT32" s="20"/>
      <c r="XU32" s="20"/>
      <c r="XV32" s="20"/>
      <c r="XW32" s="20"/>
      <c r="XX32" s="20"/>
      <c r="XY32" s="20"/>
      <c r="XZ32" s="20"/>
      <c r="YA32" s="20"/>
      <c r="YB32" s="20"/>
      <c r="YC32" s="20"/>
      <c r="YD32" s="20"/>
      <c r="YE32" s="20"/>
      <c r="YF32" s="20"/>
      <c r="YG32" s="20"/>
      <c r="YH32" s="20"/>
      <c r="YI32" s="20"/>
      <c r="YJ32" s="20"/>
      <c r="YK32" s="20"/>
      <c r="YL32" s="20"/>
      <c r="YM32" s="20"/>
      <c r="YN32" s="20"/>
      <c r="YO32" s="20"/>
      <c r="YP32" s="20"/>
      <c r="YQ32" s="20"/>
      <c r="YR32" s="20"/>
      <c r="YS32" s="20"/>
      <c r="YT32" s="20"/>
      <c r="YU32" s="20"/>
      <c r="YV32" s="20"/>
      <c r="YW32" s="20"/>
      <c r="YX32" s="20"/>
      <c r="YY32" s="20"/>
      <c r="YZ32" s="20"/>
      <c r="ZA32" s="20"/>
      <c r="ZB32" s="20"/>
      <c r="ZC32" s="20"/>
      <c r="ZD32" s="20"/>
      <c r="ZE32" s="20"/>
      <c r="ZF32" s="20"/>
      <c r="ZG32" s="20"/>
      <c r="ZH32" s="20"/>
      <c r="ZI32" s="20"/>
      <c r="ZJ32" s="20"/>
      <c r="ZK32" s="20"/>
      <c r="ZL32" s="20"/>
      <c r="ZM32" s="20"/>
      <c r="ZN32" s="20"/>
      <c r="ZO32" s="20"/>
      <c r="ZP32" s="20"/>
      <c r="ZQ32" s="20"/>
      <c r="ZR32" s="20"/>
      <c r="ZS32" s="20"/>
      <c r="ZT32" s="20"/>
      <c r="ZU32" s="20"/>
      <c r="ZV32" s="20"/>
      <c r="ZW32" s="20"/>
      <c r="ZX32" s="20"/>
      <c r="ZY32" s="20"/>
      <c r="ZZ32" s="20"/>
      <c r="AAA32" s="20"/>
      <c r="AAB32" s="20"/>
      <c r="AAC32" s="20"/>
      <c r="AAD32" s="20"/>
      <c r="AAE32" s="20"/>
      <c r="AAF32" s="20"/>
      <c r="AAG32" s="20"/>
      <c r="AAH32" s="20"/>
      <c r="AAI32" s="20"/>
      <c r="AAJ32" s="20"/>
      <c r="AAK32" s="20"/>
      <c r="AAL32" s="20"/>
      <c r="AAM32" s="20"/>
      <c r="AAN32" s="20"/>
      <c r="AAO32" s="20"/>
      <c r="AAP32" s="20"/>
      <c r="AAQ32" s="20"/>
      <c r="AAR32" s="20"/>
      <c r="AAS32" s="20"/>
      <c r="AAT32" s="20"/>
      <c r="AAU32" s="20"/>
      <c r="AAV32" s="20"/>
      <c r="AAW32" s="20"/>
      <c r="AAX32" s="20"/>
      <c r="AAY32" s="20"/>
      <c r="AAZ32" s="20"/>
      <c r="ABA32" s="20"/>
      <c r="ABB32" s="20"/>
      <c r="ABC32" s="20"/>
      <c r="ABD32" s="20"/>
      <c r="ABE32" s="20"/>
      <c r="ABF32" s="20"/>
      <c r="ABG32" s="20"/>
      <c r="ABH32" s="20"/>
      <c r="ABI32" s="20"/>
      <c r="ABJ32" s="20"/>
      <c r="ABK32" s="20"/>
      <c r="ABL32" s="20"/>
      <c r="ABM32" s="20"/>
      <c r="ABN32" s="20"/>
      <c r="ABO32" s="20"/>
      <c r="ABP32" s="20"/>
      <c r="ABQ32" s="20"/>
      <c r="ABR32" s="20"/>
      <c r="ABS32" s="20"/>
      <c r="ABT32" s="20"/>
      <c r="ABU32" s="20"/>
      <c r="ABV32" s="20"/>
      <c r="ABW32" s="20"/>
      <c r="ABX32" s="20"/>
      <c r="ABY32" s="20"/>
      <c r="ABZ32" s="20"/>
      <c r="ACA32" s="20"/>
      <c r="ACB32" s="20"/>
      <c r="ACC32" s="20"/>
      <c r="ACD32" s="20"/>
      <c r="ACE32" s="20"/>
      <c r="ACF32" s="20"/>
      <c r="ACG32" s="20"/>
      <c r="ACH32" s="20"/>
      <c r="ACI32" s="20"/>
      <c r="ACJ32" s="20"/>
      <c r="ACK32" s="20"/>
      <c r="ACL32" s="20"/>
      <c r="ACM32" s="20"/>
      <c r="ACN32" s="20"/>
      <c r="ACO32" s="20"/>
      <c r="ACP32" s="20"/>
      <c r="ACQ32" s="20"/>
      <c r="ACR32" s="20"/>
      <c r="ACS32" s="20"/>
      <c r="ACT32" s="20"/>
      <c r="ACU32" s="20"/>
      <c r="ACV32" s="20"/>
      <c r="ACW32" s="20"/>
      <c r="ACX32" s="20"/>
      <c r="ACY32" s="20"/>
      <c r="ACZ32" s="20"/>
      <c r="ADA32" s="20"/>
      <c r="ADB32" s="20"/>
      <c r="ADC32" s="20"/>
      <c r="ADD32" s="20"/>
      <c r="ADE32" s="20"/>
      <c r="ADF32" s="20"/>
      <c r="ADG32" s="20"/>
      <c r="ADH32" s="20"/>
      <c r="ADI32" s="20"/>
      <c r="ADJ32" s="20"/>
      <c r="ADK32" s="20"/>
      <c r="ADL32" s="20"/>
      <c r="ADM32" s="20"/>
      <c r="ADN32" s="20"/>
      <c r="ADO32" s="20"/>
      <c r="ADP32" s="20"/>
      <c r="ADQ32" s="20"/>
      <c r="ADR32" s="20"/>
      <c r="ADS32" s="20"/>
      <c r="ADT32" s="20"/>
      <c r="ADU32" s="20"/>
      <c r="ADV32" s="20"/>
      <c r="ADW32" s="20"/>
      <c r="ADX32" s="20"/>
      <c r="ADY32" s="20"/>
      <c r="ADZ32" s="20"/>
      <c r="AEA32" s="20"/>
      <c r="AEB32" s="20"/>
      <c r="AEC32" s="20"/>
      <c r="AED32" s="20"/>
      <c r="AEE32" s="20"/>
      <c r="AEF32" s="20"/>
      <c r="AEG32" s="20"/>
      <c r="AEH32" s="20"/>
      <c r="AEI32" s="20"/>
      <c r="AEJ32" s="20"/>
      <c r="AEK32" s="20"/>
      <c r="AEL32" s="20"/>
      <c r="AEM32" s="20"/>
      <c r="AEN32" s="20"/>
      <c r="AEO32" s="20"/>
      <c r="AEP32" s="20"/>
      <c r="AEQ32" s="20"/>
      <c r="AER32" s="20"/>
      <c r="AES32" s="20"/>
      <c r="AET32" s="20"/>
      <c r="AEU32" s="20"/>
      <c r="AEV32" s="20"/>
      <c r="AEW32" s="20"/>
      <c r="AEX32" s="20"/>
      <c r="AEY32" s="20"/>
      <c r="AEZ32" s="20"/>
      <c r="AFA32" s="20"/>
      <c r="AFB32" s="20"/>
      <c r="AFC32" s="20"/>
      <c r="AFD32" s="20"/>
      <c r="AFE32" s="20"/>
      <c r="AFF32" s="20"/>
      <c r="AFG32" s="20"/>
      <c r="AFH32" s="20"/>
      <c r="AFI32" s="20"/>
      <c r="AFJ32" s="20"/>
      <c r="AFK32" s="20"/>
      <c r="AFL32" s="20"/>
      <c r="AFM32" s="20"/>
      <c r="AFN32" s="20"/>
      <c r="AFO32" s="20"/>
      <c r="AFP32" s="20"/>
      <c r="AFQ32" s="20"/>
      <c r="AFR32" s="20"/>
      <c r="AFS32" s="20"/>
      <c r="AFT32" s="20"/>
      <c r="AFU32" s="20"/>
      <c r="AFV32" s="20"/>
      <c r="AFW32" s="20"/>
      <c r="AFX32" s="20"/>
      <c r="AFY32" s="20"/>
      <c r="AFZ32" s="20"/>
      <c r="AGA32" s="20"/>
      <c r="AGB32" s="20"/>
      <c r="AGC32" s="20"/>
      <c r="AGD32" s="20"/>
      <c r="AGE32" s="20"/>
      <c r="AGF32" s="20"/>
      <c r="AGG32" s="20"/>
      <c r="AGH32" s="20"/>
      <c r="AGI32" s="20"/>
      <c r="AGJ32" s="20"/>
      <c r="AGK32" s="20"/>
      <c r="AGL32" s="20"/>
      <c r="AGM32" s="20"/>
      <c r="AGN32" s="20"/>
      <c r="AGO32" s="20"/>
      <c r="AGP32" s="20"/>
      <c r="AGQ32" s="20"/>
      <c r="AGR32" s="20"/>
      <c r="AGS32" s="20"/>
      <c r="AGT32" s="20"/>
      <c r="AGU32" s="20"/>
      <c r="AGV32" s="20"/>
      <c r="AGW32" s="20"/>
      <c r="AGX32" s="20"/>
      <c r="AGY32" s="20"/>
      <c r="AGZ32" s="20"/>
      <c r="AHA32" s="20"/>
      <c r="AHB32" s="20"/>
      <c r="AHC32" s="20"/>
      <c r="AHD32" s="20"/>
      <c r="AHE32" s="20"/>
      <c r="AHF32" s="20"/>
      <c r="AHG32" s="20"/>
      <c r="AHH32" s="20"/>
      <c r="AHI32" s="20"/>
      <c r="AHJ32" s="20"/>
      <c r="AHK32" s="20"/>
      <c r="AHL32" s="20"/>
      <c r="AHM32" s="20"/>
      <c r="AHN32" s="20"/>
      <c r="AHO32" s="20"/>
      <c r="AHP32" s="20"/>
      <c r="AHQ32" s="20"/>
      <c r="AHR32" s="20"/>
      <c r="AHS32" s="20"/>
      <c r="AHT32" s="20"/>
      <c r="AHU32" s="20"/>
      <c r="AHV32" s="20"/>
      <c r="AHW32" s="20"/>
      <c r="AHX32" s="20"/>
      <c r="AHY32" s="20"/>
      <c r="AHZ32" s="20"/>
      <c r="AIA32" s="20"/>
      <c r="AIB32" s="20"/>
      <c r="AIC32" s="20"/>
      <c r="AID32" s="20"/>
      <c r="AIE32" s="20"/>
      <c r="AIF32" s="20"/>
      <c r="AIG32" s="20"/>
      <c r="AIH32" s="20"/>
      <c r="AII32" s="20"/>
      <c r="AIJ32" s="20"/>
      <c r="AIK32" s="20"/>
      <c r="AIL32" s="20"/>
      <c r="AIM32" s="20"/>
      <c r="AIN32" s="20"/>
      <c r="AIO32" s="20"/>
      <c r="AIP32" s="20"/>
      <c r="AIQ32" s="20"/>
      <c r="AIR32" s="20"/>
      <c r="AIS32" s="20"/>
      <c r="AIT32" s="20"/>
      <c r="AIU32" s="20"/>
      <c r="AIV32" s="20"/>
      <c r="AIW32" s="20"/>
      <c r="AIX32" s="20"/>
      <c r="AIY32" s="20"/>
      <c r="AIZ32" s="20"/>
      <c r="AJA32" s="20"/>
      <c r="AJB32" s="20"/>
      <c r="AJC32" s="20"/>
      <c r="AJD32" s="20"/>
      <c r="AJE32" s="20"/>
      <c r="AJF32" s="20"/>
      <c r="AJG32" s="20"/>
      <c r="AJH32" s="20"/>
      <c r="AJI32" s="20"/>
      <c r="AJJ32" s="20"/>
      <c r="AJK32" s="20"/>
      <c r="AJL32" s="20"/>
      <c r="AJM32" s="20"/>
      <c r="AJN32" s="20"/>
      <c r="AJO32" s="20"/>
      <c r="AJP32" s="20"/>
      <c r="AJQ32" s="20"/>
      <c r="AJR32" s="20"/>
      <c r="AJS32" s="20"/>
      <c r="AJT32" s="20"/>
      <c r="AJU32" s="20"/>
      <c r="AJV32" s="20"/>
      <c r="AJW32" s="20"/>
      <c r="AJX32" s="20"/>
      <c r="AJY32" s="20"/>
      <c r="AJZ32" s="20"/>
      <c r="AKA32" s="20"/>
      <c r="AKB32" s="20"/>
      <c r="AKC32" s="20"/>
      <c r="AKD32" s="20"/>
      <c r="AKE32" s="20"/>
      <c r="AKF32" s="20"/>
      <c r="AKG32" s="20"/>
      <c r="AKH32" s="20"/>
      <c r="AKI32" s="20"/>
      <c r="AKJ32" s="20"/>
      <c r="AKK32" s="20"/>
      <c r="AKL32" s="20"/>
      <c r="AKM32" s="20"/>
      <c r="AKN32" s="20"/>
      <c r="AKO32" s="20"/>
      <c r="AKP32" s="20"/>
      <c r="AKQ32" s="20"/>
      <c r="AKR32" s="20"/>
      <c r="AKS32" s="20"/>
      <c r="AKT32" s="20"/>
      <c r="AKU32" s="20"/>
      <c r="AKV32" s="20"/>
      <c r="AKW32" s="20"/>
      <c r="AKX32" s="20"/>
      <c r="AKY32" s="20"/>
      <c r="AKZ32" s="20"/>
      <c r="ALA32" s="20"/>
      <c r="ALB32" s="20"/>
      <c r="ALC32" s="20"/>
      <c r="ALD32" s="20"/>
      <c r="ALE32" s="20"/>
      <c r="ALF32" s="20"/>
      <c r="ALG32" s="20"/>
      <c r="ALH32" s="20"/>
      <c r="ALI32" s="20"/>
      <c r="ALJ32" s="20"/>
      <c r="ALK32" s="20"/>
      <c r="ALL32" s="20"/>
      <c r="ALM32" s="20"/>
      <c r="ALN32" s="20"/>
      <c r="ALO32" s="20"/>
      <c r="ALP32" s="20"/>
      <c r="ALQ32" s="20"/>
      <c r="ALR32" s="20"/>
      <c r="ALS32" s="20"/>
      <c r="ALT32" s="20"/>
      <c r="ALU32" s="20"/>
      <c r="ALV32" s="20"/>
      <c r="ALW32" s="20"/>
      <c r="ALX32" s="20"/>
      <c r="ALY32" s="20"/>
      <c r="ALZ32" s="20"/>
      <c r="AMA32" s="20"/>
      <c r="AMB32" s="20"/>
      <c r="AMC32" s="20"/>
      <c r="AMD32" s="20"/>
      <c r="AME32" s="20"/>
      <c r="AMF32" s="20"/>
      <c r="AMG32" s="20"/>
      <c r="AMH32" s="20"/>
      <c r="AMI32" s="20"/>
      <c r="AMJ32" s="20"/>
      <c r="AMK32" s="20"/>
      <c r="AML32" s="20"/>
      <c r="AMM32" s="20"/>
      <c r="AMN32" s="20"/>
      <c r="AMO32" s="20"/>
      <c r="AMP32" s="20"/>
      <c r="AMQ32" s="20"/>
      <c r="AMR32" s="20"/>
      <c r="AMS32" s="20"/>
      <c r="AMT32" s="20"/>
      <c r="AMU32" s="20"/>
      <c r="AMV32" s="20"/>
      <c r="AMW32" s="20"/>
      <c r="AMX32" s="20"/>
      <c r="AMY32" s="20"/>
      <c r="AMZ32" s="20"/>
      <c r="ANA32" s="20"/>
      <c r="ANB32" s="20"/>
      <c r="ANC32" s="20"/>
      <c r="AND32" s="20"/>
      <c r="ANE32" s="20"/>
      <c r="ANF32" s="20"/>
      <c r="ANG32" s="20"/>
      <c r="ANH32" s="20"/>
      <c r="ANI32" s="20"/>
      <c r="ANJ32" s="20"/>
      <c r="ANK32" s="20"/>
      <c r="ANL32" s="20"/>
      <c r="ANM32" s="20"/>
      <c r="ANN32" s="20"/>
      <c r="ANO32" s="20"/>
      <c r="ANP32" s="20"/>
      <c r="ANQ32" s="20"/>
      <c r="ANR32" s="20"/>
      <c r="ANS32" s="20"/>
      <c r="ANT32" s="20"/>
      <c r="ANU32" s="20"/>
      <c r="ANV32" s="20"/>
      <c r="ANW32" s="20"/>
      <c r="ANX32" s="20"/>
      <c r="ANY32" s="20"/>
      <c r="ANZ32" s="20"/>
      <c r="AOA32" s="20"/>
      <c r="AOB32" s="20"/>
      <c r="AOC32" s="20"/>
      <c r="AOD32" s="20"/>
      <c r="AOE32" s="20"/>
      <c r="AOF32" s="20"/>
      <c r="AOG32" s="20"/>
      <c r="AOH32" s="20"/>
      <c r="AOI32" s="20"/>
      <c r="AOJ32" s="20"/>
      <c r="AOK32" s="20"/>
      <c r="AOL32" s="20"/>
      <c r="AOM32" s="20"/>
      <c r="AON32" s="20"/>
      <c r="AOO32" s="20"/>
      <c r="AOP32" s="20"/>
      <c r="AOQ32" s="20"/>
      <c r="AOR32" s="20"/>
      <c r="AOS32" s="20"/>
      <c r="AOT32" s="20"/>
      <c r="AOU32" s="20"/>
      <c r="AOV32" s="20"/>
      <c r="AOW32" s="20"/>
      <c r="AOX32" s="20"/>
      <c r="AOY32" s="20"/>
      <c r="AOZ32" s="20"/>
      <c r="APA32" s="20"/>
      <c r="APB32" s="20"/>
      <c r="APC32" s="20"/>
      <c r="APD32" s="20"/>
      <c r="APE32" s="20"/>
      <c r="APF32" s="20"/>
      <c r="APG32" s="20"/>
      <c r="APH32" s="20"/>
      <c r="API32" s="20"/>
      <c r="APJ32" s="20"/>
      <c r="APK32" s="20"/>
      <c r="APL32" s="20"/>
      <c r="APM32" s="20"/>
      <c r="APN32" s="20"/>
      <c r="APO32" s="20"/>
      <c r="APP32" s="20"/>
      <c r="APQ32" s="20"/>
      <c r="APR32" s="20"/>
      <c r="APS32" s="20"/>
      <c r="APT32" s="20"/>
      <c r="APU32" s="20"/>
      <c r="APV32" s="20"/>
      <c r="APW32" s="20"/>
      <c r="APX32" s="20"/>
      <c r="APY32" s="20"/>
      <c r="APZ32" s="20"/>
      <c r="AQA32" s="20"/>
      <c r="AQB32" s="20"/>
      <c r="AQC32" s="20"/>
      <c r="AQD32" s="20"/>
      <c r="AQE32" s="20"/>
      <c r="AQF32" s="20"/>
      <c r="AQG32" s="20"/>
      <c r="AQH32" s="20"/>
      <c r="AQI32" s="20"/>
      <c r="AQJ32" s="20"/>
      <c r="AQK32" s="20"/>
      <c r="AQL32" s="20"/>
      <c r="AQM32" s="20"/>
      <c r="AQN32" s="20"/>
      <c r="AQO32" s="20"/>
      <c r="AQP32" s="20"/>
      <c r="AQQ32" s="20"/>
      <c r="AQR32" s="20"/>
      <c r="AQS32" s="20"/>
      <c r="AQT32" s="20"/>
      <c r="AQU32" s="20"/>
      <c r="AQV32" s="20"/>
      <c r="AQW32" s="20"/>
      <c r="AQX32" s="20"/>
      <c r="AQY32" s="20"/>
      <c r="AQZ32" s="20"/>
      <c r="ARA32" s="20"/>
      <c r="ARB32" s="20"/>
      <c r="ARC32" s="20"/>
      <c r="ARD32" s="20"/>
      <c r="ARE32" s="20"/>
      <c r="ARF32" s="20"/>
      <c r="ARG32" s="20"/>
      <c r="ARH32" s="20"/>
      <c r="ARI32" s="20"/>
      <c r="ARJ32" s="20"/>
      <c r="ARK32" s="20"/>
      <c r="ARL32" s="20"/>
      <c r="ARM32" s="20"/>
      <c r="ARN32" s="20"/>
      <c r="ARO32" s="20"/>
      <c r="ARP32" s="20"/>
      <c r="ARQ32" s="20"/>
      <c r="ARR32" s="20"/>
      <c r="ARS32" s="20"/>
      <c r="ART32" s="20"/>
      <c r="ARU32" s="20"/>
      <c r="ARV32" s="20"/>
      <c r="ARW32" s="20"/>
      <c r="ARX32" s="20"/>
      <c r="ARY32" s="20"/>
      <c r="ARZ32" s="20"/>
      <c r="ASA32" s="20"/>
      <c r="ASB32" s="20"/>
      <c r="ASC32" s="20"/>
      <c r="ASD32" s="20"/>
      <c r="ASE32" s="20"/>
      <c r="ASF32" s="20"/>
      <c r="ASG32" s="20"/>
      <c r="ASH32" s="20"/>
      <c r="ASI32" s="20"/>
      <c r="ASJ32" s="20"/>
      <c r="ASK32" s="20"/>
      <c r="ASL32" s="20"/>
      <c r="ASM32" s="20"/>
      <c r="ASN32" s="20"/>
      <c r="ASO32" s="20"/>
      <c r="ASP32" s="20"/>
      <c r="ASQ32" s="20"/>
      <c r="ASR32" s="20"/>
      <c r="ASS32" s="20"/>
      <c r="AST32" s="20"/>
      <c r="ASU32" s="20"/>
      <c r="ASV32" s="20"/>
      <c r="ASW32" s="20"/>
      <c r="ASX32" s="20"/>
      <c r="ASY32" s="20"/>
      <c r="ASZ32" s="20"/>
      <c r="ATA32" s="20"/>
      <c r="ATB32" s="20"/>
      <c r="ATC32" s="20"/>
      <c r="ATD32" s="20"/>
      <c r="ATE32" s="20"/>
      <c r="ATF32" s="20"/>
      <c r="ATG32" s="20"/>
      <c r="ATH32" s="20"/>
      <c r="ATI32" s="20"/>
      <c r="ATJ32" s="20"/>
      <c r="ATK32" s="20"/>
      <c r="ATL32" s="20"/>
      <c r="ATM32" s="20"/>
      <c r="ATN32" s="20"/>
      <c r="ATO32" s="20"/>
      <c r="ATP32" s="20"/>
      <c r="ATQ32" s="20"/>
      <c r="ATR32" s="20"/>
      <c r="ATS32" s="20"/>
      <c r="ATT32" s="20"/>
      <c r="ATU32" s="20"/>
      <c r="ATV32" s="20"/>
      <c r="ATW32" s="20"/>
      <c r="ATX32" s="20"/>
      <c r="ATY32" s="20"/>
      <c r="ATZ32" s="20"/>
      <c r="AUA32" s="20"/>
      <c r="AUB32" s="20"/>
      <c r="AUC32" s="20"/>
      <c r="AUD32" s="20"/>
      <c r="AUE32" s="20"/>
      <c r="AUF32" s="20"/>
      <c r="AUG32" s="20"/>
      <c r="AUH32" s="20"/>
      <c r="AUI32" s="20"/>
      <c r="AUJ32" s="20"/>
      <c r="AUK32" s="20"/>
      <c r="AUL32" s="20"/>
      <c r="AUM32" s="20"/>
      <c r="AUN32" s="20"/>
      <c r="AUO32" s="20"/>
      <c r="AUP32" s="20"/>
      <c r="AUQ32" s="20"/>
      <c r="AUR32" s="20"/>
      <c r="AUS32" s="20"/>
      <c r="AUT32" s="20"/>
      <c r="AUU32" s="20"/>
      <c r="AUV32" s="20"/>
      <c r="AUW32" s="20"/>
      <c r="AUX32" s="20"/>
      <c r="AUY32" s="20"/>
      <c r="AUZ32" s="20"/>
      <c r="AVA32" s="20"/>
      <c r="AVB32" s="20"/>
      <c r="AVC32" s="20"/>
      <c r="AVD32" s="20"/>
      <c r="AVE32" s="20"/>
      <c r="AVF32" s="20"/>
      <c r="AVG32" s="20"/>
      <c r="AVH32" s="20"/>
      <c r="AVI32" s="20"/>
      <c r="AVJ32" s="20"/>
      <c r="AVK32" s="20"/>
      <c r="AVL32" s="20"/>
      <c r="AVM32" s="20"/>
      <c r="AVN32" s="20"/>
      <c r="AVO32" s="20"/>
      <c r="AVP32" s="20"/>
      <c r="AVQ32" s="20"/>
      <c r="AVR32" s="20"/>
      <c r="AVS32" s="20"/>
      <c r="AVT32" s="20"/>
      <c r="AVU32" s="20"/>
      <c r="AVV32" s="20"/>
      <c r="AVW32" s="20"/>
      <c r="AVX32" s="20"/>
      <c r="AVY32" s="20"/>
      <c r="AVZ32" s="20"/>
      <c r="AWA32" s="20"/>
      <c r="AWB32" s="20"/>
      <c r="AWC32" s="20"/>
      <c r="AWD32" s="20"/>
      <c r="AWE32" s="20"/>
      <c r="AWF32" s="20"/>
      <c r="AWG32" s="20"/>
      <c r="AWH32" s="20"/>
      <c r="AWI32" s="20"/>
      <c r="AWJ32" s="20"/>
      <c r="AWK32" s="20"/>
      <c r="AWL32" s="20"/>
      <c r="AWM32" s="20"/>
      <c r="AWN32" s="20"/>
      <c r="AWO32" s="20"/>
      <c r="AWP32" s="20"/>
      <c r="AWQ32" s="20"/>
      <c r="AWR32" s="20"/>
      <c r="AWS32" s="20"/>
      <c r="AWT32" s="20"/>
      <c r="AWU32" s="20"/>
      <c r="AWV32" s="20"/>
      <c r="AWW32" s="20"/>
      <c r="AWX32" s="20"/>
      <c r="AWY32" s="20"/>
      <c r="AWZ32" s="20"/>
      <c r="AXA32" s="20"/>
      <c r="AXB32" s="20"/>
      <c r="AXC32" s="20"/>
      <c r="AXD32" s="20"/>
      <c r="AXE32" s="20"/>
      <c r="AXF32" s="20"/>
      <c r="AXG32" s="20"/>
      <c r="AXH32" s="20"/>
      <c r="AXI32" s="20"/>
      <c r="AXJ32" s="20"/>
      <c r="AXK32" s="20"/>
      <c r="AXL32" s="20"/>
      <c r="AXM32" s="20"/>
      <c r="AXN32" s="20"/>
      <c r="AXO32" s="20"/>
      <c r="AXP32" s="20"/>
      <c r="AXQ32" s="20"/>
      <c r="AXR32" s="20"/>
      <c r="AXS32" s="20"/>
      <c r="AXT32" s="20"/>
      <c r="AXU32" s="20"/>
      <c r="AXV32" s="20"/>
      <c r="AXW32" s="20"/>
      <c r="AXX32" s="20"/>
      <c r="AXY32" s="20"/>
      <c r="AXZ32" s="20"/>
      <c r="AYA32" s="20"/>
      <c r="AYB32" s="20"/>
      <c r="AYC32" s="20"/>
      <c r="AYD32" s="20"/>
      <c r="AYE32" s="20"/>
      <c r="AYF32" s="20"/>
      <c r="AYG32" s="20"/>
      <c r="AYH32" s="20"/>
      <c r="AYI32" s="20"/>
      <c r="AYJ32" s="20"/>
      <c r="AYK32" s="20"/>
      <c r="AYL32" s="20"/>
      <c r="AYM32" s="20"/>
      <c r="AYN32" s="20"/>
      <c r="AYO32" s="20"/>
      <c r="AYP32" s="20"/>
      <c r="AYQ32" s="20"/>
      <c r="AYR32" s="20"/>
      <c r="AYS32" s="20"/>
      <c r="AYT32" s="20"/>
      <c r="AYU32" s="20"/>
      <c r="AYV32" s="20"/>
      <c r="AYW32" s="20"/>
      <c r="AYX32" s="20"/>
      <c r="AYY32" s="20"/>
      <c r="AYZ32" s="20"/>
      <c r="AZA32" s="20"/>
      <c r="AZB32" s="20"/>
      <c r="AZC32" s="20"/>
      <c r="AZD32" s="20"/>
      <c r="AZE32" s="20"/>
      <c r="AZF32" s="20"/>
      <c r="AZG32" s="20"/>
      <c r="AZH32" s="20"/>
      <c r="AZI32" s="20"/>
      <c r="AZJ32" s="20"/>
      <c r="AZK32" s="20"/>
      <c r="AZL32" s="20"/>
      <c r="AZM32" s="20"/>
      <c r="AZN32" s="20"/>
      <c r="AZO32" s="20"/>
      <c r="AZP32" s="20"/>
      <c r="AZQ32" s="20"/>
      <c r="AZR32" s="20"/>
      <c r="AZS32" s="20"/>
      <c r="AZT32" s="20"/>
      <c r="AZU32" s="20"/>
      <c r="AZV32" s="20"/>
      <c r="AZW32" s="20"/>
      <c r="AZX32" s="20"/>
      <c r="AZY32" s="20"/>
      <c r="AZZ32" s="20"/>
      <c r="BAA32" s="20"/>
      <c r="BAB32" s="20"/>
      <c r="BAC32" s="20"/>
      <c r="BAD32" s="20"/>
      <c r="BAE32" s="20"/>
      <c r="BAF32" s="20"/>
      <c r="BAG32" s="20"/>
      <c r="BAH32" s="20"/>
      <c r="BAI32" s="20"/>
      <c r="BAJ32" s="20"/>
      <c r="BAK32" s="20"/>
      <c r="BAL32" s="20"/>
      <c r="BAM32" s="20"/>
      <c r="BAN32" s="20"/>
      <c r="BAO32" s="20"/>
      <c r="BAP32" s="20"/>
      <c r="BAQ32" s="20"/>
      <c r="BAR32" s="20"/>
      <c r="BAS32" s="20"/>
      <c r="BAT32" s="20"/>
      <c r="BAU32" s="20"/>
      <c r="BAV32" s="20"/>
      <c r="BAW32" s="20"/>
      <c r="BAX32" s="20"/>
      <c r="BAY32" s="20"/>
      <c r="BAZ32" s="20"/>
      <c r="BBA32" s="20"/>
      <c r="BBB32" s="20"/>
      <c r="BBC32" s="20"/>
      <c r="BBD32" s="20"/>
      <c r="BBE32" s="20"/>
      <c r="BBF32" s="20"/>
      <c r="BBG32" s="20"/>
      <c r="BBH32" s="20"/>
      <c r="BBI32" s="20"/>
      <c r="BBJ32" s="20"/>
      <c r="BBK32" s="20"/>
      <c r="BBL32" s="20"/>
      <c r="BBM32" s="20"/>
      <c r="BBN32" s="20"/>
      <c r="BBO32" s="20"/>
      <c r="BBP32" s="20"/>
      <c r="BBQ32" s="20"/>
      <c r="BBR32" s="20"/>
      <c r="BBS32" s="20"/>
      <c r="BBT32" s="20"/>
      <c r="BBU32" s="20"/>
      <c r="BBV32" s="20"/>
      <c r="BBW32" s="20"/>
      <c r="BBX32" s="20"/>
      <c r="BBY32" s="20"/>
      <c r="BBZ32" s="20"/>
      <c r="BCA32" s="20"/>
      <c r="BCB32" s="20"/>
      <c r="BCC32" s="20"/>
      <c r="BCD32" s="20"/>
      <c r="BCE32" s="20"/>
      <c r="BCF32" s="20"/>
      <c r="BCG32" s="20"/>
      <c r="BCH32" s="20"/>
      <c r="BCI32" s="20"/>
      <c r="BCJ32" s="20"/>
      <c r="BCK32" s="20"/>
      <c r="BCL32" s="20"/>
      <c r="BCM32" s="20"/>
      <c r="BCN32" s="20"/>
      <c r="BCO32" s="20"/>
      <c r="BCP32" s="20"/>
      <c r="BCQ32" s="20"/>
      <c r="BCR32" s="20"/>
      <c r="BCS32" s="20"/>
      <c r="BCT32" s="20"/>
      <c r="BCU32" s="20"/>
      <c r="BCV32" s="20"/>
      <c r="BCW32" s="20"/>
      <c r="BCX32" s="20"/>
      <c r="BCY32" s="20"/>
      <c r="BCZ32" s="20"/>
      <c r="BDA32" s="20"/>
      <c r="BDB32" s="20"/>
      <c r="BDC32" s="20"/>
      <c r="BDD32" s="20"/>
      <c r="BDE32" s="20"/>
      <c r="BDF32" s="20"/>
      <c r="BDG32" s="20"/>
      <c r="BDH32" s="20"/>
      <c r="BDI32" s="20"/>
      <c r="BDJ32" s="20"/>
      <c r="BDK32" s="20"/>
      <c r="BDL32" s="20"/>
      <c r="BDM32" s="20"/>
      <c r="BDN32" s="20"/>
      <c r="BDO32" s="20"/>
      <c r="BDP32" s="20"/>
      <c r="BDQ32" s="20"/>
      <c r="BDR32" s="20"/>
      <c r="BDS32" s="20"/>
      <c r="BDT32" s="20"/>
      <c r="BDU32" s="20"/>
      <c r="BDV32" s="20"/>
      <c r="BDW32" s="20"/>
      <c r="BDX32" s="20"/>
      <c r="BDY32" s="20"/>
      <c r="BDZ32" s="20"/>
      <c r="BEA32" s="20"/>
      <c r="BEB32" s="20"/>
      <c r="BEC32" s="20"/>
      <c r="BED32" s="20"/>
      <c r="BEE32" s="20"/>
      <c r="BEF32" s="20"/>
      <c r="BEG32" s="20"/>
      <c r="BEH32" s="20"/>
      <c r="BEI32" s="20"/>
      <c r="BEJ32" s="20"/>
      <c r="BEK32" s="20"/>
      <c r="BEL32" s="20"/>
      <c r="BEM32" s="20"/>
      <c r="BEN32" s="20"/>
      <c r="BEO32" s="20"/>
      <c r="BEP32" s="20"/>
      <c r="BEQ32" s="20"/>
      <c r="BER32" s="20"/>
      <c r="BES32" s="20"/>
      <c r="BET32" s="20"/>
      <c r="BEU32" s="20"/>
      <c r="BEV32" s="20"/>
      <c r="BEW32" s="20"/>
      <c r="BEX32" s="20"/>
      <c r="BEY32" s="20"/>
      <c r="BEZ32" s="20"/>
      <c r="BFA32" s="20"/>
      <c r="BFB32" s="20"/>
      <c r="BFC32" s="20"/>
      <c r="BFD32" s="20"/>
      <c r="BFE32" s="20"/>
      <c r="BFF32" s="20"/>
      <c r="BFG32" s="20"/>
      <c r="BFH32" s="20"/>
      <c r="BFI32" s="20"/>
      <c r="BFJ32" s="20"/>
      <c r="BFK32" s="20"/>
      <c r="BFL32" s="20"/>
      <c r="BFM32" s="20"/>
      <c r="BFN32" s="20"/>
      <c r="BFO32" s="20"/>
      <c r="BFP32" s="20"/>
      <c r="BFQ32" s="20"/>
      <c r="BFR32" s="20"/>
      <c r="BFS32" s="20"/>
      <c r="BFT32" s="20"/>
      <c r="BFU32" s="20"/>
      <c r="BFV32" s="20"/>
      <c r="BFW32" s="20"/>
      <c r="BFX32" s="20"/>
      <c r="BFY32" s="20"/>
      <c r="BFZ32" s="20"/>
      <c r="BGA32" s="20"/>
      <c r="BGB32" s="20"/>
      <c r="BGC32" s="20"/>
      <c r="BGD32" s="20"/>
      <c r="BGE32" s="20"/>
      <c r="BGF32" s="20"/>
      <c r="BGG32" s="20"/>
      <c r="BGH32" s="20"/>
      <c r="BGI32" s="20"/>
      <c r="BGJ32" s="20"/>
      <c r="BGK32" s="20"/>
      <c r="BGL32" s="20"/>
      <c r="BGM32" s="20"/>
      <c r="BGN32" s="20"/>
      <c r="BGO32" s="20"/>
      <c r="BGP32" s="20"/>
      <c r="BGQ32" s="20"/>
      <c r="BGR32" s="20"/>
      <c r="BGS32" s="20"/>
      <c r="BGT32" s="20"/>
      <c r="BGU32" s="20"/>
      <c r="BGV32" s="20"/>
      <c r="BGW32" s="20"/>
      <c r="BGX32" s="20"/>
      <c r="BGY32" s="20"/>
      <c r="BGZ32" s="20"/>
      <c r="BHA32" s="20"/>
      <c r="BHB32" s="20"/>
      <c r="BHC32" s="20"/>
      <c r="BHD32" s="20"/>
      <c r="BHE32" s="20"/>
      <c r="BHF32" s="20"/>
      <c r="BHG32" s="20"/>
      <c r="BHH32" s="20"/>
      <c r="BHI32" s="20"/>
      <c r="BHJ32" s="20"/>
      <c r="BHK32" s="20"/>
      <c r="BHL32" s="20"/>
      <c r="BHM32" s="20"/>
      <c r="BHN32" s="20"/>
      <c r="BHO32" s="20"/>
      <c r="BHP32" s="20"/>
      <c r="BHQ32" s="20"/>
      <c r="BHR32" s="20"/>
      <c r="BHS32" s="20"/>
      <c r="BHT32" s="20"/>
      <c r="BHU32" s="20"/>
      <c r="BHV32" s="20"/>
      <c r="BHW32" s="20"/>
      <c r="BHX32" s="20"/>
      <c r="BHY32" s="20"/>
      <c r="BHZ32" s="20"/>
      <c r="BIA32" s="20"/>
      <c r="BIB32" s="20"/>
      <c r="BIC32" s="20"/>
      <c r="BID32" s="20"/>
      <c r="BIE32" s="20"/>
      <c r="BIF32" s="20"/>
      <c r="BIG32" s="20"/>
      <c r="BIH32" s="20"/>
      <c r="BII32" s="20"/>
      <c r="BIJ32" s="20"/>
      <c r="BIK32" s="20"/>
      <c r="BIL32" s="20"/>
      <c r="BIM32" s="20"/>
      <c r="BIN32" s="20"/>
      <c r="BIO32" s="20"/>
      <c r="BIP32" s="20"/>
      <c r="BIQ32" s="20"/>
      <c r="BIR32" s="20"/>
      <c r="BIS32" s="20"/>
      <c r="BIT32" s="20"/>
      <c r="BIU32" s="20"/>
      <c r="BIV32" s="20"/>
      <c r="BIW32" s="20"/>
      <c r="BIX32" s="20"/>
      <c r="BIY32" s="20"/>
      <c r="BIZ32" s="20"/>
      <c r="BJA32" s="20"/>
      <c r="BJB32" s="20"/>
      <c r="BJC32" s="20"/>
      <c r="BJD32" s="20"/>
      <c r="BJE32" s="20"/>
      <c r="BJF32" s="20"/>
      <c r="BJG32" s="20"/>
      <c r="BJH32" s="20"/>
      <c r="BJI32" s="20"/>
      <c r="BJJ32" s="20"/>
      <c r="BJK32" s="20"/>
      <c r="BJL32" s="20"/>
      <c r="BJM32" s="20"/>
      <c r="BJN32" s="20"/>
      <c r="BJO32" s="20"/>
      <c r="BJP32" s="20"/>
      <c r="BJQ32" s="20"/>
      <c r="BJR32" s="20"/>
      <c r="BJS32" s="20"/>
      <c r="BJT32" s="20"/>
      <c r="BJU32" s="20"/>
      <c r="BJV32" s="20"/>
      <c r="BJW32" s="20"/>
      <c r="BJX32" s="20"/>
      <c r="BJY32" s="20"/>
      <c r="BJZ32" s="20"/>
      <c r="BKA32" s="20"/>
      <c r="BKB32" s="20"/>
      <c r="BKC32" s="20"/>
      <c r="BKD32" s="20"/>
      <c r="BKE32" s="20"/>
      <c r="BKF32" s="20"/>
      <c r="BKG32" s="20"/>
      <c r="BKH32" s="20"/>
      <c r="BKI32" s="20"/>
      <c r="BKJ32" s="20"/>
      <c r="BKK32" s="20"/>
      <c r="BKL32" s="20"/>
      <c r="BKM32" s="20"/>
      <c r="BKN32" s="20"/>
      <c r="BKO32" s="20"/>
      <c r="BKP32" s="20"/>
      <c r="BKQ32" s="20"/>
      <c r="BKR32" s="20"/>
      <c r="BKS32" s="20"/>
      <c r="BKT32" s="20"/>
      <c r="BKU32" s="20"/>
      <c r="BKV32" s="20"/>
      <c r="BKW32" s="20"/>
      <c r="BKX32" s="20"/>
      <c r="BKY32" s="20"/>
      <c r="BKZ32" s="20"/>
      <c r="BLA32" s="20"/>
      <c r="BLB32" s="20"/>
      <c r="BLC32" s="20"/>
      <c r="BLD32" s="20"/>
      <c r="BLE32" s="20"/>
      <c r="BLF32" s="20"/>
      <c r="BLG32" s="20"/>
      <c r="BLH32" s="20"/>
      <c r="BLI32" s="20"/>
      <c r="BLJ32" s="20"/>
      <c r="BLK32" s="20"/>
      <c r="BLL32" s="20"/>
      <c r="BLM32" s="20"/>
      <c r="BLN32" s="20"/>
      <c r="BLO32" s="20"/>
      <c r="BLP32" s="20"/>
      <c r="BLQ32" s="20"/>
      <c r="BLR32" s="20"/>
      <c r="BLS32" s="20"/>
      <c r="BLT32" s="20"/>
      <c r="BLU32" s="20"/>
      <c r="BLV32" s="20"/>
      <c r="BLW32" s="20"/>
      <c r="BLX32" s="20"/>
      <c r="BLY32" s="20"/>
      <c r="BLZ32" s="20"/>
      <c r="BMA32" s="20"/>
      <c r="BMB32" s="20"/>
      <c r="BMC32" s="20"/>
      <c r="BMD32" s="20"/>
      <c r="BME32" s="20"/>
      <c r="BMF32" s="20"/>
      <c r="BMG32" s="20"/>
      <c r="BMH32" s="20"/>
      <c r="BMI32" s="20"/>
      <c r="BMJ32" s="20"/>
      <c r="BMK32" s="20"/>
      <c r="BML32" s="20"/>
      <c r="BMM32" s="20"/>
      <c r="BMN32" s="20"/>
      <c r="BMO32" s="20"/>
      <c r="BMP32" s="20"/>
      <c r="BMQ32" s="20"/>
      <c r="BMR32" s="20"/>
      <c r="BMS32" s="20"/>
      <c r="BMT32" s="20"/>
      <c r="BMU32" s="20"/>
      <c r="BMV32" s="20"/>
      <c r="BMW32" s="20"/>
      <c r="BMX32" s="20"/>
      <c r="BMY32" s="20"/>
      <c r="BMZ32" s="20"/>
      <c r="BNA32" s="20"/>
      <c r="BNB32" s="20"/>
      <c r="BNC32" s="20"/>
      <c r="BND32" s="20"/>
      <c r="BNE32" s="20"/>
      <c r="BNF32" s="20"/>
      <c r="BNG32" s="20"/>
      <c r="BNH32" s="20"/>
      <c r="BNI32" s="20"/>
      <c r="BNJ32" s="20"/>
      <c r="BNK32" s="20"/>
      <c r="BNL32" s="20"/>
      <c r="BNM32" s="20"/>
      <c r="BNN32" s="20"/>
      <c r="BNO32" s="20"/>
      <c r="BNP32" s="20"/>
      <c r="BNQ32" s="20"/>
      <c r="BNR32" s="20"/>
      <c r="BNS32" s="20"/>
      <c r="BNT32" s="20"/>
      <c r="BNU32" s="20"/>
      <c r="BNV32" s="20"/>
      <c r="BNW32" s="20"/>
      <c r="BNX32" s="20"/>
      <c r="BNY32" s="20"/>
      <c r="BNZ32" s="20"/>
      <c r="BOA32" s="20"/>
      <c r="BOB32" s="20"/>
      <c r="BOC32" s="20"/>
      <c r="BOD32" s="20"/>
      <c r="BOE32" s="20"/>
      <c r="BOF32" s="20"/>
      <c r="BOG32" s="20"/>
      <c r="BOH32" s="20"/>
      <c r="BOI32" s="20"/>
      <c r="BOJ32" s="20"/>
      <c r="BOK32" s="20"/>
      <c r="BOL32" s="20"/>
      <c r="BOM32" s="20"/>
      <c r="BON32" s="20"/>
      <c r="BOO32" s="20"/>
      <c r="BOP32" s="20"/>
      <c r="BOQ32" s="20"/>
      <c r="BOR32" s="20"/>
      <c r="BOS32" s="20"/>
      <c r="BOT32" s="20"/>
      <c r="BOU32" s="20"/>
      <c r="BOV32" s="20"/>
      <c r="BOW32" s="20"/>
      <c r="BOX32" s="20"/>
      <c r="BOY32" s="20"/>
      <c r="BOZ32" s="20"/>
      <c r="BPA32" s="20"/>
      <c r="BPB32" s="20"/>
      <c r="BPC32" s="20"/>
      <c r="BPD32" s="20"/>
      <c r="BPE32" s="20"/>
      <c r="BPF32" s="20"/>
      <c r="BPG32" s="20"/>
      <c r="BPH32" s="20"/>
      <c r="BPI32" s="20"/>
      <c r="BPJ32" s="20"/>
      <c r="BPK32" s="20"/>
      <c r="BPL32" s="20"/>
      <c r="BPM32" s="20"/>
      <c r="BPN32" s="20"/>
      <c r="BPO32" s="20"/>
      <c r="BPP32" s="20"/>
      <c r="BPQ32" s="20"/>
      <c r="BPR32" s="20"/>
      <c r="BPS32" s="20"/>
      <c r="BPT32" s="20"/>
      <c r="BPU32" s="20"/>
      <c r="BPV32" s="20"/>
      <c r="BPW32" s="20"/>
      <c r="BPX32" s="20"/>
      <c r="BPY32" s="20"/>
      <c r="BPZ32" s="20"/>
      <c r="BQA32" s="20"/>
      <c r="BQB32" s="20"/>
      <c r="BQC32" s="20"/>
      <c r="BQD32" s="20"/>
      <c r="BQE32" s="20"/>
      <c r="BQF32" s="20"/>
      <c r="BQG32" s="20"/>
      <c r="BQH32" s="20"/>
      <c r="BQI32" s="20"/>
      <c r="BQJ32" s="20"/>
      <c r="BQK32" s="20"/>
      <c r="BQL32" s="20"/>
      <c r="BQM32" s="20"/>
      <c r="BQN32" s="20"/>
      <c r="BQO32" s="20"/>
      <c r="BQP32" s="20"/>
      <c r="BQQ32" s="20"/>
      <c r="BQR32" s="20"/>
      <c r="BQS32" s="20"/>
      <c r="BQT32" s="20"/>
      <c r="BQU32" s="20"/>
      <c r="BQV32" s="20"/>
      <c r="BQW32" s="20"/>
      <c r="BQX32" s="20"/>
      <c r="BQY32" s="20"/>
      <c r="BQZ32" s="20"/>
      <c r="BRA32" s="20"/>
      <c r="BRB32" s="20"/>
      <c r="BRC32" s="20"/>
      <c r="BRD32" s="20"/>
      <c r="BRE32" s="20"/>
      <c r="BRF32" s="20"/>
      <c r="BRG32" s="20"/>
      <c r="BRH32" s="20"/>
      <c r="BRI32" s="20"/>
      <c r="BRJ32" s="20"/>
      <c r="BRK32" s="20"/>
      <c r="BRL32" s="20"/>
      <c r="BRM32" s="20"/>
      <c r="BRN32" s="20"/>
      <c r="BRO32" s="20"/>
      <c r="BRP32" s="20"/>
      <c r="BRQ32" s="20"/>
      <c r="BRR32" s="20"/>
      <c r="BRS32" s="20"/>
      <c r="BRT32" s="20"/>
      <c r="BRU32" s="20"/>
      <c r="BRV32" s="20"/>
      <c r="BRW32" s="20"/>
      <c r="BRX32" s="20"/>
      <c r="BRY32" s="20"/>
      <c r="BRZ32" s="20"/>
      <c r="BSA32" s="20"/>
      <c r="BSB32" s="20"/>
      <c r="BSC32" s="20"/>
      <c r="BSD32" s="20"/>
      <c r="BSE32" s="20"/>
      <c r="BSF32" s="20"/>
      <c r="BSG32" s="20"/>
      <c r="BSH32" s="20"/>
      <c r="BSI32" s="20"/>
      <c r="BSJ32" s="20"/>
      <c r="BSK32" s="20"/>
      <c r="BSL32" s="20"/>
      <c r="BSM32" s="20"/>
      <c r="BSN32" s="20"/>
      <c r="BSO32" s="20"/>
      <c r="BSP32" s="20"/>
      <c r="BSQ32" s="20"/>
      <c r="BSR32" s="20"/>
      <c r="BSS32" s="20"/>
      <c r="BST32" s="20"/>
      <c r="BSU32" s="20"/>
      <c r="BSV32" s="20"/>
      <c r="BSW32" s="20"/>
      <c r="BSX32" s="20"/>
      <c r="BSY32" s="20"/>
      <c r="BSZ32" s="20"/>
      <c r="BTA32" s="20"/>
      <c r="BTB32" s="20"/>
      <c r="BTC32" s="20"/>
      <c r="BTD32" s="20"/>
      <c r="BTE32" s="20"/>
      <c r="BTF32" s="20"/>
      <c r="BTG32" s="20"/>
      <c r="BTH32" s="20"/>
      <c r="BTI32" s="20"/>
      <c r="BTJ32" s="20"/>
      <c r="BTK32" s="20"/>
      <c r="BTL32" s="20"/>
      <c r="BTM32" s="20"/>
      <c r="BTN32" s="20"/>
      <c r="BTO32" s="20"/>
      <c r="BTP32" s="20"/>
      <c r="BTQ32" s="20"/>
      <c r="BTR32" s="20"/>
      <c r="BTS32" s="20"/>
      <c r="BTT32" s="20"/>
      <c r="BTU32" s="20"/>
      <c r="BTV32" s="20"/>
      <c r="BTW32" s="20"/>
      <c r="BTX32" s="20"/>
      <c r="BTY32" s="20"/>
      <c r="BTZ32" s="20"/>
      <c r="BUA32" s="20"/>
      <c r="BUB32" s="20"/>
      <c r="BUC32" s="20"/>
      <c r="BUD32" s="20"/>
      <c r="BUE32" s="20"/>
      <c r="BUF32" s="20"/>
      <c r="BUG32" s="20"/>
      <c r="BUH32" s="20"/>
      <c r="BUI32" s="20"/>
      <c r="BUJ32" s="20"/>
      <c r="BUK32" s="20"/>
      <c r="BUL32" s="20"/>
      <c r="BUM32" s="20"/>
      <c r="BUN32" s="20"/>
      <c r="BUO32" s="20"/>
      <c r="BUP32" s="20"/>
      <c r="BUQ32" s="20"/>
      <c r="BUR32" s="20"/>
      <c r="BUS32" s="20"/>
      <c r="BUT32" s="20"/>
      <c r="BUU32" s="20"/>
      <c r="BUV32" s="20"/>
      <c r="BUW32" s="20"/>
      <c r="BUX32" s="20"/>
      <c r="BUY32" s="20"/>
      <c r="BUZ32" s="20"/>
      <c r="BVA32" s="20"/>
      <c r="BVB32" s="20"/>
      <c r="BVC32" s="20"/>
      <c r="BVD32" s="20"/>
      <c r="BVE32" s="20"/>
      <c r="BVF32" s="20"/>
      <c r="BVG32" s="20"/>
      <c r="BVH32" s="20"/>
      <c r="BVI32" s="20"/>
      <c r="BVJ32" s="20"/>
      <c r="BVK32" s="20"/>
      <c r="BVL32" s="20"/>
      <c r="BVM32" s="20"/>
      <c r="BVN32" s="20"/>
      <c r="BVO32" s="20"/>
      <c r="BVP32" s="20"/>
      <c r="BVQ32" s="20"/>
      <c r="BVR32" s="20"/>
      <c r="BVS32" s="20"/>
      <c r="BVT32" s="20"/>
      <c r="BVU32" s="20"/>
      <c r="BVV32" s="20"/>
      <c r="BVW32" s="20"/>
      <c r="BVX32" s="20"/>
      <c r="BVY32" s="20"/>
      <c r="BVZ32" s="20"/>
      <c r="BWA32" s="20"/>
      <c r="BWB32" s="20"/>
      <c r="BWC32" s="20"/>
      <c r="BWD32" s="20"/>
      <c r="BWE32" s="20"/>
      <c r="BWF32" s="20"/>
      <c r="BWG32" s="20"/>
      <c r="BWH32" s="20"/>
      <c r="BWI32" s="20"/>
      <c r="BWJ32" s="20"/>
      <c r="BWK32" s="20"/>
      <c r="BWL32" s="20"/>
      <c r="BWM32" s="20"/>
      <c r="BWN32" s="20"/>
      <c r="BWO32" s="20"/>
      <c r="BWP32" s="20"/>
      <c r="BWQ32" s="20"/>
      <c r="BWR32" s="20"/>
      <c r="BWS32" s="20"/>
      <c r="BWT32" s="20"/>
      <c r="BWU32" s="20"/>
      <c r="BWV32" s="20"/>
      <c r="BWW32" s="20"/>
      <c r="BWX32" s="20"/>
      <c r="BWY32" s="20"/>
      <c r="BWZ32" s="20"/>
      <c r="BXA32" s="20"/>
      <c r="BXB32" s="20"/>
      <c r="BXC32" s="20"/>
      <c r="BXD32" s="20"/>
      <c r="BXE32" s="20"/>
      <c r="BXF32" s="20"/>
      <c r="BXG32" s="20"/>
      <c r="BXH32" s="20"/>
      <c r="BXI32" s="20"/>
      <c r="BXJ32" s="20"/>
      <c r="BXK32" s="20"/>
      <c r="BXL32" s="20"/>
      <c r="BXM32" s="20"/>
      <c r="BXN32" s="20"/>
      <c r="BXO32" s="20"/>
      <c r="BXP32" s="20"/>
      <c r="BXQ32" s="20"/>
      <c r="BXR32" s="20"/>
      <c r="BXS32" s="20"/>
      <c r="BXT32" s="20"/>
      <c r="BXU32" s="20"/>
      <c r="BXV32" s="20"/>
      <c r="BXW32" s="20"/>
      <c r="BXX32" s="20"/>
      <c r="BXY32" s="20"/>
      <c r="BXZ32" s="20"/>
      <c r="BYA32" s="20"/>
      <c r="BYB32" s="20"/>
      <c r="BYC32" s="20"/>
      <c r="BYD32" s="20"/>
      <c r="BYE32" s="20"/>
      <c r="BYF32" s="20"/>
      <c r="BYG32" s="20"/>
      <c r="BYH32" s="20"/>
      <c r="BYI32" s="20"/>
      <c r="BYJ32" s="20"/>
      <c r="BYK32" s="20"/>
      <c r="BYL32" s="20"/>
      <c r="BYM32" s="20"/>
      <c r="BYN32" s="20"/>
      <c r="BYO32" s="20"/>
      <c r="BYP32" s="20"/>
      <c r="BYQ32" s="20"/>
      <c r="BYR32" s="20"/>
      <c r="BYS32" s="20"/>
      <c r="BYT32" s="20"/>
      <c r="BYU32" s="20"/>
      <c r="BYV32" s="20"/>
      <c r="BYW32" s="20"/>
      <c r="BYX32" s="20"/>
      <c r="BYY32" s="20"/>
      <c r="BYZ32" s="20"/>
      <c r="BZA32" s="20"/>
      <c r="BZB32" s="20"/>
      <c r="BZC32" s="20"/>
      <c r="BZD32" s="20"/>
      <c r="BZE32" s="20"/>
      <c r="BZF32" s="20"/>
      <c r="BZG32" s="20"/>
      <c r="BZH32" s="20"/>
      <c r="BZI32" s="20"/>
      <c r="BZJ32" s="20"/>
      <c r="BZK32" s="20"/>
      <c r="BZL32" s="20"/>
      <c r="BZM32" s="20"/>
      <c r="BZN32" s="20"/>
      <c r="BZO32" s="20"/>
      <c r="BZP32" s="20"/>
      <c r="BZQ32" s="20"/>
      <c r="BZR32" s="20"/>
      <c r="BZS32" s="20"/>
      <c r="BZT32" s="20"/>
      <c r="BZU32" s="20"/>
      <c r="BZV32" s="20"/>
      <c r="BZW32" s="20"/>
      <c r="BZX32" s="20"/>
      <c r="BZY32" s="20"/>
      <c r="BZZ32" s="20"/>
      <c r="CAA32" s="20"/>
      <c r="CAB32" s="20"/>
      <c r="CAC32" s="20"/>
      <c r="CAD32" s="20"/>
      <c r="CAE32" s="20"/>
      <c r="CAF32" s="20"/>
      <c r="CAG32" s="20"/>
      <c r="CAH32" s="20"/>
      <c r="CAI32" s="20"/>
      <c r="CAJ32" s="20"/>
      <c r="CAK32" s="20"/>
      <c r="CAL32" s="20"/>
      <c r="CAM32" s="20"/>
      <c r="CAN32" s="20"/>
      <c r="CAO32" s="20"/>
      <c r="CAP32" s="20"/>
      <c r="CAQ32" s="20"/>
      <c r="CAR32" s="20"/>
      <c r="CAS32" s="20"/>
      <c r="CAT32" s="20"/>
      <c r="CAU32" s="20"/>
      <c r="CAV32" s="20"/>
      <c r="CAW32" s="20"/>
      <c r="CAX32" s="20"/>
      <c r="CAY32" s="20"/>
      <c r="CAZ32" s="20"/>
      <c r="CBA32" s="20"/>
      <c r="CBB32" s="20"/>
      <c r="CBC32" s="20"/>
      <c r="CBD32" s="20"/>
      <c r="CBE32" s="20"/>
      <c r="CBF32" s="20"/>
      <c r="CBG32" s="20"/>
      <c r="CBH32" s="20"/>
      <c r="CBI32" s="20"/>
      <c r="CBJ32" s="20"/>
      <c r="CBK32" s="20"/>
      <c r="CBL32" s="20"/>
      <c r="CBM32" s="20"/>
      <c r="CBN32" s="20"/>
      <c r="CBO32" s="20"/>
      <c r="CBP32" s="20"/>
      <c r="CBQ32" s="20"/>
      <c r="CBR32" s="20"/>
      <c r="CBS32" s="20"/>
      <c r="CBT32" s="20"/>
      <c r="CBU32" s="20"/>
      <c r="CBV32" s="20"/>
      <c r="CBW32" s="20"/>
      <c r="CBX32" s="20"/>
      <c r="CBY32" s="20"/>
      <c r="CBZ32" s="20"/>
      <c r="CCA32" s="20"/>
      <c r="CCB32" s="20"/>
      <c r="CCC32" s="20"/>
      <c r="CCD32" s="20"/>
      <c r="CCE32" s="20"/>
      <c r="CCF32" s="20"/>
      <c r="CCG32" s="20"/>
      <c r="CCH32" s="20"/>
      <c r="CCI32" s="20"/>
      <c r="CCJ32" s="20"/>
      <c r="CCK32" s="20"/>
      <c r="CCL32" s="20"/>
      <c r="CCM32" s="20"/>
      <c r="CCN32" s="20"/>
      <c r="CCO32" s="20"/>
      <c r="CCP32" s="20"/>
      <c r="CCQ32" s="20"/>
      <c r="CCR32" s="20"/>
      <c r="CCS32" s="20"/>
      <c r="CCT32" s="20"/>
      <c r="CCU32" s="20"/>
      <c r="CCV32" s="20"/>
      <c r="CCW32" s="20"/>
      <c r="CCX32" s="20"/>
      <c r="CCY32" s="20"/>
      <c r="CCZ32" s="20"/>
      <c r="CDA32" s="20"/>
      <c r="CDB32" s="20"/>
      <c r="CDC32" s="20"/>
      <c r="CDD32" s="20"/>
      <c r="CDE32" s="20"/>
      <c r="CDF32" s="20"/>
      <c r="CDG32" s="20"/>
      <c r="CDH32" s="20"/>
      <c r="CDI32" s="20"/>
      <c r="CDJ32" s="20"/>
      <c r="CDK32" s="20"/>
      <c r="CDL32" s="20"/>
      <c r="CDM32" s="20"/>
      <c r="CDN32" s="20"/>
      <c r="CDO32" s="20"/>
      <c r="CDP32" s="20"/>
      <c r="CDQ32" s="20"/>
      <c r="CDR32" s="20"/>
      <c r="CDS32" s="20"/>
      <c r="CDT32" s="20"/>
      <c r="CDU32" s="20"/>
      <c r="CDV32" s="20"/>
      <c r="CDW32" s="20"/>
      <c r="CDX32" s="20"/>
      <c r="CDY32" s="20"/>
      <c r="CDZ32" s="20"/>
      <c r="CEA32" s="20"/>
      <c r="CEB32" s="20"/>
      <c r="CEC32" s="20"/>
      <c r="CED32" s="20"/>
      <c r="CEE32" s="20"/>
      <c r="CEF32" s="20"/>
      <c r="CEG32" s="20"/>
      <c r="CEH32" s="20"/>
      <c r="CEI32" s="20"/>
      <c r="CEJ32" s="20"/>
      <c r="CEK32" s="20"/>
      <c r="CEL32" s="20"/>
      <c r="CEM32" s="20"/>
      <c r="CEN32" s="20"/>
      <c r="CEO32" s="20"/>
      <c r="CEP32" s="20"/>
      <c r="CEQ32" s="20"/>
      <c r="CER32" s="20"/>
      <c r="CES32" s="20"/>
      <c r="CET32" s="20"/>
      <c r="CEU32" s="20"/>
      <c r="CEV32" s="20"/>
      <c r="CEW32" s="20"/>
      <c r="CEX32" s="20"/>
      <c r="CEY32" s="20"/>
      <c r="CEZ32" s="20"/>
      <c r="CFA32" s="20"/>
      <c r="CFB32" s="20"/>
      <c r="CFC32" s="20"/>
      <c r="CFD32" s="20"/>
      <c r="CFE32" s="20"/>
      <c r="CFF32" s="20"/>
      <c r="CFG32" s="20"/>
      <c r="CFH32" s="20"/>
      <c r="CFI32" s="20"/>
      <c r="CFJ32" s="20"/>
      <c r="CFK32" s="20"/>
      <c r="CFL32" s="20"/>
      <c r="CFM32" s="20"/>
      <c r="CFN32" s="20"/>
      <c r="CFO32" s="20"/>
      <c r="CFP32" s="20"/>
      <c r="CFQ32" s="20"/>
      <c r="CFR32" s="20"/>
      <c r="CFS32" s="20"/>
      <c r="CFT32" s="20"/>
      <c r="CFU32" s="20"/>
      <c r="CFV32" s="20"/>
      <c r="CFW32" s="20"/>
      <c r="CFX32" s="20"/>
      <c r="CFY32" s="20"/>
      <c r="CFZ32" s="20"/>
      <c r="CGA32" s="20"/>
      <c r="CGB32" s="20"/>
      <c r="CGC32" s="20"/>
      <c r="CGD32" s="20"/>
      <c r="CGE32" s="20"/>
      <c r="CGF32" s="20"/>
      <c r="CGG32" s="20"/>
      <c r="CGH32" s="20"/>
      <c r="CGI32" s="20"/>
      <c r="CGJ32" s="20"/>
      <c r="CGK32" s="20"/>
      <c r="CGL32" s="20"/>
      <c r="CGM32" s="20"/>
      <c r="CGN32" s="20"/>
      <c r="CGO32" s="20"/>
      <c r="CGP32" s="20"/>
      <c r="CGQ32" s="20"/>
      <c r="CGR32" s="20"/>
      <c r="CGS32" s="20"/>
      <c r="CGT32" s="20"/>
      <c r="CGU32" s="20"/>
      <c r="CGV32" s="20"/>
      <c r="CGW32" s="20"/>
      <c r="CGX32" s="20"/>
      <c r="CGY32" s="20"/>
      <c r="CGZ32" s="20"/>
      <c r="CHA32" s="20"/>
      <c r="CHB32" s="20"/>
      <c r="CHC32" s="20"/>
      <c r="CHD32" s="20"/>
      <c r="CHE32" s="20"/>
      <c r="CHF32" s="20"/>
      <c r="CHG32" s="20"/>
      <c r="CHH32" s="20"/>
      <c r="CHI32" s="20"/>
      <c r="CHJ32" s="20"/>
      <c r="CHK32" s="20"/>
      <c r="CHL32" s="20"/>
      <c r="CHM32" s="20"/>
      <c r="CHN32" s="20"/>
      <c r="CHO32" s="20"/>
      <c r="CHP32" s="20"/>
      <c r="CHQ32" s="20"/>
      <c r="CHR32" s="20"/>
      <c r="CHS32" s="20"/>
      <c r="CHT32" s="20"/>
      <c r="CHU32" s="20"/>
      <c r="CHV32" s="20"/>
      <c r="CHW32" s="20"/>
      <c r="CHX32" s="20"/>
      <c r="CHY32" s="20"/>
      <c r="CHZ32" s="20"/>
      <c r="CIA32" s="20"/>
      <c r="CIB32" s="20"/>
      <c r="CIC32" s="20"/>
      <c r="CID32" s="20"/>
      <c r="CIE32" s="20"/>
      <c r="CIF32" s="20"/>
      <c r="CIG32" s="20"/>
      <c r="CIH32" s="20"/>
      <c r="CII32" s="20"/>
      <c r="CIJ32" s="20"/>
      <c r="CIK32" s="20"/>
      <c r="CIL32" s="20"/>
      <c r="CIM32" s="20"/>
      <c r="CIN32" s="20"/>
      <c r="CIO32" s="20"/>
      <c r="CIP32" s="20"/>
      <c r="CIQ32" s="20"/>
      <c r="CIR32" s="20"/>
      <c r="CIS32" s="20"/>
      <c r="CIT32" s="20"/>
      <c r="CIU32" s="20"/>
      <c r="CIV32" s="20"/>
      <c r="CIW32" s="20"/>
      <c r="CIX32" s="20"/>
      <c r="CIY32" s="20"/>
      <c r="CIZ32" s="20"/>
      <c r="CJA32" s="20"/>
      <c r="CJB32" s="20"/>
      <c r="CJC32" s="20"/>
      <c r="CJD32" s="20"/>
      <c r="CJE32" s="20"/>
      <c r="CJF32" s="20"/>
      <c r="CJG32" s="20"/>
      <c r="CJH32" s="20"/>
      <c r="CJI32" s="20"/>
      <c r="CJJ32" s="20"/>
      <c r="CJK32" s="20"/>
      <c r="CJL32" s="20"/>
      <c r="CJM32" s="20"/>
      <c r="CJN32" s="20"/>
      <c r="CJO32" s="20"/>
      <c r="CJP32" s="20"/>
      <c r="CJQ32" s="20"/>
      <c r="CJR32" s="20"/>
      <c r="CJS32" s="20"/>
      <c r="CJT32" s="20"/>
      <c r="CJU32" s="20"/>
      <c r="CJV32" s="20"/>
      <c r="CJW32" s="20"/>
      <c r="CJX32" s="20"/>
      <c r="CJY32" s="20"/>
      <c r="CJZ32" s="20"/>
      <c r="CKA32" s="20"/>
      <c r="CKB32" s="20"/>
      <c r="CKC32" s="20"/>
      <c r="CKD32" s="20"/>
      <c r="CKE32" s="20"/>
      <c r="CKF32" s="20"/>
      <c r="CKG32" s="20"/>
      <c r="CKH32" s="20"/>
      <c r="CKI32" s="20"/>
      <c r="CKJ32" s="20"/>
      <c r="CKK32" s="20"/>
      <c r="CKL32" s="20"/>
      <c r="CKM32" s="20"/>
      <c r="CKN32" s="20"/>
      <c r="CKO32" s="20"/>
      <c r="CKP32" s="20"/>
      <c r="CKQ32" s="20"/>
      <c r="CKR32" s="20"/>
      <c r="CKS32" s="20"/>
      <c r="CKT32" s="20"/>
      <c r="CKU32" s="20"/>
      <c r="CKV32" s="20"/>
      <c r="CKW32" s="20"/>
      <c r="CKX32" s="20"/>
      <c r="CKY32" s="20"/>
      <c r="CKZ32" s="20"/>
      <c r="CLA32" s="20"/>
      <c r="CLB32" s="20"/>
      <c r="CLC32" s="20"/>
      <c r="CLD32" s="20"/>
      <c r="CLE32" s="20"/>
      <c r="CLF32" s="20"/>
      <c r="CLG32" s="20"/>
      <c r="CLH32" s="20"/>
      <c r="CLI32" s="20"/>
      <c r="CLJ32" s="20"/>
      <c r="CLK32" s="20"/>
      <c r="CLL32" s="20"/>
      <c r="CLM32" s="20"/>
      <c r="CLN32" s="20"/>
      <c r="CLO32" s="20"/>
      <c r="CLP32" s="20"/>
      <c r="CLQ32" s="20"/>
      <c r="CLR32" s="20"/>
      <c r="CLS32" s="20"/>
      <c r="CLT32" s="20"/>
      <c r="CLU32" s="20"/>
      <c r="CLV32" s="20"/>
      <c r="CLW32" s="20"/>
      <c r="CLX32" s="20"/>
      <c r="CLY32" s="20"/>
      <c r="CLZ32" s="20"/>
      <c r="CMA32" s="20"/>
      <c r="CMB32" s="20"/>
      <c r="CMC32" s="20"/>
      <c r="CMD32" s="20"/>
      <c r="CME32" s="20"/>
      <c r="CMF32" s="20"/>
      <c r="CMG32" s="20"/>
      <c r="CMH32" s="20"/>
      <c r="CMI32" s="20"/>
      <c r="CMJ32" s="20"/>
      <c r="CMK32" s="20"/>
      <c r="CML32" s="20"/>
      <c r="CMM32" s="20"/>
      <c r="CMN32" s="20"/>
      <c r="CMO32" s="20"/>
      <c r="CMP32" s="20"/>
      <c r="CMQ32" s="20"/>
      <c r="CMR32" s="20"/>
      <c r="CMS32" s="20"/>
      <c r="CMT32" s="20"/>
      <c r="CMU32" s="20"/>
      <c r="CMV32" s="20"/>
      <c r="CMW32" s="20"/>
      <c r="CMX32" s="20"/>
      <c r="CMY32" s="20"/>
      <c r="CMZ32" s="20"/>
      <c r="CNA32" s="20"/>
      <c r="CNB32" s="20"/>
      <c r="CNC32" s="20"/>
      <c r="CND32" s="20"/>
      <c r="CNE32" s="20"/>
      <c r="CNF32" s="20"/>
      <c r="CNG32" s="20"/>
      <c r="CNH32" s="20"/>
      <c r="CNI32" s="20"/>
      <c r="CNJ32" s="20"/>
      <c r="CNK32" s="20"/>
      <c r="CNL32" s="20"/>
      <c r="CNM32" s="20"/>
      <c r="CNN32" s="20"/>
      <c r="CNO32" s="20"/>
      <c r="CNP32" s="20"/>
      <c r="CNQ32" s="20"/>
      <c r="CNR32" s="20"/>
      <c r="CNS32" s="20"/>
      <c r="CNT32" s="20"/>
      <c r="CNU32" s="20"/>
      <c r="CNV32" s="20"/>
      <c r="CNW32" s="20"/>
      <c r="CNX32" s="20"/>
      <c r="CNY32" s="20"/>
      <c r="CNZ32" s="20"/>
      <c r="COA32" s="20"/>
      <c r="COB32" s="20"/>
      <c r="COC32" s="20"/>
      <c r="COD32" s="20"/>
      <c r="COE32" s="20"/>
      <c r="COF32" s="20"/>
      <c r="COG32" s="20"/>
      <c r="COH32" s="20"/>
      <c r="COI32" s="20"/>
      <c r="COJ32" s="20"/>
      <c r="COK32" s="20"/>
      <c r="COL32" s="20"/>
      <c r="COM32" s="20"/>
      <c r="CON32" s="20"/>
      <c r="COO32" s="20"/>
      <c r="COP32" s="20"/>
      <c r="COQ32" s="20"/>
      <c r="COR32" s="20"/>
      <c r="COS32" s="20"/>
      <c r="COT32" s="20"/>
      <c r="COU32" s="20"/>
      <c r="COV32" s="20"/>
      <c r="COW32" s="20"/>
      <c r="COX32" s="20"/>
      <c r="COY32" s="20"/>
      <c r="COZ32" s="20"/>
      <c r="CPA32" s="20"/>
      <c r="CPB32" s="20"/>
      <c r="CPC32" s="20"/>
      <c r="CPD32" s="20"/>
      <c r="CPE32" s="20"/>
      <c r="CPF32" s="20"/>
      <c r="CPG32" s="20"/>
      <c r="CPH32" s="20"/>
      <c r="CPI32" s="20"/>
      <c r="CPJ32" s="20"/>
      <c r="CPK32" s="20"/>
      <c r="CPL32" s="20"/>
      <c r="CPM32" s="20"/>
      <c r="CPN32" s="20"/>
      <c r="CPO32" s="20"/>
      <c r="CPP32" s="20"/>
      <c r="CPQ32" s="20"/>
      <c r="CPR32" s="20"/>
      <c r="CPS32" s="20"/>
      <c r="CPT32" s="20"/>
      <c r="CPU32" s="20"/>
      <c r="CPV32" s="20"/>
      <c r="CPW32" s="20"/>
      <c r="CPX32" s="20"/>
      <c r="CPY32" s="20"/>
      <c r="CPZ32" s="20"/>
      <c r="CQA32" s="20"/>
      <c r="CQB32" s="20"/>
      <c r="CQC32" s="20"/>
      <c r="CQD32" s="20"/>
      <c r="CQE32" s="20"/>
      <c r="CQF32" s="20"/>
      <c r="CQG32" s="20"/>
      <c r="CQH32" s="20"/>
      <c r="CQI32" s="20"/>
      <c r="CQJ32" s="20"/>
      <c r="CQK32" s="20"/>
      <c r="CQL32" s="20"/>
      <c r="CQM32" s="20"/>
      <c r="CQN32" s="20"/>
      <c r="CQO32" s="20"/>
      <c r="CQP32" s="20"/>
      <c r="CQQ32" s="20"/>
      <c r="CQR32" s="20"/>
      <c r="CQS32" s="20"/>
      <c r="CQT32" s="20"/>
      <c r="CQU32" s="20"/>
      <c r="CQV32" s="20"/>
      <c r="CQW32" s="20"/>
      <c r="CQX32" s="20"/>
      <c r="CQY32" s="20"/>
      <c r="CQZ32" s="20"/>
      <c r="CRA32" s="20"/>
      <c r="CRB32" s="20"/>
      <c r="CRC32" s="20"/>
      <c r="CRD32" s="20"/>
      <c r="CRE32" s="20"/>
      <c r="CRF32" s="20"/>
      <c r="CRG32" s="20"/>
      <c r="CRH32" s="20"/>
      <c r="CRI32" s="20"/>
      <c r="CRJ32" s="20"/>
      <c r="CRK32" s="20"/>
      <c r="CRL32" s="20"/>
      <c r="CRM32" s="20"/>
      <c r="CRN32" s="20"/>
      <c r="CRO32" s="20"/>
      <c r="CRP32" s="20"/>
      <c r="CRQ32" s="20"/>
      <c r="CRR32" s="20"/>
      <c r="CRS32" s="20"/>
      <c r="CRT32" s="20"/>
      <c r="CRU32" s="20"/>
      <c r="CRV32" s="20"/>
      <c r="CRW32" s="20"/>
      <c r="CRX32" s="20"/>
      <c r="CRY32" s="20"/>
      <c r="CRZ32" s="20"/>
      <c r="CSA32" s="20"/>
      <c r="CSB32" s="20"/>
      <c r="CSC32" s="20"/>
      <c r="CSD32" s="20"/>
      <c r="CSE32" s="20"/>
      <c r="CSF32" s="20"/>
      <c r="CSG32" s="20"/>
      <c r="CSH32" s="20"/>
      <c r="CSI32" s="20"/>
      <c r="CSJ32" s="20"/>
      <c r="CSK32" s="20"/>
      <c r="CSL32" s="20"/>
      <c r="CSM32" s="20"/>
      <c r="CSN32" s="20"/>
      <c r="CSO32" s="20"/>
      <c r="CSP32" s="20"/>
      <c r="CSQ32" s="20"/>
      <c r="CSR32" s="20"/>
      <c r="CSS32" s="20"/>
      <c r="CST32" s="20"/>
      <c r="CSU32" s="20"/>
      <c r="CSV32" s="20"/>
      <c r="CSW32" s="20"/>
      <c r="CSX32" s="20"/>
      <c r="CSY32" s="20"/>
      <c r="CSZ32" s="20"/>
      <c r="CTA32" s="20"/>
      <c r="CTB32" s="20"/>
      <c r="CTC32" s="20"/>
      <c r="CTD32" s="20"/>
      <c r="CTE32" s="20"/>
      <c r="CTF32" s="20"/>
      <c r="CTG32" s="20"/>
      <c r="CTH32" s="20"/>
      <c r="CTI32" s="20"/>
      <c r="CTJ32" s="20"/>
      <c r="CTK32" s="20"/>
      <c r="CTL32" s="20"/>
      <c r="CTM32" s="20"/>
      <c r="CTN32" s="20"/>
      <c r="CTO32" s="20"/>
      <c r="CTP32" s="20"/>
      <c r="CTQ32" s="20"/>
      <c r="CTR32" s="20"/>
      <c r="CTS32" s="20"/>
      <c r="CTT32" s="20"/>
      <c r="CTU32" s="20"/>
      <c r="CTV32" s="20"/>
      <c r="CTW32" s="20"/>
      <c r="CTX32" s="20"/>
      <c r="CTY32" s="20"/>
      <c r="CTZ32" s="20"/>
      <c r="CUA32" s="20"/>
      <c r="CUB32" s="20"/>
      <c r="CUC32" s="20"/>
      <c r="CUD32" s="20"/>
      <c r="CUE32" s="20"/>
      <c r="CUF32" s="20"/>
      <c r="CUG32" s="20"/>
      <c r="CUH32" s="20"/>
      <c r="CUI32" s="20"/>
      <c r="CUJ32" s="20"/>
      <c r="CUK32" s="20"/>
      <c r="CUL32" s="20"/>
      <c r="CUM32" s="20"/>
      <c r="CUN32" s="20"/>
      <c r="CUO32" s="20"/>
      <c r="CUP32" s="20"/>
      <c r="CUQ32" s="20"/>
      <c r="CUR32" s="20"/>
      <c r="CUS32" s="20"/>
      <c r="CUT32" s="20"/>
      <c r="CUU32" s="20"/>
      <c r="CUV32" s="20"/>
      <c r="CUW32" s="20"/>
      <c r="CUX32" s="20"/>
      <c r="CUY32" s="20"/>
      <c r="CUZ32" s="20"/>
      <c r="CVA32" s="20"/>
      <c r="CVB32" s="20"/>
      <c r="CVC32" s="20"/>
      <c r="CVD32" s="20"/>
      <c r="CVE32" s="20"/>
      <c r="CVF32" s="20"/>
      <c r="CVG32" s="20"/>
      <c r="CVH32" s="20"/>
      <c r="CVI32" s="20"/>
      <c r="CVJ32" s="20"/>
      <c r="CVK32" s="20"/>
      <c r="CVL32" s="20"/>
      <c r="CVM32" s="20"/>
      <c r="CVN32" s="20"/>
      <c r="CVO32" s="20"/>
      <c r="CVP32" s="20"/>
      <c r="CVQ32" s="20"/>
      <c r="CVR32" s="20"/>
      <c r="CVS32" s="20"/>
      <c r="CVT32" s="20"/>
      <c r="CVU32" s="20"/>
      <c r="CVV32" s="20"/>
      <c r="CVW32" s="20"/>
      <c r="CVX32" s="20"/>
      <c r="CVY32" s="20"/>
      <c r="CVZ32" s="20"/>
      <c r="CWA32" s="20"/>
      <c r="CWB32" s="20"/>
      <c r="CWC32" s="20"/>
      <c r="CWD32" s="20"/>
      <c r="CWE32" s="20"/>
      <c r="CWF32" s="20"/>
      <c r="CWG32" s="20"/>
      <c r="CWH32" s="20"/>
      <c r="CWI32" s="20"/>
      <c r="CWJ32" s="20"/>
      <c r="CWK32" s="20"/>
      <c r="CWL32" s="20"/>
      <c r="CWM32" s="20"/>
      <c r="CWN32" s="20"/>
      <c r="CWO32" s="20"/>
      <c r="CWP32" s="20"/>
      <c r="CWQ32" s="20"/>
      <c r="CWR32" s="20"/>
      <c r="CWS32" s="20"/>
      <c r="CWT32" s="20"/>
      <c r="CWU32" s="20"/>
      <c r="CWV32" s="20"/>
      <c r="CWW32" s="20"/>
      <c r="CWX32" s="20"/>
      <c r="CWY32" s="20"/>
      <c r="CWZ32" s="20"/>
      <c r="CXA32" s="20"/>
      <c r="CXB32" s="20"/>
      <c r="CXC32" s="20"/>
      <c r="CXD32" s="20"/>
      <c r="CXE32" s="20"/>
      <c r="CXF32" s="20"/>
      <c r="CXG32" s="20"/>
      <c r="CXH32" s="20"/>
      <c r="CXI32" s="20"/>
      <c r="CXJ32" s="20"/>
      <c r="CXK32" s="20"/>
      <c r="CXL32" s="20"/>
      <c r="CXM32" s="20"/>
      <c r="CXN32" s="20"/>
      <c r="CXO32" s="20"/>
      <c r="CXP32" s="20"/>
      <c r="CXQ32" s="20"/>
      <c r="CXR32" s="20"/>
      <c r="CXS32" s="20"/>
      <c r="CXT32" s="20"/>
      <c r="CXU32" s="20"/>
      <c r="CXV32" s="20"/>
      <c r="CXW32" s="20"/>
      <c r="CXX32" s="20"/>
      <c r="CXY32" s="20"/>
      <c r="CXZ32" s="20"/>
      <c r="CYA32" s="20"/>
      <c r="CYB32" s="20"/>
      <c r="CYC32" s="20"/>
      <c r="CYD32" s="20"/>
      <c r="CYE32" s="20"/>
      <c r="CYF32" s="20"/>
      <c r="CYG32" s="20"/>
      <c r="CYH32" s="20"/>
      <c r="CYI32" s="20"/>
      <c r="CYJ32" s="20"/>
      <c r="CYK32" s="20"/>
      <c r="CYL32" s="20"/>
      <c r="CYM32" s="20"/>
      <c r="CYN32" s="20"/>
      <c r="CYO32" s="20"/>
      <c r="CYP32" s="20"/>
      <c r="CYQ32" s="20"/>
      <c r="CYR32" s="20"/>
      <c r="CYS32" s="20"/>
      <c r="CYT32" s="20"/>
      <c r="CYU32" s="20"/>
      <c r="CYV32" s="20"/>
      <c r="CYW32" s="20"/>
      <c r="CYX32" s="20"/>
      <c r="CYY32" s="20"/>
      <c r="CYZ32" s="20"/>
      <c r="CZA32" s="20"/>
      <c r="CZB32" s="20"/>
      <c r="CZC32" s="20"/>
      <c r="CZD32" s="20"/>
      <c r="CZE32" s="20"/>
      <c r="CZF32" s="20"/>
      <c r="CZG32" s="20"/>
      <c r="CZH32" s="20"/>
      <c r="CZI32" s="20"/>
      <c r="CZJ32" s="20"/>
      <c r="CZK32" s="20"/>
      <c r="CZL32" s="20"/>
      <c r="CZM32" s="20"/>
      <c r="CZN32" s="20"/>
      <c r="CZO32" s="20"/>
      <c r="CZP32" s="20"/>
      <c r="CZQ32" s="20"/>
      <c r="CZR32" s="20"/>
      <c r="CZS32" s="20"/>
      <c r="CZT32" s="20"/>
      <c r="CZU32" s="20"/>
      <c r="CZV32" s="20"/>
      <c r="CZW32" s="20"/>
      <c r="CZX32" s="20"/>
      <c r="CZY32" s="20"/>
      <c r="CZZ32" s="20"/>
      <c r="DAA32" s="20"/>
      <c r="DAB32" s="20"/>
      <c r="DAC32" s="20"/>
      <c r="DAD32" s="20"/>
      <c r="DAE32" s="20"/>
      <c r="DAF32" s="20"/>
      <c r="DAG32" s="20"/>
      <c r="DAH32" s="20"/>
      <c r="DAI32" s="20"/>
      <c r="DAJ32" s="20"/>
      <c r="DAK32" s="20"/>
      <c r="DAL32" s="20"/>
      <c r="DAM32" s="20"/>
      <c r="DAN32" s="20"/>
      <c r="DAO32" s="20"/>
      <c r="DAP32" s="20"/>
      <c r="DAQ32" s="20"/>
      <c r="DAR32" s="20"/>
      <c r="DAS32" s="20"/>
      <c r="DAT32" s="20"/>
      <c r="DAU32" s="20"/>
      <c r="DAV32" s="20"/>
      <c r="DAW32" s="20"/>
      <c r="DAX32" s="20"/>
      <c r="DAY32" s="20"/>
      <c r="DAZ32" s="20"/>
      <c r="DBA32" s="20"/>
      <c r="DBB32" s="20"/>
      <c r="DBC32" s="20"/>
      <c r="DBD32" s="20"/>
      <c r="DBE32" s="20"/>
      <c r="DBF32" s="20"/>
      <c r="DBG32" s="20"/>
      <c r="DBH32" s="20"/>
      <c r="DBI32" s="20"/>
      <c r="DBJ32" s="20"/>
      <c r="DBK32" s="20"/>
      <c r="DBL32" s="20"/>
      <c r="DBM32" s="20"/>
      <c r="DBN32" s="20"/>
      <c r="DBO32" s="20"/>
      <c r="DBP32" s="20"/>
      <c r="DBQ32" s="20"/>
      <c r="DBR32" s="20"/>
      <c r="DBS32" s="20"/>
      <c r="DBT32" s="20"/>
      <c r="DBU32" s="20"/>
      <c r="DBV32" s="20"/>
      <c r="DBW32" s="20"/>
      <c r="DBX32" s="20"/>
      <c r="DBY32" s="20"/>
      <c r="DBZ32" s="20"/>
      <c r="DCA32" s="20"/>
      <c r="DCB32" s="20"/>
      <c r="DCC32" s="20"/>
      <c r="DCD32" s="20"/>
      <c r="DCE32" s="20"/>
      <c r="DCF32" s="20"/>
      <c r="DCG32" s="20"/>
      <c r="DCH32" s="20"/>
      <c r="DCI32" s="20"/>
      <c r="DCJ32" s="20"/>
      <c r="DCK32" s="20"/>
      <c r="DCL32" s="20"/>
      <c r="DCM32" s="20"/>
      <c r="DCN32" s="20"/>
      <c r="DCO32" s="20"/>
      <c r="DCP32" s="20"/>
      <c r="DCQ32" s="20"/>
      <c r="DCR32" s="20"/>
      <c r="DCS32" s="20"/>
      <c r="DCT32" s="20"/>
      <c r="DCU32" s="20"/>
      <c r="DCV32" s="20"/>
      <c r="DCW32" s="20"/>
      <c r="DCX32" s="20"/>
      <c r="DCY32" s="20"/>
      <c r="DCZ32" s="20"/>
      <c r="DDA32" s="20"/>
      <c r="DDB32" s="20"/>
      <c r="DDC32" s="20"/>
      <c r="DDD32" s="20"/>
      <c r="DDE32" s="20"/>
      <c r="DDF32" s="20"/>
      <c r="DDG32" s="20"/>
      <c r="DDH32" s="20"/>
      <c r="DDI32" s="20"/>
      <c r="DDJ32" s="20"/>
      <c r="DDK32" s="20"/>
      <c r="DDL32" s="20"/>
      <c r="DDM32" s="20"/>
      <c r="DDN32" s="20"/>
      <c r="DDO32" s="20"/>
      <c r="DDP32" s="20"/>
      <c r="DDQ32" s="20"/>
      <c r="DDR32" s="20"/>
      <c r="DDS32" s="20"/>
      <c r="DDT32" s="20"/>
      <c r="DDU32" s="20"/>
      <c r="DDV32" s="20"/>
      <c r="DDW32" s="20"/>
      <c r="DDX32" s="20"/>
      <c r="DDY32" s="20"/>
      <c r="DDZ32" s="20"/>
      <c r="DEA32" s="20"/>
      <c r="DEB32" s="20"/>
      <c r="DEC32" s="20"/>
      <c r="DED32" s="20"/>
      <c r="DEE32" s="20"/>
      <c r="DEF32" s="20"/>
      <c r="DEG32" s="20"/>
      <c r="DEH32" s="20"/>
      <c r="DEI32" s="20"/>
      <c r="DEJ32" s="20"/>
      <c r="DEK32" s="20"/>
      <c r="DEL32" s="20"/>
      <c r="DEM32" s="20"/>
      <c r="DEN32" s="20"/>
      <c r="DEO32" s="20"/>
      <c r="DEP32" s="20"/>
      <c r="DEQ32" s="20"/>
      <c r="DER32" s="20"/>
      <c r="DES32" s="20"/>
      <c r="DET32" s="20"/>
      <c r="DEU32" s="20"/>
      <c r="DEV32" s="20"/>
      <c r="DEW32" s="20"/>
      <c r="DEX32" s="20"/>
      <c r="DEY32" s="20"/>
      <c r="DEZ32" s="20"/>
      <c r="DFA32" s="20"/>
      <c r="DFB32" s="20"/>
      <c r="DFC32" s="20"/>
      <c r="DFD32" s="20"/>
      <c r="DFE32" s="20"/>
      <c r="DFF32" s="20"/>
      <c r="DFG32" s="20"/>
      <c r="DFH32" s="20"/>
      <c r="DFI32" s="20"/>
      <c r="DFJ32" s="20"/>
      <c r="DFK32" s="20"/>
      <c r="DFL32" s="20"/>
      <c r="DFM32" s="20"/>
      <c r="DFN32" s="20"/>
      <c r="DFO32" s="20"/>
      <c r="DFP32" s="20"/>
      <c r="DFQ32" s="20"/>
      <c r="DFR32" s="20"/>
      <c r="DFS32" s="20"/>
      <c r="DFT32" s="20"/>
      <c r="DFU32" s="20"/>
      <c r="DFV32" s="20"/>
      <c r="DFW32" s="20"/>
      <c r="DFX32" s="20"/>
      <c r="DFY32" s="20"/>
      <c r="DFZ32" s="20"/>
      <c r="DGA32" s="20"/>
      <c r="DGB32" s="20"/>
      <c r="DGC32" s="20"/>
      <c r="DGD32" s="20"/>
      <c r="DGE32" s="20"/>
      <c r="DGF32" s="20"/>
      <c r="DGG32" s="20"/>
      <c r="DGH32" s="20"/>
      <c r="DGI32" s="20"/>
      <c r="DGJ32" s="20"/>
      <c r="DGK32" s="20"/>
      <c r="DGL32" s="20"/>
      <c r="DGM32" s="20"/>
      <c r="DGN32" s="20"/>
      <c r="DGO32" s="20"/>
      <c r="DGP32" s="20"/>
      <c r="DGQ32" s="20"/>
      <c r="DGR32" s="20"/>
      <c r="DGS32" s="20"/>
      <c r="DGT32" s="20"/>
      <c r="DGU32" s="20"/>
      <c r="DGV32" s="20"/>
      <c r="DGW32" s="20"/>
      <c r="DGX32" s="20"/>
      <c r="DGY32" s="20"/>
      <c r="DGZ32" s="20"/>
      <c r="DHA32" s="20"/>
      <c r="DHB32" s="20"/>
      <c r="DHC32" s="20"/>
      <c r="DHD32" s="20"/>
      <c r="DHE32" s="20"/>
      <c r="DHF32" s="20"/>
      <c r="DHG32" s="20"/>
      <c r="DHH32" s="20"/>
      <c r="DHI32" s="20"/>
      <c r="DHJ32" s="20"/>
      <c r="DHK32" s="20"/>
      <c r="DHL32" s="20"/>
      <c r="DHM32" s="20"/>
      <c r="DHN32" s="20"/>
      <c r="DHO32" s="20"/>
      <c r="DHP32" s="20"/>
      <c r="DHQ32" s="20"/>
      <c r="DHR32" s="20"/>
      <c r="DHS32" s="20"/>
      <c r="DHT32" s="20"/>
      <c r="DHU32" s="20"/>
      <c r="DHV32" s="20"/>
      <c r="DHW32" s="20"/>
      <c r="DHX32" s="20"/>
      <c r="DHY32" s="20"/>
      <c r="DHZ32" s="20"/>
      <c r="DIA32" s="20"/>
      <c r="DIB32" s="20"/>
      <c r="DIC32" s="20"/>
      <c r="DID32" s="20"/>
      <c r="DIE32" s="20"/>
      <c r="DIF32" s="20"/>
      <c r="DIG32" s="20"/>
      <c r="DIH32" s="20"/>
      <c r="DII32" s="20"/>
      <c r="DIJ32" s="20"/>
      <c r="DIK32" s="20"/>
      <c r="DIL32" s="20"/>
      <c r="DIM32" s="20"/>
      <c r="DIN32" s="20"/>
      <c r="DIO32" s="20"/>
      <c r="DIP32" s="20"/>
      <c r="DIQ32" s="20"/>
      <c r="DIR32" s="20"/>
      <c r="DIS32" s="20"/>
      <c r="DIT32" s="20"/>
      <c r="DIU32" s="20"/>
      <c r="DIV32" s="20"/>
      <c r="DIW32" s="20"/>
      <c r="DIX32" s="20"/>
      <c r="DIY32" s="20"/>
      <c r="DIZ32" s="20"/>
      <c r="DJA32" s="20"/>
      <c r="DJB32" s="20"/>
      <c r="DJC32" s="20"/>
      <c r="DJD32" s="20"/>
      <c r="DJE32" s="20"/>
      <c r="DJF32" s="20"/>
      <c r="DJG32" s="20"/>
      <c r="DJH32" s="20"/>
      <c r="DJI32" s="20"/>
      <c r="DJJ32" s="20"/>
      <c r="DJK32" s="20"/>
      <c r="DJL32" s="20"/>
      <c r="DJM32" s="20"/>
      <c r="DJN32" s="20"/>
      <c r="DJO32" s="20"/>
      <c r="DJP32" s="20"/>
      <c r="DJQ32" s="20"/>
      <c r="DJR32" s="20"/>
      <c r="DJS32" s="20"/>
      <c r="DJT32" s="20"/>
      <c r="DJU32" s="20"/>
      <c r="DJV32" s="20"/>
      <c r="DJW32" s="20"/>
      <c r="DJX32" s="20"/>
      <c r="DJY32" s="20"/>
      <c r="DJZ32" s="20"/>
      <c r="DKA32" s="20"/>
      <c r="DKB32" s="20"/>
      <c r="DKC32" s="20"/>
      <c r="DKD32" s="20"/>
      <c r="DKE32" s="20"/>
      <c r="DKF32" s="20"/>
      <c r="DKG32" s="20"/>
      <c r="DKH32" s="20"/>
      <c r="DKI32" s="20"/>
      <c r="DKJ32" s="20"/>
      <c r="DKK32" s="20"/>
      <c r="DKL32" s="20"/>
      <c r="DKM32" s="20"/>
      <c r="DKN32" s="20"/>
      <c r="DKO32" s="20"/>
      <c r="DKP32" s="20"/>
      <c r="DKQ32" s="20"/>
      <c r="DKR32" s="20"/>
      <c r="DKS32" s="20"/>
      <c r="DKT32" s="20"/>
      <c r="DKU32" s="20"/>
      <c r="DKV32" s="20"/>
      <c r="DKW32" s="20"/>
      <c r="DKX32" s="20"/>
      <c r="DKY32" s="20"/>
      <c r="DKZ32" s="20"/>
      <c r="DLA32" s="20"/>
      <c r="DLB32" s="20"/>
      <c r="DLC32" s="20"/>
      <c r="DLD32" s="20"/>
      <c r="DLE32" s="20"/>
      <c r="DLF32" s="20"/>
      <c r="DLG32" s="20"/>
      <c r="DLH32" s="20"/>
      <c r="DLI32" s="20"/>
      <c r="DLJ32" s="20"/>
      <c r="DLK32" s="20"/>
      <c r="DLL32" s="20"/>
      <c r="DLM32" s="20"/>
      <c r="DLN32" s="20"/>
      <c r="DLO32" s="20"/>
      <c r="DLP32" s="20"/>
      <c r="DLQ32" s="20"/>
      <c r="DLR32" s="20"/>
      <c r="DLS32" s="20"/>
      <c r="DLT32" s="20"/>
      <c r="DLU32" s="20"/>
      <c r="DLV32" s="20"/>
      <c r="DLW32" s="20"/>
      <c r="DLX32" s="20"/>
      <c r="DLY32" s="20"/>
      <c r="DLZ32" s="20"/>
      <c r="DMA32" s="20"/>
      <c r="DMB32" s="20"/>
      <c r="DMC32" s="20"/>
      <c r="DMD32" s="20"/>
      <c r="DME32" s="20"/>
      <c r="DMF32" s="20"/>
      <c r="DMG32" s="20"/>
      <c r="DMH32" s="20"/>
      <c r="DMI32" s="20"/>
      <c r="DMJ32" s="20"/>
      <c r="DMK32" s="20"/>
      <c r="DML32" s="20"/>
      <c r="DMM32" s="20"/>
      <c r="DMN32" s="20"/>
      <c r="DMO32" s="20"/>
      <c r="DMP32" s="20"/>
      <c r="DMQ32" s="20"/>
      <c r="DMR32" s="20"/>
      <c r="DMS32" s="20"/>
      <c r="DMT32" s="20"/>
      <c r="DMU32" s="20"/>
      <c r="DMV32" s="20"/>
      <c r="DMW32" s="20"/>
      <c r="DMX32" s="20"/>
      <c r="DMY32" s="20"/>
      <c r="DMZ32" s="20"/>
      <c r="DNA32" s="20"/>
      <c r="DNB32" s="20"/>
      <c r="DNC32" s="20"/>
      <c r="DND32" s="20"/>
      <c r="DNE32" s="20"/>
      <c r="DNF32" s="20"/>
      <c r="DNG32" s="20"/>
      <c r="DNH32" s="20"/>
      <c r="DNI32" s="20"/>
      <c r="DNJ32" s="20"/>
      <c r="DNK32" s="20"/>
      <c r="DNL32" s="20"/>
      <c r="DNM32" s="20"/>
      <c r="DNN32" s="20"/>
      <c r="DNO32" s="20"/>
      <c r="DNP32" s="20"/>
      <c r="DNQ32" s="20"/>
      <c r="DNR32" s="20"/>
      <c r="DNS32" s="20"/>
      <c r="DNT32" s="20"/>
      <c r="DNU32" s="20"/>
      <c r="DNV32" s="20"/>
      <c r="DNW32" s="20"/>
      <c r="DNX32" s="20"/>
      <c r="DNY32" s="20"/>
      <c r="DNZ32" s="20"/>
      <c r="DOA32" s="20"/>
      <c r="DOB32" s="20"/>
      <c r="DOC32" s="20"/>
      <c r="DOD32" s="20"/>
      <c r="DOE32" s="20"/>
      <c r="DOF32" s="20"/>
      <c r="DOG32" s="20"/>
      <c r="DOH32" s="20"/>
      <c r="DOI32" s="20"/>
      <c r="DOJ32" s="20"/>
      <c r="DOK32" s="20"/>
      <c r="DOL32" s="20"/>
      <c r="DOM32" s="20"/>
      <c r="DON32" s="20"/>
      <c r="DOO32" s="20"/>
      <c r="DOP32" s="20"/>
      <c r="DOQ32" s="20"/>
      <c r="DOR32" s="20"/>
      <c r="DOS32" s="20"/>
      <c r="DOT32" s="20"/>
      <c r="DOU32" s="20"/>
      <c r="DOV32" s="20"/>
      <c r="DOW32" s="20"/>
      <c r="DOX32" s="20"/>
      <c r="DOY32" s="20"/>
      <c r="DOZ32" s="20"/>
      <c r="DPA32" s="20"/>
      <c r="DPB32" s="20"/>
      <c r="DPC32" s="20"/>
      <c r="DPD32" s="20"/>
      <c r="DPE32" s="20"/>
      <c r="DPF32" s="20"/>
      <c r="DPG32" s="20"/>
      <c r="DPH32" s="20"/>
      <c r="DPI32" s="20"/>
      <c r="DPJ32" s="20"/>
      <c r="DPK32" s="20"/>
      <c r="DPL32" s="20"/>
      <c r="DPM32" s="20"/>
      <c r="DPN32" s="20"/>
      <c r="DPO32" s="20"/>
      <c r="DPP32" s="20"/>
      <c r="DPQ32" s="20"/>
      <c r="DPR32" s="20"/>
      <c r="DPS32" s="20"/>
      <c r="DPT32" s="20"/>
      <c r="DPU32" s="20"/>
      <c r="DPV32" s="20"/>
      <c r="DPW32" s="20"/>
      <c r="DPX32" s="20"/>
      <c r="DPY32" s="20"/>
      <c r="DPZ32" s="20"/>
      <c r="DQA32" s="20"/>
      <c r="DQB32" s="20"/>
      <c r="DQC32" s="20"/>
      <c r="DQD32" s="20"/>
      <c r="DQE32" s="20"/>
      <c r="DQF32" s="20"/>
      <c r="DQG32" s="20"/>
      <c r="DQH32" s="20"/>
      <c r="DQI32" s="20"/>
      <c r="DQJ32" s="20"/>
      <c r="DQK32" s="20"/>
      <c r="DQL32" s="20"/>
      <c r="DQM32" s="20"/>
      <c r="DQN32" s="20"/>
      <c r="DQO32" s="20"/>
      <c r="DQP32" s="20"/>
      <c r="DQQ32" s="20"/>
      <c r="DQR32" s="20"/>
      <c r="DQS32" s="20"/>
      <c r="DQT32" s="20"/>
      <c r="DQU32" s="20"/>
      <c r="DQV32" s="20"/>
      <c r="DQW32" s="20"/>
      <c r="DQX32" s="20"/>
      <c r="DQY32" s="20"/>
      <c r="DQZ32" s="20"/>
      <c r="DRA32" s="20"/>
      <c r="DRB32" s="20"/>
      <c r="DRC32" s="20"/>
      <c r="DRD32" s="20"/>
      <c r="DRE32" s="20"/>
      <c r="DRF32" s="20"/>
      <c r="DRG32" s="20"/>
      <c r="DRH32" s="20"/>
      <c r="DRI32" s="20"/>
      <c r="DRJ32" s="20"/>
      <c r="DRK32" s="20"/>
      <c r="DRL32" s="20"/>
      <c r="DRM32" s="20"/>
      <c r="DRN32" s="20"/>
      <c r="DRO32" s="20"/>
      <c r="DRP32" s="20"/>
      <c r="DRQ32" s="20"/>
      <c r="DRR32" s="20"/>
      <c r="DRS32" s="20"/>
      <c r="DRT32" s="20"/>
      <c r="DRU32" s="20"/>
      <c r="DRV32" s="20"/>
      <c r="DRW32" s="20"/>
      <c r="DRX32" s="20"/>
      <c r="DRY32" s="20"/>
      <c r="DRZ32" s="20"/>
      <c r="DSA32" s="20"/>
      <c r="DSB32" s="20"/>
      <c r="DSC32" s="20"/>
      <c r="DSD32" s="20"/>
      <c r="DSE32" s="20"/>
      <c r="DSF32" s="20"/>
      <c r="DSG32" s="20"/>
      <c r="DSH32" s="20"/>
      <c r="DSI32" s="20"/>
      <c r="DSJ32" s="20"/>
      <c r="DSK32" s="20"/>
      <c r="DSL32" s="20"/>
      <c r="DSM32" s="20"/>
      <c r="DSN32" s="20"/>
      <c r="DSO32" s="20"/>
      <c r="DSP32" s="20"/>
      <c r="DSQ32" s="20"/>
      <c r="DSR32" s="20"/>
      <c r="DSS32" s="20"/>
      <c r="DST32" s="20"/>
      <c r="DSU32" s="20"/>
      <c r="DSV32" s="20"/>
      <c r="DSW32" s="20"/>
      <c r="DSX32" s="20"/>
      <c r="DSY32" s="20"/>
      <c r="DSZ32" s="20"/>
      <c r="DTA32" s="20"/>
      <c r="DTB32" s="20"/>
      <c r="DTC32" s="20"/>
      <c r="DTD32" s="20"/>
      <c r="DTE32" s="20"/>
      <c r="DTF32" s="20"/>
      <c r="DTG32" s="20"/>
      <c r="DTH32" s="20"/>
      <c r="DTI32" s="20"/>
      <c r="DTJ32" s="20"/>
      <c r="DTK32" s="20"/>
      <c r="DTL32" s="20"/>
      <c r="DTM32" s="20"/>
      <c r="DTN32" s="20"/>
      <c r="DTO32" s="20"/>
      <c r="DTP32" s="20"/>
      <c r="DTQ32" s="20"/>
      <c r="DTR32" s="20"/>
      <c r="DTS32" s="20"/>
      <c r="DTT32" s="20"/>
      <c r="DTU32" s="20"/>
      <c r="DTV32" s="20"/>
      <c r="DTW32" s="20"/>
      <c r="DTX32" s="20"/>
      <c r="DTY32" s="20"/>
      <c r="DTZ32" s="20"/>
      <c r="DUA32" s="20"/>
      <c r="DUB32" s="20"/>
      <c r="DUC32" s="20"/>
      <c r="DUD32" s="20"/>
      <c r="DUE32" s="20"/>
      <c r="DUF32" s="20"/>
      <c r="DUG32" s="20"/>
      <c r="DUH32" s="20"/>
      <c r="DUI32" s="20"/>
      <c r="DUJ32" s="20"/>
      <c r="DUK32" s="20"/>
      <c r="DUL32" s="20"/>
      <c r="DUM32" s="20"/>
      <c r="DUN32" s="20"/>
      <c r="DUO32" s="20"/>
      <c r="DUP32" s="20"/>
      <c r="DUQ32" s="20"/>
      <c r="DUR32" s="20"/>
      <c r="DUS32" s="20"/>
      <c r="DUT32" s="20"/>
      <c r="DUU32" s="20"/>
      <c r="DUV32" s="20"/>
      <c r="DUW32" s="20"/>
      <c r="DUX32" s="20"/>
      <c r="DUY32" s="20"/>
      <c r="DUZ32" s="20"/>
      <c r="DVA32" s="20"/>
      <c r="DVB32" s="20"/>
      <c r="DVC32" s="20"/>
      <c r="DVD32" s="20"/>
      <c r="DVE32" s="20"/>
      <c r="DVF32" s="20"/>
      <c r="DVG32" s="20"/>
      <c r="DVH32" s="20"/>
      <c r="DVI32" s="20"/>
      <c r="DVJ32" s="20"/>
      <c r="DVK32" s="20"/>
      <c r="DVL32" s="20"/>
      <c r="DVM32" s="20"/>
      <c r="DVN32" s="20"/>
      <c r="DVO32" s="20"/>
      <c r="DVP32" s="20"/>
      <c r="DVQ32" s="20"/>
      <c r="DVR32" s="20"/>
      <c r="DVS32" s="20"/>
      <c r="DVT32" s="20"/>
      <c r="DVU32" s="20"/>
      <c r="DVV32" s="20"/>
      <c r="DVW32" s="20"/>
      <c r="DVX32" s="20"/>
      <c r="DVY32" s="20"/>
      <c r="DVZ32" s="20"/>
      <c r="DWA32" s="20"/>
      <c r="DWB32" s="20"/>
      <c r="DWC32" s="20"/>
      <c r="DWD32" s="20"/>
      <c r="DWE32" s="20"/>
      <c r="DWF32" s="20"/>
      <c r="DWG32" s="20"/>
      <c r="DWH32" s="20"/>
      <c r="DWI32" s="20"/>
      <c r="DWJ32" s="20"/>
      <c r="DWK32" s="20"/>
      <c r="DWL32" s="20"/>
      <c r="DWM32" s="20"/>
      <c r="DWN32" s="20"/>
      <c r="DWO32" s="20"/>
      <c r="DWP32" s="20"/>
      <c r="DWQ32" s="20"/>
      <c r="DWR32" s="20"/>
      <c r="DWS32" s="20"/>
      <c r="DWT32" s="20"/>
      <c r="DWU32" s="20"/>
      <c r="DWV32" s="20"/>
      <c r="DWW32" s="20"/>
      <c r="DWX32" s="20"/>
      <c r="DWY32" s="20"/>
      <c r="DWZ32" s="20"/>
      <c r="DXA32" s="20"/>
      <c r="DXB32" s="20"/>
      <c r="DXC32" s="20"/>
      <c r="DXD32" s="20"/>
      <c r="DXE32" s="20"/>
      <c r="DXF32" s="20"/>
      <c r="DXG32" s="20"/>
      <c r="DXH32" s="20"/>
      <c r="DXI32" s="20"/>
      <c r="DXJ32" s="20"/>
      <c r="DXK32" s="20"/>
      <c r="DXL32" s="20"/>
      <c r="DXM32" s="20"/>
      <c r="DXN32" s="20"/>
      <c r="DXO32" s="20"/>
      <c r="DXP32" s="20"/>
      <c r="DXQ32" s="20"/>
      <c r="DXR32" s="20"/>
      <c r="DXS32" s="20"/>
      <c r="DXT32" s="20"/>
      <c r="DXU32" s="20"/>
      <c r="DXV32" s="20"/>
      <c r="DXW32" s="20"/>
      <c r="DXX32" s="20"/>
      <c r="DXY32" s="20"/>
      <c r="DXZ32" s="20"/>
      <c r="DYA32" s="20"/>
      <c r="DYB32" s="20"/>
      <c r="DYC32" s="20"/>
      <c r="DYD32" s="20"/>
      <c r="DYE32" s="20"/>
      <c r="DYF32" s="20"/>
      <c r="DYG32" s="20"/>
      <c r="DYH32" s="20"/>
      <c r="DYI32" s="20"/>
      <c r="DYJ32" s="20"/>
      <c r="DYK32" s="20"/>
      <c r="DYL32" s="20"/>
      <c r="DYM32" s="20"/>
      <c r="DYN32" s="20"/>
      <c r="DYO32" s="20"/>
      <c r="DYP32" s="20"/>
      <c r="DYQ32" s="20"/>
      <c r="DYR32" s="20"/>
      <c r="DYS32" s="20"/>
      <c r="DYT32" s="20"/>
      <c r="DYU32" s="20"/>
      <c r="DYV32" s="20"/>
      <c r="DYW32" s="20"/>
      <c r="DYX32" s="20"/>
      <c r="DYY32" s="20"/>
      <c r="DYZ32" s="20"/>
      <c r="DZA32" s="20"/>
      <c r="DZB32" s="20"/>
      <c r="DZC32" s="20"/>
      <c r="DZD32" s="20"/>
      <c r="DZE32" s="20"/>
      <c r="DZF32" s="20"/>
      <c r="DZG32" s="20"/>
      <c r="DZH32" s="20"/>
      <c r="DZI32" s="20"/>
      <c r="DZJ32" s="20"/>
      <c r="DZK32" s="20"/>
      <c r="DZL32" s="20"/>
      <c r="DZM32" s="20"/>
      <c r="DZN32" s="20"/>
      <c r="DZO32" s="20"/>
      <c r="DZP32" s="20"/>
      <c r="DZQ32" s="20"/>
      <c r="DZR32" s="20"/>
      <c r="DZS32" s="20"/>
      <c r="DZT32" s="20"/>
      <c r="DZU32" s="20"/>
      <c r="DZV32" s="20"/>
      <c r="DZW32" s="20"/>
      <c r="DZX32" s="20"/>
      <c r="DZY32" s="20"/>
      <c r="DZZ32" s="20"/>
      <c r="EAA32" s="20"/>
      <c r="EAB32" s="20"/>
      <c r="EAC32" s="20"/>
      <c r="EAD32" s="20"/>
      <c r="EAE32" s="20"/>
      <c r="EAF32" s="20"/>
      <c r="EAG32" s="20"/>
      <c r="EAH32" s="20"/>
      <c r="EAI32" s="20"/>
      <c r="EAJ32" s="20"/>
      <c r="EAK32" s="20"/>
      <c r="EAL32" s="20"/>
      <c r="EAM32" s="20"/>
      <c r="EAN32" s="20"/>
      <c r="EAO32" s="20"/>
      <c r="EAP32" s="20"/>
      <c r="EAQ32" s="20"/>
      <c r="EAR32" s="20"/>
      <c r="EAS32" s="20"/>
      <c r="EAT32" s="20"/>
      <c r="EAU32" s="20"/>
      <c r="EAV32" s="20"/>
      <c r="EAW32" s="20"/>
      <c r="EAX32" s="20"/>
      <c r="EAY32" s="20"/>
      <c r="EAZ32" s="20"/>
      <c r="EBA32" s="20"/>
      <c r="EBB32" s="20"/>
      <c r="EBC32" s="20"/>
      <c r="EBD32" s="20"/>
      <c r="EBE32" s="20"/>
      <c r="EBF32" s="20"/>
      <c r="EBG32" s="20"/>
      <c r="EBH32" s="20"/>
      <c r="EBI32" s="20"/>
      <c r="EBJ32" s="20"/>
      <c r="EBK32" s="20"/>
      <c r="EBL32" s="20"/>
      <c r="EBM32" s="20"/>
      <c r="EBN32" s="20"/>
      <c r="EBO32" s="20"/>
      <c r="EBP32" s="20"/>
      <c r="EBQ32" s="20"/>
      <c r="EBR32" s="20"/>
      <c r="EBS32" s="20"/>
      <c r="EBT32" s="20"/>
      <c r="EBU32" s="20"/>
      <c r="EBV32" s="20"/>
      <c r="EBW32" s="20"/>
      <c r="EBX32" s="20"/>
      <c r="EBY32" s="20"/>
      <c r="EBZ32" s="20"/>
      <c r="ECA32" s="20"/>
      <c r="ECB32" s="20"/>
      <c r="ECC32" s="20"/>
      <c r="ECD32" s="20"/>
      <c r="ECE32" s="20"/>
      <c r="ECF32" s="20"/>
      <c r="ECG32" s="20"/>
      <c r="ECH32" s="20"/>
      <c r="ECI32" s="20"/>
      <c r="ECJ32" s="20"/>
      <c r="ECK32" s="20"/>
      <c r="ECL32" s="20"/>
      <c r="ECM32" s="20"/>
      <c r="ECN32" s="20"/>
      <c r="ECO32" s="20"/>
      <c r="ECP32" s="20"/>
      <c r="ECQ32" s="20"/>
      <c r="ECR32" s="20"/>
      <c r="ECS32" s="20"/>
      <c r="ECT32" s="20"/>
      <c r="ECU32" s="20"/>
      <c r="ECV32" s="20"/>
      <c r="ECW32" s="20"/>
      <c r="ECX32" s="20"/>
      <c r="ECY32" s="20"/>
      <c r="ECZ32" s="20"/>
      <c r="EDA32" s="20"/>
      <c r="EDB32" s="20"/>
      <c r="EDC32" s="20"/>
      <c r="EDD32" s="20"/>
      <c r="EDE32" s="20"/>
      <c r="EDF32" s="20"/>
      <c r="EDG32" s="20"/>
      <c r="EDH32" s="20"/>
      <c r="EDI32" s="20"/>
      <c r="EDJ32" s="20"/>
      <c r="EDK32" s="20"/>
      <c r="EDL32" s="20"/>
      <c r="EDM32" s="20"/>
      <c r="EDN32" s="20"/>
      <c r="EDO32" s="20"/>
      <c r="EDP32" s="20"/>
      <c r="EDQ32" s="20"/>
      <c r="EDR32" s="20"/>
      <c r="EDS32" s="20"/>
      <c r="EDT32" s="20"/>
      <c r="EDU32" s="20"/>
      <c r="EDV32" s="20"/>
      <c r="EDW32" s="20"/>
      <c r="EDX32" s="20"/>
      <c r="EDY32" s="20"/>
      <c r="EDZ32" s="20"/>
      <c r="EEA32" s="20"/>
      <c r="EEB32" s="20"/>
      <c r="EEC32" s="20"/>
      <c r="EED32" s="20"/>
      <c r="EEE32" s="20"/>
      <c r="EEF32" s="20"/>
      <c r="EEG32" s="20"/>
      <c r="EEH32" s="20"/>
      <c r="EEI32" s="20"/>
      <c r="EEJ32" s="20"/>
      <c r="EEK32" s="20"/>
      <c r="EEL32" s="20"/>
      <c r="EEM32" s="20"/>
      <c r="EEN32" s="20"/>
      <c r="EEO32" s="20"/>
      <c r="EEP32" s="20"/>
      <c r="EEQ32" s="20"/>
      <c r="EER32" s="20"/>
      <c r="EES32" s="20"/>
      <c r="EET32" s="20"/>
      <c r="EEU32" s="20"/>
      <c r="EEV32" s="20"/>
      <c r="EEW32" s="20"/>
      <c r="EEX32" s="20"/>
      <c r="EEY32" s="20"/>
      <c r="EEZ32" s="20"/>
      <c r="EFA32" s="20"/>
      <c r="EFB32" s="20"/>
      <c r="EFC32" s="20"/>
      <c r="EFD32" s="20"/>
      <c r="EFE32" s="20"/>
      <c r="EFF32" s="20"/>
      <c r="EFG32" s="20"/>
      <c r="EFH32" s="20"/>
      <c r="EFI32" s="20"/>
      <c r="EFJ32" s="20"/>
      <c r="EFK32" s="20"/>
      <c r="EFL32" s="20"/>
      <c r="EFM32" s="20"/>
      <c r="EFN32" s="20"/>
      <c r="EFO32" s="20"/>
      <c r="EFP32" s="20"/>
      <c r="EFQ32" s="20"/>
      <c r="EFR32" s="20"/>
      <c r="EFS32" s="20"/>
      <c r="EFT32" s="20"/>
      <c r="EFU32" s="20"/>
      <c r="EFV32" s="20"/>
      <c r="EFW32" s="20"/>
      <c r="EFX32" s="20"/>
      <c r="EFY32" s="20"/>
      <c r="EFZ32" s="20"/>
      <c r="EGA32" s="20"/>
      <c r="EGB32" s="20"/>
      <c r="EGC32" s="20"/>
      <c r="EGD32" s="20"/>
      <c r="EGE32" s="20"/>
      <c r="EGF32" s="20"/>
      <c r="EGG32" s="20"/>
      <c r="EGH32" s="20"/>
      <c r="EGI32" s="20"/>
      <c r="EGJ32" s="20"/>
      <c r="EGK32" s="20"/>
      <c r="EGL32" s="20"/>
      <c r="EGM32" s="20"/>
      <c r="EGN32" s="20"/>
      <c r="EGO32" s="20"/>
      <c r="EGP32" s="20"/>
      <c r="EGQ32" s="20"/>
      <c r="EGR32" s="20"/>
      <c r="EGS32" s="20"/>
      <c r="EGT32" s="20"/>
      <c r="EGU32" s="20"/>
      <c r="EGV32" s="20"/>
      <c r="EGW32" s="20"/>
      <c r="EGX32" s="20"/>
      <c r="EGY32" s="20"/>
      <c r="EGZ32" s="20"/>
      <c r="EHA32" s="20"/>
      <c r="EHB32" s="20"/>
      <c r="EHC32" s="20"/>
      <c r="EHD32" s="20"/>
      <c r="EHE32" s="20"/>
      <c r="EHF32" s="20"/>
      <c r="EHG32" s="20"/>
      <c r="EHH32" s="20"/>
      <c r="EHI32" s="20"/>
      <c r="EHJ32" s="20"/>
      <c r="EHK32" s="20"/>
      <c r="EHL32" s="20"/>
      <c r="EHM32" s="20"/>
      <c r="EHN32" s="20"/>
      <c r="EHO32" s="20"/>
      <c r="EHP32" s="20"/>
      <c r="EHQ32" s="20"/>
      <c r="EHR32" s="20"/>
      <c r="EHS32" s="20"/>
      <c r="EHT32" s="20"/>
      <c r="EHU32" s="20"/>
      <c r="EHV32" s="20"/>
      <c r="EHW32" s="20"/>
      <c r="EHX32" s="20"/>
      <c r="EHY32" s="20"/>
      <c r="EHZ32" s="20"/>
      <c r="EIA32" s="20"/>
      <c r="EIB32" s="20"/>
      <c r="EIC32" s="20"/>
      <c r="EID32" s="20"/>
      <c r="EIE32" s="20"/>
      <c r="EIF32" s="20"/>
      <c r="EIG32" s="20"/>
      <c r="EIH32" s="20"/>
      <c r="EII32" s="20"/>
      <c r="EIJ32" s="20"/>
      <c r="EIK32" s="20"/>
      <c r="EIL32" s="20"/>
      <c r="EIM32" s="20"/>
      <c r="EIN32" s="20"/>
      <c r="EIO32" s="20"/>
      <c r="EIP32" s="20"/>
      <c r="EIQ32" s="20"/>
      <c r="EIR32" s="20"/>
      <c r="EIS32" s="20"/>
      <c r="EIT32" s="20"/>
      <c r="EIU32" s="20"/>
      <c r="EIV32" s="20"/>
      <c r="EIW32" s="20"/>
      <c r="EIX32" s="20"/>
      <c r="EIY32" s="20"/>
      <c r="EIZ32" s="20"/>
      <c r="EJA32" s="20"/>
      <c r="EJB32" s="20"/>
      <c r="EJC32" s="20"/>
      <c r="EJD32" s="20"/>
      <c r="EJE32" s="20"/>
      <c r="EJF32" s="20"/>
      <c r="EJG32" s="20"/>
      <c r="EJH32" s="20"/>
      <c r="EJI32" s="20"/>
      <c r="EJJ32" s="20"/>
      <c r="EJK32" s="20"/>
      <c r="EJL32" s="20"/>
      <c r="EJM32" s="20"/>
      <c r="EJN32" s="20"/>
      <c r="EJO32" s="20"/>
      <c r="EJP32" s="20"/>
      <c r="EJQ32" s="20"/>
      <c r="EJR32" s="20"/>
      <c r="EJS32" s="20"/>
      <c r="EJT32" s="20"/>
      <c r="EJU32" s="20"/>
      <c r="EJV32" s="20"/>
      <c r="EJW32" s="20"/>
      <c r="EJX32" s="20"/>
      <c r="EJY32" s="20"/>
      <c r="EJZ32" s="20"/>
      <c r="EKA32" s="20"/>
      <c r="EKB32" s="20"/>
      <c r="EKC32" s="20"/>
      <c r="EKD32" s="20"/>
      <c r="EKE32" s="20"/>
      <c r="EKF32" s="20"/>
      <c r="EKG32" s="20"/>
      <c r="EKH32" s="20"/>
      <c r="EKI32" s="20"/>
      <c r="EKJ32" s="20"/>
      <c r="EKK32" s="20"/>
      <c r="EKL32" s="20"/>
      <c r="EKM32" s="20"/>
      <c r="EKN32" s="20"/>
      <c r="EKO32" s="20"/>
      <c r="EKP32" s="20"/>
      <c r="EKQ32" s="20"/>
      <c r="EKR32" s="20"/>
      <c r="EKS32" s="20"/>
      <c r="EKT32" s="20"/>
      <c r="EKU32" s="20"/>
      <c r="EKV32" s="20"/>
      <c r="EKW32" s="20"/>
      <c r="EKX32" s="20"/>
      <c r="EKY32" s="20"/>
      <c r="EKZ32" s="20"/>
      <c r="ELA32" s="20"/>
      <c r="ELB32" s="20"/>
      <c r="ELC32" s="20"/>
      <c r="ELD32" s="20"/>
      <c r="ELE32" s="20"/>
      <c r="ELF32" s="20"/>
      <c r="ELG32" s="20"/>
      <c r="ELH32" s="20"/>
      <c r="ELI32" s="20"/>
      <c r="ELJ32" s="20"/>
      <c r="ELK32" s="20"/>
      <c r="ELL32" s="20"/>
      <c r="ELM32" s="20"/>
      <c r="ELN32" s="20"/>
      <c r="ELO32" s="20"/>
      <c r="ELP32" s="20"/>
      <c r="ELQ32" s="20"/>
      <c r="ELR32" s="20"/>
      <c r="ELS32" s="20"/>
      <c r="ELT32" s="20"/>
      <c r="ELU32" s="20"/>
      <c r="ELV32" s="20"/>
      <c r="ELW32" s="20"/>
      <c r="ELX32" s="20"/>
      <c r="ELY32" s="20"/>
      <c r="ELZ32" s="20"/>
      <c r="EMA32" s="20"/>
      <c r="EMB32" s="20"/>
      <c r="EMC32" s="20"/>
      <c r="EMD32" s="20"/>
      <c r="EME32" s="20"/>
      <c r="EMF32" s="20"/>
      <c r="EMG32" s="20"/>
      <c r="EMH32" s="20"/>
      <c r="EMI32" s="20"/>
      <c r="EMJ32" s="20"/>
      <c r="EMK32" s="20"/>
      <c r="EML32" s="20"/>
      <c r="EMM32" s="20"/>
      <c r="EMN32" s="20"/>
      <c r="EMO32" s="20"/>
      <c r="EMP32" s="20"/>
      <c r="EMQ32" s="20"/>
      <c r="EMR32" s="20"/>
      <c r="EMS32" s="20"/>
      <c r="EMT32" s="20"/>
      <c r="EMU32" s="20"/>
      <c r="EMV32" s="20"/>
      <c r="EMW32" s="20"/>
      <c r="EMX32" s="20"/>
      <c r="EMY32" s="20"/>
      <c r="EMZ32" s="20"/>
      <c r="ENA32" s="20"/>
      <c r="ENB32" s="20"/>
      <c r="ENC32" s="20"/>
      <c r="END32" s="20"/>
      <c r="ENE32" s="20"/>
      <c r="ENF32" s="20"/>
      <c r="ENG32" s="20"/>
      <c r="ENH32" s="20"/>
      <c r="ENI32" s="20"/>
      <c r="ENJ32" s="20"/>
      <c r="ENK32" s="20"/>
      <c r="ENL32" s="20"/>
      <c r="ENM32" s="20"/>
      <c r="ENN32" s="20"/>
      <c r="ENO32" s="20"/>
      <c r="ENP32" s="20"/>
      <c r="ENQ32" s="20"/>
      <c r="ENR32" s="20"/>
      <c r="ENS32" s="20"/>
      <c r="ENT32" s="20"/>
      <c r="ENU32" s="20"/>
      <c r="ENV32" s="20"/>
      <c r="ENW32" s="20"/>
      <c r="ENX32" s="20"/>
      <c r="ENY32" s="20"/>
      <c r="ENZ32" s="20"/>
      <c r="EOA32" s="20"/>
      <c r="EOB32" s="20"/>
      <c r="EOC32" s="20"/>
      <c r="EOD32" s="20"/>
      <c r="EOE32" s="20"/>
      <c r="EOF32" s="20"/>
      <c r="EOG32" s="20"/>
      <c r="EOH32" s="20"/>
      <c r="EOI32" s="20"/>
      <c r="EOJ32" s="20"/>
      <c r="EOK32" s="20"/>
      <c r="EOL32" s="20"/>
      <c r="EOM32" s="20"/>
      <c r="EON32" s="20"/>
      <c r="EOO32" s="20"/>
      <c r="EOP32" s="20"/>
      <c r="EOQ32" s="20"/>
      <c r="EOR32" s="20"/>
      <c r="EOS32" s="20"/>
      <c r="EOT32" s="20"/>
      <c r="EOU32" s="20"/>
      <c r="EOV32" s="20"/>
      <c r="EOW32" s="20"/>
      <c r="EOX32" s="20"/>
      <c r="EOY32" s="20"/>
      <c r="EOZ32" s="20"/>
      <c r="EPA32" s="20"/>
      <c r="EPB32" s="20"/>
      <c r="EPC32" s="20"/>
      <c r="EPD32" s="20"/>
      <c r="EPE32" s="20"/>
      <c r="EPF32" s="20"/>
      <c r="EPG32" s="20"/>
      <c r="EPH32" s="20"/>
      <c r="EPI32" s="20"/>
      <c r="EPJ32" s="20"/>
      <c r="EPK32" s="20"/>
      <c r="EPL32" s="20"/>
      <c r="EPM32" s="20"/>
      <c r="EPN32" s="20"/>
      <c r="EPO32" s="20"/>
      <c r="EPP32" s="20"/>
      <c r="EPQ32" s="20"/>
      <c r="EPR32" s="20"/>
      <c r="EPS32" s="20"/>
      <c r="EPT32" s="20"/>
      <c r="EPU32" s="20"/>
      <c r="EPV32" s="20"/>
      <c r="EPW32" s="20"/>
      <c r="EPX32" s="20"/>
      <c r="EPY32" s="20"/>
      <c r="EPZ32" s="20"/>
      <c r="EQA32" s="20"/>
      <c r="EQB32" s="20"/>
      <c r="EQC32" s="20"/>
      <c r="EQD32" s="20"/>
      <c r="EQE32" s="20"/>
      <c r="EQF32" s="20"/>
      <c r="EQG32" s="20"/>
      <c r="EQH32" s="20"/>
      <c r="EQI32" s="20"/>
      <c r="EQJ32" s="20"/>
      <c r="EQK32" s="20"/>
      <c r="EQL32" s="20"/>
      <c r="EQM32" s="20"/>
      <c r="EQN32" s="20"/>
      <c r="EQO32" s="20"/>
      <c r="EQP32" s="20"/>
      <c r="EQQ32" s="20"/>
      <c r="EQR32" s="20"/>
      <c r="EQS32" s="20"/>
      <c r="EQT32" s="20"/>
      <c r="EQU32" s="20"/>
      <c r="EQV32" s="20"/>
      <c r="EQW32" s="20"/>
      <c r="EQX32" s="20"/>
      <c r="EQY32" s="20"/>
      <c r="EQZ32" s="20"/>
      <c r="ERA32" s="20"/>
      <c r="ERB32" s="20"/>
      <c r="ERC32" s="20"/>
      <c r="ERD32" s="20"/>
      <c r="ERE32" s="20"/>
      <c r="ERF32" s="20"/>
      <c r="ERG32" s="20"/>
      <c r="ERH32" s="20"/>
      <c r="ERI32" s="20"/>
      <c r="ERJ32" s="20"/>
      <c r="ERK32" s="20"/>
      <c r="ERL32" s="20"/>
      <c r="ERM32" s="20"/>
      <c r="ERN32" s="20"/>
      <c r="ERO32" s="20"/>
      <c r="ERP32" s="20"/>
      <c r="ERQ32" s="20"/>
      <c r="ERR32" s="20"/>
      <c r="ERS32" s="20"/>
      <c r="ERT32" s="20"/>
      <c r="ERU32" s="20"/>
      <c r="ERV32" s="20"/>
      <c r="ERW32" s="20"/>
      <c r="ERX32" s="20"/>
      <c r="ERY32" s="20"/>
      <c r="ERZ32" s="20"/>
      <c r="ESA32" s="20"/>
      <c r="ESB32" s="20"/>
      <c r="ESC32" s="20"/>
      <c r="ESD32" s="20"/>
      <c r="ESE32" s="20"/>
      <c r="ESF32" s="20"/>
      <c r="ESG32" s="20"/>
      <c r="ESH32" s="20"/>
      <c r="ESI32" s="20"/>
      <c r="ESJ32" s="20"/>
      <c r="ESK32" s="20"/>
      <c r="ESL32" s="20"/>
      <c r="ESM32" s="20"/>
      <c r="ESN32" s="20"/>
      <c r="ESO32" s="20"/>
      <c r="ESP32" s="20"/>
      <c r="ESQ32" s="20"/>
      <c r="ESR32" s="20"/>
      <c r="ESS32" s="20"/>
      <c r="EST32" s="20"/>
      <c r="ESU32" s="20"/>
      <c r="ESV32" s="20"/>
      <c r="ESW32" s="20"/>
      <c r="ESX32" s="20"/>
      <c r="ESY32" s="20"/>
      <c r="ESZ32" s="20"/>
      <c r="ETA32" s="20"/>
      <c r="ETB32" s="20"/>
      <c r="ETC32" s="20"/>
      <c r="ETD32" s="20"/>
      <c r="ETE32" s="20"/>
      <c r="ETF32" s="20"/>
      <c r="ETG32" s="20"/>
      <c r="ETH32" s="20"/>
      <c r="ETI32" s="20"/>
      <c r="ETJ32" s="20"/>
      <c r="ETK32" s="20"/>
      <c r="ETL32" s="20"/>
      <c r="ETM32" s="20"/>
      <c r="ETN32" s="20"/>
      <c r="ETO32" s="20"/>
      <c r="ETP32" s="20"/>
      <c r="ETQ32" s="20"/>
      <c r="ETR32" s="20"/>
      <c r="ETS32" s="20"/>
      <c r="ETT32" s="20"/>
      <c r="ETU32" s="20"/>
      <c r="ETV32" s="20"/>
      <c r="ETW32" s="20"/>
      <c r="ETX32" s="20"/>
      <c r="ETY32" s="20"/>
      <c r="ETZ32" s="20"/>
      <c r="EUA32" s="20"/>
      <c r="EUB32" s="20"/>
      <c r="EUC32" s="20"/>
      <c r="EUD32" s="20"/>
      <c r="EUE32" s="20"/>
      <c r="EUF32" s="20"/>
      <c r="EUG32" s="20"/>
      <c r="EUH32" s="20"/>
      <c r="EUI32" s="20"/>
      <c r="EUJ32" s="20"/>
      <c r="EUK32" s="20"/>
      <c r="EUL32" s="20"/>
      <c r="EUM32" s="20"/>
      <c r="EUN32" s="20"/>
      <c r="EUO32" s="20"/>
      <c r="EUP32" s="20"/>
      <c r="EUQ32" s="20"/>
      <c r="EUR32" s="20"/>
      <c r="EUS32" s="20"/>
      <c r="EUT32" s="20"/>
      <c r="EUU32" s="20"/>
      <c r="EUV32" s="20"/>
      <c r="EUW32" s="20"/>
      <c r="EUX32" s="20"/>
      <c r="EUY32" s="20"/>
      <c r="EUZ32" s="20"/>
      <c r="EVA32" s="20"/>
      <c r="EVB32" s="20"/>
      <c r="EVC32" s="20"/>
      <c r="EVD32" s="20"/>
      <c r="EVE32" s="20"/>
      <c r="EVF32" s="20"/>
      <c r="EVG32" s="20"/>
      <c r="EVH32" s="20"/>
      <c r="EVI32" s="20"/>
      <c r="EVJ32" s="20"/>
      <c r="EVK32" s="20"/>
      <c r="EVL32" s="20"/>
      <c r="EVM32" s="20"/>
      <c r="EVN32" s="20"/>
      <c r="EVO32" s="20"/>
      <c r="EVP32" s="20"/>
      <c r="EVQ32" s="20"/>
      <c r="EVR32" s="20"/>
      <c r="EVS32" s="20"/>
      <c r="EVT32" s="20"/>
      <c r="EVU32" s="20"/>
      <c r="EVV32" s="20"/>
      <c r="EVW32" s="20"/>
      <c r="EVX32" s="20"/>
      <c r="EVY32" s="20"/>
      <c r="EVZ32" s="20"/>
      <c r="EWA32" s="20"/>
      <c r="EWB32" s="20"/>
      <c r="EWC32" s="20"/>
      <c r="EWD32" s="20"/>
      <c r="EWE32" s="20"/>
      <c r="EWF32" s="20"/>
      <c r="EWG32" s="20"/>
      <c r="EWH32" s="20"/>
      <c r="EWI32" s="20"/>
      <c r="EWJ32" s="20"/>
      <c r="EWK32" s="20"/>
      <c r="EWL32" s="20"/>
      <c r="EWM32" s="20"/>
      <c r="EWN32" s="20"/>
      <c r="EWO32" s="20"/>
      <c r="EWP32" s="20"/>
      <c r="EWQ32" s="20"/>
      <c r="EWR32" s="20"/>
      <c r="EWS32" s="20"/>
      <c r="EWT32" s="20"/>
      <c r="EWU32" s="20"/>
      <c r="EWV32" s="20"/>
      <c r="EWW32" s="20"/>
      <c r="EWX32" s="20"/>
      <c r="EWY32" s="20"/>
      <c r="EWZ32" s="20"/>
      <c r="EXA32" s="20"/>
      <c r="EXB32" s="20"/>
      <c r="EXC32" s="20"/>
      <c r="EXD32" s="20"/>
      <c r="EXE32" s="20"/>
      <c r="EXF32" s="20"/>
      <c r="EXG32" s="20"/>
      <c r="EXH32" s="20"/>
      <c r="EXI32" s="20"/>
      <c r="EXJ32" s="20"/>
      <c r="EXK32" s="20"/>
      <c r="EXL32" s="20"/>
      <c r="EXM32" s="20"/>
      <c r="EXN32" s="20"/>
      <c r="EXO32" s="20"/>
      <c r="EXP32" s="20"/>
      <c r="EXQ32" s="20"/>
      <c r="EXR32" s="20"/>
      <c r="EXS32" s="20"/>
      <c r="EXT32" s="20"/>
      <c r="EXU32" s="20"/>
      <c r="EXV32" s="20"/>
      <c r="EXW32" s="20"/>
      <c r="EXX32" s="20"/>
      <c r="EXY32" s="20"/>
      <c r="EXZ32" s="20"/>
      <c r="EYA32" s="20"/>
      <c r="EYB32" s="20"/>
      <c r="EYC32" s="20"/>
      <c r="EYD32" s="20"/>
      <c r="EYE32" s="20"/>
      <c r="EYF32" s="20"/>
      <c r="EYG32" s="20"/>
      <c r="EYH32" s="20"/>
      <c r="EYI32" s="20"/>
      <c r="EYJ32" s="20"/>
      <c r="EYK32" s="20"/>
      <c r="EYL32" s="20"/>
      <c r="EYM32" s="20"/>
      <c r="EYN32" s="20"/>
      <c r="EYO32" s="20"/>
      <c r="EYP32" s="20"/>
      <c r="EYQ32" s="20"/>
      <c r="EYR32" s="20"/>
      <c r="EYS32" s="20"/>
      <c r="EYT32" s="20"/>
      <c r="EYU32" s="20"/>
      <c r="EYV32" s="20"/>
      <c r="EYW32" s="20"/>
      <c r="EYX32" s="20"/>
      <c r="EYY32" s="20"/>
      <c r="EYZ32" s="20"/>
      <c r="EZA32" s="20"/>
      <c r="EZB32" s="20"/>
      <c r="EZC32" s="20"/>
      <c r="EZD32" s="20"/>
      <c r="EZE32" s="20"/>
      <c r="EZF32" s="20"/>
      <c r="EZG32" s="20"/>
      <c r="EZH32" s="20"/>
      <c r="EZI32" s="20"/>
      <c r="EZJ32" s="20"/>
      <c r="EZK32" s="20"/>
      <c r="EZL32" s="20"/>
      <c r="EZM32" s="20"/>
      <c r="EZN32" s="20"/>
      <c r="EZO32" s="20"/>
      <c r="EZP32" s="20"/>
      <c r="EZQ32" s="20"/>
      <c r="EZR32" s="20"/>
      <c r="EZS32" s="20"/>
      <c r="EZT32" s="20"/>
      <c r="EZU32" s="20"/>
      <c r="EZV32" s="20"/>
      <c r="EZW32" s="20"/>
      <c r="EZX32" s="20"/>
      <c r="EZY32" s="20"/>
      <c r="EZZ32" s="20"/>
      <c r="FAA32" s="20"/>
      <c r="FAB32" s="20"/>
      <c r="FAC32" s="20"/>
      <c r="FAD32" s="20"/>
      <c r="FAE32" s="20"/>
      <c r="FAF32" s="20"/>
      <c r="FAG32" s="20"/>
      <c r="FAH32" s="20"/>
      <c r="FAI32" s="20"/>
      <c r="FAJ32" s="20"/>
      <c r="FAK32" s="20"/>
      <c r="FAL32" s="20"/>
      <c r="FAM32" s="20"/>
      <c r="FAN32" s="20"/>
      <c r="FAO32" s="20"/>
      <c r="FAP32" s="20"/>
      <c r="FAQ32" s="20"/>
      <c r="FAR32" s="20"/>
      <c r="FAS32" s="20"/>
      <c r="FAT32" s="20"/>
      <c r="FAU32" s="20"/>
      <c r="FAV32" s="20"/>
      <c r="FAW32" s="20"/>
      <c r="FAX32" s="20"/>
      <c r="FAY32" s="20"/>
      <c r="FAZ32" s="20"/>
      <c r="FBA32" s="20"/>
      <c r="FBB32" s="20"/>
      <c r="FBC32" s="20"/>
      <c r="FBD32" s="20"/>
      <c r="FBE32" s="20"/>
      <c r="FBF32" s="20"/>
      <c r="FBG32" s="20"/>
      <c r="FBH32" s="20"/>
      <c r="FBI32" s="20"/>
      <c r="FBJ32" s="20"/>
      <c r="FBK32" s="20"/>
      <c r="FBL32" s="20"/>
      <c r="FBM32" s="20"/>
      <c r="FBN32" s="20"/>
      <c r="FBO32" s="20"/>
      <c r="FBP32" s="20"/>
      <c r="FBQ32" s="20"/>
      <c r="FBR32" s="20"/>
      <c r="FBS32" s="20"/>
      <c r="FBT32" s="20"/>
      <c r="FBU32" s="20"/>
      <c r="FBV32" s="20"/>
      <c r="FBW32" s="20"/>
      <c r="FBX32" s="20"/>
      <c r="FBY32" s="20"/>
      <c r="FBZ32" s="20"/>
      <c r="FCA32" s="20"/>
      <c r="FCB32" s="20"/>
      <c r="FCC32" s="20"/>
      <c r="FCD32" s="20"/>
      <c r="FCE32" s="20"/>
      <c r="FCF32" s="20"/>
      <c r="FCG32" s="20"/>
      <c r="FCH32" s="20"/>
      <c r="FCI32" s="20"/>
      <c r="FCJ32" s="20"/>
      <c r="FCK32" s="20"/>
      <c r="FCL32" s="20"/>
      <c r="FCM32" s="20"/>
      <c r="FCN32" s="20"/>
      <c r="FCO32" s="20"/>
      <c r="FCP32" s="20"/>
      <c r="FCQ32" s="20"/>
      <c r="FCR32" s="20"/>
      <c r="FCS32" s="20"/>
      <c r="FCT32" s="20"/>
      <c r="FCU32" s="20"/>
      <c r="FCV32" s="20"/>
      <c r="FCW32" s="20"/>
      <c r="FCX32" s="20"/>
      <c r="FCY32" s="20"/>
      <c r="FCZ32" s="20"/>
      <c r="FDA32" s="20"/>
      <c r="FDB32" s="20"/>
      <c r="FDC32" s="20"/>
      <c r="FDD32" s="20"/>
      <c r="FDE32" s="20"/>
      <c r="FDF32" s="20"/>
      <c r="FDG32" s="20"/>
      <c r="FDH32" s="20"/>
      <c r="FDI32" s="20"/>
      <c r="FDJ32" s="20"/>
      <c r="FDK32" s="20"/>
      <c r="FDL32" s="20"/>
      <c r="FDM32" s="20"/>
      <c r="FDN32" s="20"/>
      <c r="FDO32" s="20"/>
      <c r="FDP32" s="20"/>
      <c r="FDQ32" s="20"/>
      <c r="FDR32" s="20"/>
      <c r="FDS32" s="20"/>
      <c r="FDT32" s="20"/>
      <c r="FDU32" s="20"/>
      <c r="FDV32" s="20"/>
      <c r="FDW32" s="20"/>
      <c r="FDX32" s="20"/>
      <c r="FDY32" s="20"/>
      <c r="FDZ32" s="20"/>
      <c r="FEA32" s="20"/>
      <c r="FEB32" s="20"/>
      <c r="FEC32" s="20"/>
      <c r="FED32" s="20"/>
      <c r="FEE32" s="20"/>
      <c r="FEF32" s="20"/>
      <c r="FEG32" s="20"/>
      <c r="FEH32" s="20"/>
      <c r="FEI32" s="20"/>
      <c r="FEJ32" s="20"/>
      <c r="FEK32" s="20"/>
      <c r="FEL32" s="20"/>
      <c r="FEM32" s="20"/>
      <c r="FEN32" s="20"/>
      <c r="FEO32" s="20"/>
      <c r="FEP32" s="20"/>
      <c r="FEQ32" s="20"/>
      <c r="FER32" s="20"/>
      <c r="FES32" s="20"/>
      <c r="FET32" s="20"/>
      <c r="FEU32" s="20"/>
      <c r="FEV32" s="20"/>
      <c r="FEW32" s="20"/>
      <c r="FEX32" s="20"/>
      <c r="FEY32" s="20"/>
      <c r="FEZ32" s="20"/>
      <c r="FFA32" s="20"/>
      <c r="FFB32" s="20"/>
      <c r="FFC32" s="20"/>
      <c r="FFD32" s="20"/>
      <c r="FFE32" s="20"/>
      <c r="FFF32" s="20"/>
      <c r="FFG32" s="20"/>
      <c r="FFH32" s="20"/>
      <c r="FFI32" s="20"/>
      <c r="FFJ32" s="20"/>
      <c r="FFK32" s="20"/>
      <c r="FFL32" s="20"/>
      <c r="FFM32" s="20"/>
      <c r="FFN32" s="20"/>
      <c r="FFO32" s="20"/>
      <c r="FFP32" s="20"/>
      <c r="FFQ32" s="20"/>
      <c r="FFR32" s="20"/>
      <c r="FFS32" s="20"/>
      <c r="FFT32" s="20"/>
      <c r="FFU32" s="20"/>
      <c r="FFV32" s="20"/>
      <c r="FFW32" s="20"/>
      <c r="FFX32" s="20"/>
      <c r="FFY32" s="20"/>
      <c r="FFZ32" s="20"/>
      <c r="FGA32" s="20"/>
      <c r="FGB32" s="20"/>
      <c r="FGC32" s="20"/>
      <c r="FGD32" s="20"/>
      <c r="FGE32" s="20"/>
      <c r="FGF32" s="20"/>
      <c r="FGG32" s="20"/>
      <c r="FGH32" s="20"/>
      <c r="FGI32" s="20"/>
      <c r="FGJ32" s="20"/>
      <c r="FGK32" s="20"/>
      <c r="FGL32" s="20"/>
      <c r="FGM32" s="20"/>
      <c r="FGN32" s="20"/>
      <c r="FGO32" s="20"/>
      <c r="FGP32" s="20"/>
      <c r="FGQ32" s="20"/>
      <c r="FGR32" s="20"/>
      <c r="FGS32" s="20"/>
      <c r="FGT32" s="20"/>
      <c r="FGU32" s="20"/>
      <c r="FGV32" s="20"/>
      <c r="FGW32" s="20"/>
      <c r="FGX32" s="20"/>
      <c r="FGY32" s="20"/>
      <c r="FGZ32" s="20"/>
      <c r="FHA32" s="20"/>
      <c r="FHB32" s="20"/>
      <c r="FHC32" s="20"/>
      <c r="FHD32" s="20"/>
      <c r="FHE32" s="20"/>
      <c r="FHF32" s="20"/>
      <c r="FHG32" s="20"/>
      <c r="FHH32" s="20"/>
      <c r="FHI32" s="20"/>
      <c r="FHJ32" s="20"/>
      <c r="FHK32" s="20"/>
      <c r="FHL32" s="20"/>
      <c r="FHM32" s="20"/>
      <c r="FHN32" s="20"/>
      <c r="FHO32" s="20"/>
      <c r="FHP32" s="20"/>
      <c r="FHQ32" s="20"/>
      <c r="FHR32" s="20"/>
      <c r="FHS32" s="20"/>
      <c r="FHT32" s="20"/>
      <c r="FHU32" s="20"/>
      <c r="FHV32" s="20"/>
      <c r="FHW32" s="20"/>
      <c r="FHX32" s="20"/>
      <c r="FHY32" s="20"/>
      <c r="FHZ32" s="20"/>
      <c r="FIA32" s="20"/>
      <c r="FIB32" s="20"/>
      <c r="FIC32" s="20"/>
      <c r="FID32" s="20"/>
      <c r="FIE32" s="20"/>
      <c r="FIF32" s="20"/>
      <c r="FIG32" s="20"/>
      <c r="FIH32" s="20"/>
      <c r="FII32" s="20"/>
      <c r="FIJ32" s="20"/>
      <c r="FIK32" s="20"/>
      <c r="FIL32" s="20"/>
      <c r="FIM32" s="20"/>
      <c r="FIN32" s="20"/>
      <c r="FIO32" s="20"/>
      <c r="FIP32" s="20"/>
      <c r="FIQ32" s="20"/>
      <c r="FIR32" s="20"/>
      <c r="FIS32" s="20"/>
      <c r="FIT32" s="20"/>
      <c r="FIU32" s="20"/>
      <c r="FIV32" s="20"/>
      <c r="FIW32" s="20"/>
      <c r="FIX32" s="20"/>
      <c r="FIY32" s="20"/>
      <c r="FIZ32" s="20"/>
      <c r="FJA32" s="20"/>
      <c r="FJB32" s="20"/>
      <c r="FJC32" s="20"/>
      <c r="FJD32" s="20"/>
      <c r="FJE32" s="20"/>
      <c r="FJF32" s="20"/>
      <c r="FJG32" s="20"/>
      <c r="FJH32" s="20"/>
      <c r="FJI32" s="20"/>
      <c r="FJJ32" s="20"/>
      <c r="FJK32" s="20"/>
      <c r="FJL32" s="20"/>
      <c r="FJM32" s="20"/>
      <c r="FJN32" s="20"/>
      <c r="FJO32" s="20"/>
      <c r="FJP32" s="20"/>
      <c r="FJQ32" s="20"/>
      <c r="FJR32" s="20"/>
      <c r="FJS32" s="20"/>
      <c r="FJT32" s="20"/>
      <c r="FJU32" s="20"/>
      <c r="FJV32" s="20"/>
      <c r="FJW32" s="20"/>
      <c r="FJX32" s="20"/>
      <c r="FJY32" s="20"/>
      <c r="FJZ32" s="20"/>
      <c r="FKA32" s="20"/>
      <c r="FKB32" s="20"/>
      <c r="FKC32" s="20"/>
      <c r="FKD32" s="20"/>
      <c r="FKE32" s="20"/>
      <c r="FKF32" s="20"/>
      <c r="FKG32" s="20"/>
      <c r="FKH32" s="20"/>
      <c r="FKI32" s="20"/>
      <c r="FKJ32" s="20"/>
      <c r="FKK32" s="20"/>
      <c r="FKL32" s="20"/>
      <c r="FKM32" s="20"/>
      <c r="FKN32" s="20"/>
      <c r="FKO32" s="20"/>
      <c r="FKP32" s="20"/>
      <c r="FKQ32" s="20"/>
      <c r="FKR32" s="20"/>
      <c r="FKS32" s="20"/>
      <c r="FKT32" s="20"/>
      <c r="FKU32" s="20"/>
      <c r="FKV32" s="20"/>
      <c r="FKW32" s="20"/>
      <c r="FKX32" s="20"/>
      <c r="FKY32" s="20"/>
      <c r="FKZ32" s="20"/>
      <c r="FLA32" s="20"/>
      <c r="FLB32" s="20"/>
      <c r="FLC32" s="20"/>
      <c r="FLD32" s="20"/>
      <c r="FLE32" s="20"/>
      <c r="FLF32" s="20"/>
      <c r="FLG32" s="20"/>
      <c r="FLH32" s="20"/>
      <c r="FLI32" s="20"/>
      <c r="FLJ32" s="20"/>
      <c r="FLK32" s="20"/>
      <c r="FLL32" s="20"/>
      <c r="FLM32" s="20"/>
      <c r="FLN32" s="20"/>
      <c r="FLO32" s="20"/>
      <c r="FLP32" s="20"/>
      <c r="FLQ32" s="20"/>
      <c r="FLR32" s="20"/>
      <c r="FLS32" s="20"/>
      <c r="FLT32" s="20"/>
      <c r="FLU32" s="20"/>
      <c r="FLV32" s="20"/>
      <c r="FLW32" s="20"/>
      <c r="FLX32" s="20"/>
      <c r="FLY32" s="20"/>
      <c r="FLZ32" s="20"/>
      <c r="FMA32" s="20"/>
      <c r="FMB32" s="20"/>
      <c r="FMC32" s="20"/>
      <c r="FMD32" s="20"/>
      <c r="FME32" s="20"/>
      <c r="FMF32" s="20"/>
      <c r="FMG32" s="20"/>
      <c r="FMH32" s="20"/>
      <c r="FMI32" s="20"/>
      <c r="FMJ32" s="20"/>
      <c r="FMK32" s="20"/>
      <c r="FML32" s="20"/>
      <c r="FMM32" s="20"/>
      <c r="FMN32" s="20"/>
      <c r="FMO32" s="20"/>
      <c r="FMP32" s="20"/>
      <c r="FMQ32" s="20"/>
      <c r="FMR32" s="20"/>
      <c r="FMS32" s="20"/>
      <c r="FMT32" s="20"/>
      <c r="FMU32" s="20"/>
      <c r="FMV32" s="20"/>
      <c r="FMW32" s="20"/>
      <c r="FMX32" s="20"/>
      <c r="FMY32" s="20"/>
      <c r="FMZ32" s="20"/>
      <c r="FNA32" s="20"/>
      <c r="FNB32" s="20"/>
      <c r="FNC32" s="20"/>
      <c r="FND32" s="20"/>
      <c r="FNE32" s="20"/>
      <c r="FNF32" s="20"/>
      <c r="FNG32" s="20"/>
      <c r="FNH32" s="20"/>
      <c r="FNI32" s="20"/>
      <c r="FNJ32" s="20"/>
      <c r="FNK32" s="20"/>
      <c r="FNL32" s="20"/>
      <c r="FNM32" s="20"/>
      <c r="FNN32" s="20"/>
      <c r="FNO32" s="20"/>
      <c r="FNP32" s="20"/>
      <c r="FNQ32" s="20"/>
      <c r="FNR32" s="20"/>
      <c r="FNS32" s="20"/>
      <c r="FNT32" s="20"/>
      <c r="FNU32" s="20"/>
      <c r="FNV32" s="20"/>
      <c r="FNW32" s="20"/>
      <c r="FNX32" s="20"/>
      <c r="FNY32" s="20"/>
      <c r="FNZ32" s="20"/>
      <c r="FOA32" s="20"/>
      <c r="FOB32" s="20"/>
      <c r="FOC32" s="20"/>
      <c r="FOD32" s="20"/>
      <c r="FOE32" s="20"/>
      <c r="FOF32" s="20"/>
      <c r="FOG32" s="20"/>
      <c r="FOH32" s="20"/>
      <c r="FOI32" s="20"/>
      <c r="FOJ32" s="20"/>
      <c r="FOK32" s="20"/>
      <c r="FOL32" s="20"/>
      <c r="FOM32" s="20"/>
      <c r="FON32" s="20"/>
      <c r="FOO32" s="20"/>
      <c r="FOP32" s="20"/>
      <c r="FOQ32" s="20"/>
      <c r="FOR32" s="20"/>
      <c r="FOS32" s="20"/>
      <c r="FOT32" s="20"/>
      <c r="FOU32" s="20"/>
      <c r="FOV32" s="20"/>
      <c r="FOW32" s="20"/>
      <c r="FOX32" s="20"/>
      <c r="FOY32" s="20"/>
      <c r="FOZ32" s="20"/>
      <c r="FPA32" s="20"/>
      <c r="FPB32" s="20"/>
      <c r="FPC32" s="20"/>
      <c r="FPD32" s="20"/>
      <c r="FPE32" s="20"/>
      <c r="FPF32" s="20"/>
      <c r="FPG32" s="20"/>
      <c r="FPH32" s="20"/>
      <c r="FPI32" s="20"/>
      <c r="FPJ32" s="20"/>
      <c r="FPK32" s="20"/>
      <c r="FPL32" s="20"/>
      <c r="FPM32" s="20"/>
      <c r="FPN32" s="20"/>
      <c r="FPO32" s="20"/>
      <c r="FPP32" s="20"/>
      <c r="FPQ32" s="20"/>
      <c r="FPR32" s="20"/>
      <c r="FPS32" s="20"/>
      <c r="FPT32" s="20"/>
      <c r="FPU32" s="20"/>
      <c r="FPV32" s="20"/>
      <c r="FPW32" s="20"/>
      <c r="FPX32" s="20"/>
      <c r="FPY32" s="20"/>
      <c r="FPZ32" s="20"/>
      <c r="FQA32" s="20"/>
      <c r="FQB32" s="20"/>
      <c r="FQC32" s="20"/>
      <c r="FQD32" s="20"/>
      <c r="FQE32" s="20"/>
      <c r="FQF32" s="20"/>
      <c r="FQG32" s="20"/>
      <c r="FQH32" s="20"/>
      <c r="FQI32" s="20"/>
      <c r="FQJ32" s="20"/>
      <c r="FQK32" s="20"/>
      <c r="FQL32" s="20"/>
      <c r="FQM32" s="20"/>
      <c r="FQN32" s="20"/>
      <c r="FQO32" s="20"/>
      <c r="FQP32" s="20"/>
      <c r="FQQ32" s="20"/>
      <c r="FQR32" s="20"/>
      <c r="FQS32" s="20"/>
      <c r="FQT32" s="20"/>
      <c r="FQU32" s="20"/>
      <c r="FQV32" s="20"/>
      <c r="FQW32" s="20"/>
      <c r="FQX32" s="20"/>
      <c r="FQY32" s="20"/>
      <c r="FQZ32" s="20"/>
      <c r="FRA32" s="20"/>
      <c r="FRB32" s="20"/>
      <c r="FRC32" s="20"/>
      <c r="FRD32" s="20"/>
      <c r="FRE32" s="20"/>
      <c r="FRF32" s="20"/>
      <c r="FRG32" s="20"/>
      <c r="FRH32" s="20"/>
      <c r="FRI32" s="20"/>
      <c r="FRJ32" s="20"/>
      <c r="FRK32" s="20"/>
      <c r="FRL32" s="20"/>
      <c r="FRM32" s="20"/>
      <c r="FRN32" s="20"/>
      <c r="FRO32" s="20"/>
      <c r="FRP32" s="20"/>
      <c r="FRQ32" s="20"/>
      <c r="FRR32" s="20"/>
      <c r="FRS32" s="20"/>
      <c r="FRT32" s="20"/>
      <c r="FRU32" s="20"/>
      <c r="FRV32" s="20"/>
      <c r="FRW32" s="20"/>
      <c r="FRX32" s="20"/>
      <c r="FRY32" s="20"/>
      <c r="FRZ32" s="20"/>
      <c r="FSA32" s="20"/>
      <c r="FSB32" s="20"/>
      <c r="FSC32" s="20"/>
      <c r="FSD32" s="20"/>
      <c r="FSE32" s="20"/>
      <c r="FSF32" s="20"/>
      <c r="FSG32" s="20"/>
      <c r="FSH32" s="20"/>
      <c r="FSI32" s="20"/>
      <c r="FSJ32" s="20"/>
      <c r="FSK32" s="20"/>
      <c r="FSL32" s="20"/>
      <c r="FSM32" s="20"/>
      <c r="FSN32" s="20"/>
      <c r="FSO32" s="20"/>
      <c r="FSP32" s="20"/>
      <c r="FSQ32" s="20"/>
      <c r="FSR32" s="20"/>
      <c r="FSS32" s="20"/>
      <c r="FST32" s="20"/>
      <c r="FSU32" s="20"/>
      <c r="FSV32" s="20"/>
      <c r="FSW32" s="20"/>
      <c r="FSX32" s="20"/>
      <c r="FSY32" s="20"/>
      <c r="FSZ32" s="20"/>
      <c r="FTA32" s="20"/>
      <c r="FTB32" s="20"/>
      <c r="FTC32" s="20"/>
      <c r="FTD32" s="20"/>
      <c r="FTE32" s="20"/>
      <c r="FTF32" s="20"/>
      <c r="FTG32" s="20"/>
      <c r="FTH32" s="20"/>
      <c r="FTI32" s="20"/>
      <c r="FTJ32" s="20"/>
      <c r="FTK32" s="20"/>
      <c r="FTL32" s="20"/>
      <c r="FTM32" s="20"/>
      <c r="FTN32" s="20"/>
      <c r="FTO32" s="20"/>
      <c r="FTP32" s="20"/>
      <c r="FTQ32" s="20"/>
      <c r="FTR32" s="20"/>
      <c r="FTS32" s="20"/>
      <c r="FTT32" s="20"/>
      <c r="FTU32" s="20"/>
      <c r="FTV32" s="20"/>
      <c r="FTW32" s="20"/>
      <c r="FTX32" s="20"/>
      <c r="FTY32" s="20"/>
      <c r="FTZ32" s="20"/>
      <c r="FUA32" s="20"/>
      <c r="FUB32" s="20"/>
      <c r="FUC32" s="20"/>
      <c r="FUD32" s="20"/>
      <c r="FUE32" s="20"/>
      <c r="FUF32" s="20"/>
      <c r="FUG32" s="20"/>
      <c r="FUH32" s="20"/>
      <c r="FUI32" s="20"/>
      <c r="FUJ32" s="20"/>
      <c r="FUK32" s="20"/>
      <c r="FUL32" s="20"/>
      <c r="FUM32" s="20"/>
      <c r="FUN32" s="20"/>
      <c r="FUO32" s="20"/>
      <c r="FUP32" s="20"/>
      <c r="FUQ32" s="20"/>
      <c r="FUR32" s="20"/>
      <c r="FUS32" s="20"/>
      <c r="FUT32" s="20"/>
      <c r="FUU32" s="20"/>
      <c r="FUV32" s="20"/>
      <c r="FUW32" s="20"/>
      <c r="FUX32" s="20"/>
      <c r="FUY32" s="20"/>
      <c r="FUZ32" s="20"/>
      <c r="FVA32" s="20"/>
      <c r="FVB32" s="20"/>
      <c r="FVC32" s="20"/>
      <c r="FVD32" s="20"/>
      <c r="FVE32" s="20"/>
      <c r="FVF32" s="20"/>
      <c r="FVG32" s="20"/>
      <c r="FVH32" s="20"/>
      <c r="FVI32" s="20"/>
      <c r="FVJ32" s="20"/>
      <c r="FVK32" s="20"/>
      <c r="FVL32" s="20"/>
      <c r="FVM32" s="20"/>
      <c r="FVN32" s="20"/>
      <c r="FVO32" s="20"/>
      <c r="FVP32" s="20"/>
      <c r="FVQ32" s="20"/>
      <c r="FVR32" s="20"/>
      <c r="FVS32" s="20"/>
      <c r="FVT32" s="20"/>
      <c r="FVU32" s="20"/>
      <c r="FVV32" s="20"/>
      <c r="FVW32" s="20"/>
      <c r="FVX32" s="20"/>
      <c r="FVY32" s="20"/>
      <c r="FVZ32" s="20"/>
      <c r="FWA32" s="20"/>
      <c r="FWB32" s="20"/>
      <c r="FWC32" s="20"/>
      <c r="FWD32" s="20"/>
      <c r="FWE32" s="20"/>
      <c r="FWF32" s="20"/>
      <c r="FWG32" s="20"/>
      <c r="FWH32" s="20"/>
      <c r="FWI32" s="20"/>
      <c r="FWJ32" s="20"/>
      <c r="FWK32" s="20"/>
      <c r="FWL32" s="20"/>
      <c r="FWM32" s="20"/>
      <c r="FWN32" s="20"/>
      <c r="FWO32" s="20"/>
      <c r="FWP32" s="20"/>
      <c r="FWQ32" s="20"/>
      <c r="FWR32" s="20"/>
      <c r="FWS32" s="20"/>
      <c r="FWT32" s="20"/>
      <c r="FWU32" s="20"/>
      <c r="FWV32" s="20"/>
      <c r="FWW32" s="20"/>
      <c r="FWX32" s="20"/>
      <c r="FWY32" s="20"/>
      <c r="FWZ32" s="20"/>
      <c r="FXA32" s="20"/>
      <c r="FXB32" s="20"/>
      <c r="FXC32" s="20"/>
      <c r="FXD32" s="20"/>
      <c r="FXE32" s="20"/>
      <c r="FXF32" s="20"/>
      <c r="FXG32" s="20"/>
      <c r="FXH32" s="20"/>
      <c r="FXI32" s="20"/>
      <c r="FXJ32" s="20"/>
      <c r="FXK32" s="20"/>
      <c r="FXL32" s="20"/>
      <c r="FXM32" s="20"/>
      <c r="FXN32" s="20"/>
      <c r="FXO32" s="20"/>
      <c r="FXP32" s="20"/>
      <c r="FXQ32" s="20"/>
      <c r="FXR32" s="20"/>
      <c r="FXS32" s="20"/>
      <c r="FXT32" s="20"/>
      <c r="FXU32" s="20"/>
      <c r="FXV32" s="20"/>
      <c r="FXW32" s="20"/>
      <c r="FXX32" s="20"/>
      <c r="FXY32" s="20"/>
      <c r="FXZ32" s="20"/>
      <c r="FYA32" s="20"/>
      <c r="FYB32" s="20"/>
      <c r="FYC32" s="20"/>
      <c r="FYD32" s="20"/>
      <c r="FYE32" s="20"/>
      <c r="FYF32" s="20"/>
      <c r="FYG32" s="20"/>
      <c r="FYH32" s="20"/>
      <c r="FYI32" s="20"/>
      <c r="FYJ32" s="20"/>
      <c r="FYK32" s="20"/>
      <c r="FYL32" s="20"/>
      <c r="FYM32" s="20"/>
      <c r="FYN32" s="20"/>
      <c r="FYO32" s="20"/>
      <c r="FYP32" s="20"/>
      <c r="FYQ32" s="20"/>
      <c r="FYR32" s="20"/>
      <c r="FYS32" s="20"/>
      <c r="FYT32" s="20"/>
      <c r="FYU32" s="20"/>
      <c r="FYV32" s="20"/>
      <c r="FYW32" s="20"/>
      <c r="FYX32" s="20"/>
      <c r="FYY32" s="20"/>
      <c r="FYZ32" s="20"/>
      <c r="FZA32" s="20"/>
      <c r="FZB32" s="20"/>
      <c r="FZC32" s="20"/>
      <c r="FZD32" s="20"/>
      <c r="FZE32" s="20"/>
      <c r="FZF32" s="20"/>
      <c r="FZG32" s="20"/>
      <c r="FZH32" s="20"/>
      <c r="FZI32" s="20"/>
      <c r="FZJ32" s="20"/>
      <c r="FZK32" s="20"/>
      <c r="FZL32" s="20"/>
      <c r="FZM32" s="20"/>
      <c r="FZN32" s="20"/>
      <c r="FZO32" s="20"/>
      <c r="FZP32" s="20"/>
      <c r="FZQ32" s="20"/>
      <c r="FZR32" s="20"/>
      <c r="FZS32" s="20"/>
      <c r="FZT32" s="20"/>
      <c r="FZU32" s="20"/>
      <c r="FZV32" s="20"/>
      <c r="FZW32" s="20"/>
      <c r="FZX32" s="20"/>
      <c r="FZY32" s="20"/>
      <c r="FZZ32" s="20"/>
      <c r="GAA32" s="20"/>
      <c r="GAB32" s="20"/>
      <c r="GAC32" s="20"/>
      <c r="GAD32" s="20"/>
      <c r="GAE32" s="20"/>
      <c r="GAF32" s="20"/>
      <c r="GAG32" s="20"/>
      <c r="GAH32" s="20"/>
      <c r="GAI32" s="20"/>
      <c r="GAJ32" s="20"/>
      <c r="GAK32" s="20"/>
      <c r="GAL32" s="20"/>
      <c r="GAM32" s="20"/>
      <c r="GAN32" s="20"/>
      <c r="GAO32" s="20"/>
      <c r="GAP32" s="20"/>
      <c r="GAQ32" s="20"/>
      <c r="GAR32" s="20"/>
      <c r="GAS32" s="20"/>
      <c r="GAT32" s="20"/>
      <c r="GAU32" s="20"/>
      <c r="GAV32" s="20"/>
      <c r="GAW32" s="20"/>
      <c r="GAX32" s="20"/>
      <c r="GAY32" s="20"/>
      <c r="GAZ32" s="20"/>
      <c r="GBA32" s="20"/>
      <c r="GBB32" s="20"/>
      <c r="GBC32" s="20"/>
      <c r="GBD32" s="20"/>
      <c r="GBE32" s="20"/>
      <c r="GBF32" s="20"/>
      <c r="GBG32" s="20"/>
      <c r="GBH32" s="20"/>
      <c r="GBI32" s="20"/>
      <c r="GBJ32" s="20"/>
      <c r="GBK32" s="20"/>
      <c r="GBL32" s="20"/>
      <c r="GBM32" s="20"/>
      <c r="GBN32" s="20"/>
      <c r="GBO32" s="20"/>
      <c r="GBP32" s="20"/>
      <c r="GBQ32" s="20"/>
      <c r="GBR32" s="20"/>
      <c r="GBS32" s="20"/>
      <c r="GBT32" s="20"/>
      <c r="GBU32" s="20"/>
      <c r="GBV32" s="20"/>
      <c r="GBW32" s="20"/>
      <c r="GBX32" s="20"/>
      <c r="GBY32" s="20"/>
      <c r="GBZ32" s="20"/>
      <c r="GCA32" s="20"/>
      <c r="GCB32" s="20"/>
      <c r="GCC32" s="20"/>
      <c r="GCD32" s="20"/>
      <c r="GCE32" s="20"/>
      <c r="GCF32" s="20"/>
      <c r="GCG32" s="20"/>
      <c r="GCH32" s="20"/>
      <c r="GCI32" s="20"/>
      <c r="GCJ32" s="20"/>
      <c r="GCK32" s="20"/>
      <c r="GCL32" s="20"/>
      <c r="GCM32" s="20"/>
      <c r="GCN32" s="20"/>
      <c r="GCO32" s="20"/>
      <c r="GCP32" s="20"/>
      <c r="GCQ32" s="20"/>
      <c r="GCR32" s="20"/>
      <c r="GCS32" s="20"/>
      <c r="GCT32" s="20"/>
      <c r="GCU32" s="20"/>
      <c r="GCV32" s="20"/>
      <c r="GCW32" s="20"/>
      <c r="GCX32" s="20"/>
      <c r="GCY32" s="20"/>
      <c r="GCZ32" s="20"/>
      <c r="GDA32" s="20"/>
      <c r="GDB32" s="20"/>
      <c r="GDC32" s="20"/>
      <c r="GDD32" s="20"/>
      <c r="GDE32" s="20"/>
      <c r="GDF32" s="20"/>
      <c r="GDG32" s="20"/>
      <c r="GDH32" s="20"/>
      <c r="GDI32" s="20"/>
      <c r="GDJ32" s="20"/>
      <c r="GDK32" s="20"/>
      <c r="GDL32" s="20"/>
      <c r="GDM32" s="20"/>
      <c r="GDN32" s="20"/>
      <c r="GDO32" s="20"/>
      <c r="GDP32" s="20"/>
      <c r="GDQ32" s="20"/>
      <c r="GDR32" s="20"/>
      <c r="GDS32" s="20"/>
      <c r="GDT32" s="20"/>
      <c r="GDU32" s="20"/>
      <c r="GDV32" s="20"/>
      <c r="GDW32" s="20"/>
      <c r="GDX32" s="20"/>
      <c r="GDY32" s="20"/>
      <c r="GDZ32" s="20"/>
      <c r="GEA32" s="20"/>
      <c r="GEB32" s="20"/>
      <c r="GEC32" s="20"/>
      <c r="GED32" s="20"/>
      <c r="GEE32" s="20"/>
      <c r="GEF32" s="20"/>
      <c r="GEG32" s="20"/>
      <c r="GEH32" s="20"/>
      <c r="GEI32" s="20"/>
      <c r="GEJ32" s="20"/>
      <c r="GEK32" s="20"/>
      <c r="GEL32" s="20"/>
      <c r="GEM32" s="20"/>
      <c r="GEN32" s="20"/>
      <c r="GEO32" s="20"/>
      <c r="GEP32" s="20"/>
      <c r="GEQ32" s="20"/>
      <c r="GER32" s="20"/>
      <c r="GES32" s="20"/>
      <c r="GET32" s="20"/>
      <c r="GEU32" s="20"/>
      <c r="GEV32" s="20"/>
      <c r="GEW32" s="20"/>
      <c r="GEX32" s="20"/>
      <c r="GEY32" s="20"/>
      <c r="GEZ32" s="20"/>
      <c r="GFA32" s="20"/>
      <c r="GFB32" s="20"/>
      <c r="GFC32" s="20"/>
      <c r="GFD32" s="20"/>
      <c r="GFE32" s="20"/>
      <c r="GFF32" s="20"/>
      <c r="GFG32" s="20"/>
      <c r="GFH32" s="20"/>
      <c r="GFI32" s="20"/>
      <c r="GFJ32" s="20"/>
      <c r="GFK32" s="20"/>
      <c r="GFL32" s="20"/>
      <c r="GFM32" s="20"/>
      <c r="GFN32" s="20"/>
      <c r="GFO32" s="20"/>
      <c r="GFP32" s="20"/>
      <c r="GFQ32" s="20"/>
      <c r="GFR32" s="20"/>
      <c r="GFS32" s="20"/>
      <c r="GFT32" s="20"/>
      <c r="GFU32" s="20"/>
      <c r="GFV32" s="20"/>
      <c r="GFW32" s="20"/>
      <c r="GFX32" s="20"/>
      <c r="GFY32" s="20"/>
      <c r="GFZ32" s="20"/>
      <c r="GGA32" s="20"/>
      <c r="GGB32" s="20"/>
      <c r="GGC32" s="20"/>
      <c r="GGD32" s="20"/>
      <c r="GGE32" s="20"/>
      <c r="GGF32" s="20"/>
      <c r="GGG32" s="20"/>
      <c r="GGH32" s="20"/>
      <c r="GGI32" s="20"/>
      <c r="GGJ32" s="20"/>
      <c r="GGK32" s="20"/>
      <c r="GGL32" s="20"/>
      <c r="GGM32" s="20"/>
      <c r="GGN32" s="20"/>
      <c r="GGO32" s="20"/>
      <c r="GGP32" s="20"/>
      <c r="GGQ32" s="20"/>
      <c r="GGR32" s="20"/>
      <c r="GGS32" s="20"/>
      <c r="GGT32" s="20"/>
      <c r="GGU32" s="20"/>
      <c r="GGV32" s="20"/>
      <c r="GGW32" s="20"/>
      <c r="GGX32" s="20"/>
      <c r="GGY32" s="20"/>
      <c r="GGZ32" s="20"/>
      <c r="GHA32" s="20"/>
      <c r="GHB32" s="20"/>
      <c r="GHC32" s="20"/>
      <c r="GHD32" s="20"/>
      <c r="GHE32" s="20"/>
      <c r="GHF32" s="20"/>
      <c r="GHG32" s="20"/>
      <c r="GHH32" s="20"/>
      <c r="GHI32" s="20"/>
      <c r="GHJ32" s="20"/>
      <c r="GHK32" s="20"/>
      <c r="GHL32" s="20"/>
      <c r="GHM32" s="20"/>
      <c r="GHN32" s="20"/>
      <c r="GHO32" s="20"/>
      <c r="GHP32" s="20"/>
      <c r="GHQ32" s="20"/>
      <c r="GHR32" s="20"/>
      <c r="GHS32" s="20"/>
      <c r="GHT32" s="20"/>
      <c r="GHU32" s="20"/>
      <c r="GHV32" s="20"/>
      <c r="GHW32" s="20"/>
      <c r="GHX32" s="20"/>
      <c r="GHY32" s="20"/>
      <c r="GHZ32" s="20"/>
      <c r="GIA32" s="20"/>
      <c r="GIB32" s="20"/>
      <c r="GIC32" s="20"/>
      <c r="GID32" s="20"/>
      <c r="GIE32" s="20"/>
      <c r="GIF32" s="20"/>
      <c r="GIG32" s="20"/>
      <c r="GIH32" s="20"/>
      <c r="GII32" s="20"/>
      <c r="GIJ32" s="20"/>
      <c r="GIK32" s="20"/>
      <c r="GIL32" s="20"/>
      <c r="GIM32" s="20"/>
      <c r="GIN32" s="20"/>
      <c r="GIO32" s="20"/>
      <c r="GIP32" s="20"/>
      <c r="GIQ32" s="20"/>
      <c r="GIR32" s="20"/>
      <c r="GIS32" s="20"/>
      <c r="GIT32" s="20"/>
      <c r="GIU32" s="20"/>
      <c r="GIV32" s="20"/>
      <c r="GIW32" s="20"/>
      <c r="GIX32" s="20"/>
      <c r="GIY32" s="20"/>
      <c r="GIZ32" s="20"/>
      <c r="GJA32" s="20"/>
      <c r="GJB32" s="20"/>
      <c r="GJC32" s="20"/>
      <c r="GJD32" s="20"/>
      <c r="GJE32" s="20"/>
      <c r="GJF32" s="20"/>
      <c r="GJG32" s="20"/>
      <c r="GJH32" s="20"/>
      <c r="GJI32" s="20"/>
      <c r="GJJ32" s="20"/>
      <c r="GJK32" s="20"/>
      <c r="GJL32" s="20"/>
      <c r="GJM32" s="20"/>
      <c r="GJN32" s="20"/>
      <c r="GJO32" s="20"/>
      <c r="GJP32" s="20"/>
      <c r="GJQ32" s="20"/>
      <c r="GJR32" s="20"/>
      <c r="GJS32" s="20"/>
      <c r="GJT32" s="20"/>
      <c r="GJU32" s="20"/>
      <c r="GJV32" s="20"/>
      <c r="GJW32" s="20"/>
      <c r="GJX32" s="20"/>
      <c r="GJY32" s="20"/>
      <c r="GJZ32" s="20"/>
      <c r="GKA32" s="20"/>
      <c r="GKB32" s="20"/>
      <c r="GKC32" s="20"/>
      <c r="GKD32" s="20"/>
      <c r="GKE32" s="20"/>
      <c r="GKF32" s="20"/>
      <c r="GKG32" s="20"/>
      <c r="GKH32" s="20"/>
      <c r="GKI32" s="20"/>
      <c r="GKJ32" s="20"/>
      <c r="GKK32" s="20"/>
      <c r="GKL32" s="20"/>
      <c r="GKM32" s="20"/>
      <c r="GKN32" s="20"/>
      <c r="GKO32" s="20"/>
      <c r="GKP32" s="20"/>
      <c r="GKQ32" s="20"/>
      <c r="GKR32" s="20"/>
      <c r="GKS32" s="20"/>
      <c r="GKT32" s="20"/>
      <c r="GKU32" s="20"/>
      <c r="GKV32" s="20"/>
      <c r="GKW32" s="20"/>
      <c r="GKX32" s="20"/>
      <c r="GKY32" s="20"/>
      <c r="GKZ32" s="20"/>
      <c r="GLA32" s="20"/>
      <c r="GLB32" s="20"/>
      <c r="GLC32" s="20"/>
      <c r="GLD32" s="20"/>
      <c r="GLE32" s="20"/>
      <c r="GLF32" s="20"/>
      <c r="GLG32" s="20"/>
      <c r="GLH32" s="20"/>
      <c r="GLI32" s="20"/>
      <c r="GLJ32" s="20"/>
      <c r="GLK32" s="20"/>
      <c r="GLL32" s="20"/>
      <c r="GLM32" s="20"/>
      <c r="GLN32" s="20"/>
      <c r="GLO32" s="20"/>
      <c r="GLP32" s="20"/>
      <c r="GLQ32" s="20"/>
      <c r="GLR32" s="20"/>
      <c r="GLS32" s="20"/>
      <c r="GLT32" s="20"/>
      <c r="GLU32" s="20"/>
      <c r="GLV32" s="20"/>
      <c r="GLW32" s="20"/>
      <c r="GLX32" s="20"/>
      <c r="GLY32" s="20"/>
      <c r="GLZ32" s="20"/>
      <c r="GMA32" s="20"/>
      <c r="GMB32" s="20"/>
      <c r="GMC32" s="20"/>
      <c r="GMD32" s="20"/>
      <c r="GME32" s="20"/>
      <c r="GMF32" s="20"/>
      <c r="GMG32" s="20"/>
      <c r="GMH32" s="20"/>
      <c r="GMI32" s="20"/>
      <c r="GMJ32" s="20"/>
      <c r="GMK32" s="20"/>
      <c r="GML32" s="20"/>
      <c r="GMM32" s="20"/>
      <c r="GMN32" s="20"/>
      <c r="GMO32" s="20"/>
      <c r="GMP32" s="20"/>
      <c r="GMQ32" s="20"/>
      <c r="GMR32" s="20"/>
      <c r="GMS32" s="20"/>
      <c r="GMT32" s="20"/>
      <c r="GMU32" s="20"/>
      <c r="GMV32" s="20"/>
      <c r="GMW32" s="20"/>
      <c r="GMX32" s="20"/>
      <c r="GMY32" s="20"/>
      <c r="GMZ32" s="20"/>
      <c r="GNA32" s="20"/>
      <c r="GNB32" s="20"/>
      <c r="GNC32" s="20"/>
      <c r="GND32" s="20"/>
      <c r="GNE32" s="20"/>
      <c r="GNF32" s="20"/>
      <c r="GNG32" s="20"/>
      <c r="GNH32" s="20"/>
      <c r="GNI32" s="20"/>
      <c r="GNJ32" s="20"/>
      <c r="GNK32" s="20"/>
      <c r="GNL32" s="20"/>
      <c r="GNM32" s="20"/>
      <c r="GNN32" s="20"/>
      <c r="GNO32" s="20"/>
      <c r="GNP32" s="20"/>
      <c r="GNQ32" s="20"/>
      <c r="GNR32" s="20"/>
      <c r="GNS32" s="20"/>
      <c r="GNT32" s="20"/>
      <c r="GNU32" s="20"/>
      <c r="GNV32" s="20"/>
      <c r="GNW32" s="20"/>
      <c r="GNX32" s="20"/>
      <c r="GNY32" s="20"/>
      <c r="GNZ32" s="20"/>
      <c r="GOA32" s="20"/>
      <c r="GOB32" s="20"/>
      <c r="GOC32" s="20"/>
      <c r="GOD32" s="20"/>
      <c r="GOE32" s="20"/>
      <c r="GOF32" s="20"/>
      <c r="GOG32" s="20"/>
      <c r="GOH32" s="20"/>
      <c r="GOI32" s="20"/>
      <c r="GOJ32" s="20"/>
      <c r="GOK32" s="20"/>
      <c r="GOL32" s="20"/>
      <c r="GOM32" s="20"/>
      <c r="GON32" s="20"/>
      <c r="GOO32" s="20"/>
      <c r="GOP32" s="20"/>
      <c r="GOQ32" s="20"/>
      <c r="GOR32" s="20"/>
      <c r="GOS32" s="20"/>
      <c r="GOT32" s="20"/>
      <c r="GOU32" s="20"/>
      <c r="GOV32" s="20"/>
      <c r="GOW32" s="20"/>
      <c r="GOX32" s="20"/>
      <c r="GOY32" s="20"/>
      <c r="GOZ32" s="20"/>
      <c r="GPA32" s="20"/>
      <c r="GPB32" s="20"/>
      <c r="GPC32" s="20"/>
      <c r="GPD32" s="20"/>
      <c r="GPE32" s="20"/>
      <c r="GPF32" s="20"/>
      <c r="GPG32" s="20"/>
      <c r="GPH32" s="20"/>
      <c r="GPI32" s="20"/>
      <c r="GPJ32" s="20"/>
      <c r="GPK32" s="20"/>
      <c r="GPL32" s="20"/>
      <c r="GPM32" s="20"/>
      <c r="GPN32" s="20"/>
      <c r="GPO32" s="20"/>
      <c r="GPP32" s="20"/>
      <c r="GPQ32" s="20"/>
      <c r="GPR32" s="20"/>
      <c r="GPS32" s="20"/>
      <c r="GPT32" s="20"/>
      <c r="GPU32" s="20"/>
      <c r="GPV32" s="20"/>
      <c r="GPW32" s="20"/>
      <c r="GPX32" s="20"/>
      <c r="GPY32" s="20"/>
      <c r="GPZ32" s="20"/>
      <c r="GQA32" s="20"/>
      <c r="GQB32" s="20"/>
      <c r="GQC32" s="20"/>
      <c r="GQD32" s="20"/>
      <c r="GQE32" s="20"/>
      <c r="GQF32" s="20"/>
      <c r="GQG32" s="20"/>
      <c r="GQH32" s="20"/>
      <c r="GQI32" s="20"/>
      <c r="GQJ32" s="20"/>
      <c r="GQK32" s="20"/>
      <c r="GQL32" s="20"/>
      <c r="GQM32" s="20"/>
      <c r="GQN32" s="20"/>
      <c r="GQO32" s="20"/>
      <c r="GQP32" s="20"/>
      <c r="GQQ32" s="20"/>
      <c r="GQR32" s="20"/>
      <c r="GQS32" s="20"/>
      <c r="GQT32" s="20"/>
      <c r="GQU32" s="20"/>
      <c r="GQV32" s="20"/>
      <c r="GQW32" s="20"/>
      <c r="GQX32" s="20"/>
      <c r="GQY32" s="20"/>
      <c r="GQZ32" s="20"/>
      <c r="GRA32" s="20"/>
      <c r="GRB32" s="20"/>
      <c r="GRC32" s="20"/>
      <c r="GRD32" s="20"/>
      <c r="GRE32" s="20"/>
      <c r="GRF32" s="20"/>
      <c r="GRG32" s="20"/>
      <c r="GRH32" s="20"/>
      <c r="GRI32" s="20"/>
      <c r="GRJ32" s="20"/>
      <c r="GRK32" s="20"/>
      <c r="GRL32" s="20"/>
      <c r="GRM32" s="20"/>
      <c r="GRN32" s="20"/>
      <c r="GRO32" s="20"/>
      <c r="GRP32" s="20"/>
      <c r="GRQ32" s="20"/>
      <c r="GRR32" s="20"/>
      <c r="GRS32" s="20"/>
      <c r="GRT32" s="20"/>
      <c r="GRU32" s="20"/>
      <c r="GRV32" s="20"/>
      <c r="GRW32" s="20"/>
      <c r="GRX32" s="20"/>
      <c r="GRY32" s="20"/>
      <c r="GRZ32" s="20"/>
      <c r="GSA32" s="20"/>
      <c r="GSB32" s="20"/>
      <c r="GSC32" s="20"/>
      <c r="GSD32" s="20"/>
      <c r="GSE32" s="20"/>
      <c r="GSF32" s="20"/>
      <c r="GSG32" s="20"/>
      <c r="GSH32" s="20"/>
      <c r="GSI32" s="20"/>
      <c r="GSJ32" s="20"/>
      <c r="GSK32" s="20"/>
      <c r="GSL32" s="20"/>
      <c r="GSM32" s="20"/>
      <c r="GSN32" s="20"/>
      <c r="GSO32" s="20"/>
      <c r="GSP32" s="20"/>
      <c r="GSQ32" s="20"/>
      <c r="GSR32" s="20"/>
      <c r="GSS32" s="20"/>
      <c r="GST32" s="20"/>
      <c r="GSU32" s="20"/>
      <c r="GSV32" s="20"/>
      <c r="GSW32" s="20"/>
      <c r="GSX32" s="20"/>
      <c r="GSY32" s="20"/>
      <c r="GSZ32" s="20"/>
      <c r="GTA32" s="20"/>
      <c r="GTB32" s="20"/>
      <c r="GTC32" s="20"/>
      <c r="GTD32" s="20"/>
      <c r="GTE32" s="20"/>
      <c r="GTF32" s="20"/>
      <c r="GTG32" s="20"/>
      <c r="GTH32" s="20"/>
      <c r="GTI32" s="20"/>
      <c r="GTJ32" s="20"/>
      <c r="GTK32" s="20"/>
      <c r="GTL32" s="20"/>
      <c r="GTM32" s="20"/>
      <c r="GTN32" s="20"/>
      <c r="GTO32" s="20"/>
      <c r="GTP32" s="20"/>
      <c r="GTQ32" s="20"/>
      <c r="GTR32" s="20"/>
      <c r="GTS32" s="20"/>
      <c r="GTT32" s="20"/>
      <c r="GTU32" s="20"/>
      <c r="GTV32" s="20"/>
      <c r="GTW32" s="20"/>
      <c r="GTX32" s="20"/>
      <c r="GTY32" s="20"/>
      <c r="GTZ32" s="20"/>
      <c r="GUA32" s="20"/>
      <c r="GUB32" s="20"/>
      <c r="GUC32" s="20"/>
      <c r="GUD32" s="20"/>
      <c r="GUE32" s="20"/>
      <c r="GUF32" s="20"/>
      <c r="GUG32" s="20"/>
      <c r="GUH32" s="20"/>
      <c r="GUI32" s="20"/>
      <c r="GUJ32" s="20"/>
      <c r="GUK32" s="20"/>
      <c r="GUL32" s="20"/>
      <c r="GUM32" s="20"/>
      <c r="GUN32" s="20"/>
      <c r="GUO32" s="20"/>
      <c r="GUP32" s="20"/>
      <c r="GUQ32" s="20"/>
      <c r="GUR32" s="20"/>
      <c r="GUS32" s="20"/>
      <c r="GUT32" s="20"/>
      <c r="GUU32" s="20"/>
      <c r="GUV32" s="20"/>
      <c r="GUW32" s="20"/>
      <c r="GUX32" s="20"/>
      <c r="GUY32" s="20"/>
      <c r="GUZ32" s="20"/>
      <c r="GVA32" s="20"/>
      <c r="GVB32" s="20"/>
      <c r="GVC32" s="20"/>
      <c r="GVD32" s="20"/>
      <c r="GVE32" s="20"/>
      <c r="GVF32" s="20"/>
      <c r="GVG32" s="20"/>
      <c r="GVH32" s="20"/>
      <c r="GVI32" s="20"/>
      <c r="GVJ32" s="20"/>
      <c r="GVK32" s="20"/>
      <c r="GVL32" s="20"/>
      <c r="GVM32" s="20"/>
      <c r="GVN32" s="20"/>
      <c r="GVO32" s="20"/>
      <c r="GVP32" s="20"/>
      <c r="GVQ32" s="20"/>
      <c r="GVR32" s="20"/>
      <c r="GVS32" s="20"/>
      <c r="GVT32" s="20"/>
      <c r="GVU32" s="20"/>
      <c r="GVV32" s="20"/>
      <c r="GVW32" s="20"/>
      <c r="GVX32" s="20"/>
      <c r="GVY32" s="20"/>
      <c r="GVZ32" s="20"/>
      <c r="GWA32" s="20"/>
      <c r="GWB32" s="20"/>
      <c r="GWC32" s="20"/>
      <c r="GWD32" s="20"/>
      <c r="GWE32" s="20"/>
      <c r="GWF32" s="20"/>
      <c r="GWG32" s="20"/>
      <c r="GWH32" s="20"/>
      <c r="GWI32" s="20"/>
      <c r="GWJ32" s="20"/>
      <c r="GWK32" s="20"/>
      <c r="GWL32" s="20"/>
      <c r="GWM32" s="20"/>
      <c r="GWN32" s="20"/>
      <c r="GWO32" s="20"/>
      <c r="GWP32" s="20"/>
      <c r="GWQ32" s="20"/>
      <c r="GWR32" s="20"/>
      <c r="GWS32" s="20"/>
      <c r="GWT32" s="20"/>
      <c r="GWU32" s="20"/>
      <c r="GWV32" s="20"/>
      <c r="GWW32" s="20"/>
      <c r="GWX32" s="20"/>
      <c r="GWY32" s="20"/>
      <c r="GWZ32" s="20"/>
      <c r="GXA32" s="20"/>
      <c r="GXB32" s="20"/>
      <c r="GXC32" s="20"/>
      <c r="GXD32" s="20"/>
      <c r="GXE32" s="20"/>
      <c r="GXF32" s="20"/>
      <c r="GXG32" s="20"/>
      <c r="GXH32" s="20"/>
      <c r="GXI32" s="20"/>
      <c r="GXJ32" s="20"/>
      <c r="GXK32" s="20"/>
      <c r="GXL32" s="20"/>
      <c r="GXM32" s="20"/>
      <c r="GXN32" s="20"/>
      <c r="GXO32" s="20"/>
      <c r="GXP32" s="20"/>
      <c r="GXQ32" s="20"/>
      <c r="GXR32" s="20"/>
      <c r="GXS32" s="20"/>
      <c r="GXT32" s="20"/>
      <c r="GXU32" s="20"/>
      <c r="GXV32" s="20"/>
      <c r="GXW32" s="20"/>
      <c r="GXX32" s="20"/>
      <c r="GXY32" s="20"/>
      <c r="GXZ32" s="20"/>
      <c r="GYA32" s="20"/>
      <c r="GYB32" s="20"/>
      <c r="GYC32" s="20"/>
      <c r="GYD32" s="20"/>
      <c r="GYE32" s="20"/>
      <c r="GYF32" s="20"/>
      <c r="GYG32" s="20"/>
      <c r="GYH32" s="20"/>
      <c r="GYI32" s="20"/>
      <c r="GYJ32" s="20"/>
      <c r="GYK32" s="20"/>
      <c r="GYL32" s="20"/>
      <c r="GYM32" s="20"/>
      <c r="GYN32" s="20"/>
      <c r="GYO32" s="20"/>
      <c r="GYP32" s="20"/>
      <c r="GYQ32" s="20"/>
      <c r="GYR32" s="20"/>
      <c r="GYS32" s="20"/>
      <c r="GYT32" s="20"/>
      <c r="GYU32" s="20"/>
      <c r="GYV32" s="20"/>
      <c r="GYW32" s="20"/>
      <c r="GYX32" s="20"/>
      <c r="GYY32" s="20"/>
      <c r="GYZ32" s="20"/>
      <c r="GZA32" s="20"/>
      <c r="GZB32" s="20"/>
      <c r="GZC32" s="20"/>
      <c r="GZD32" s="20"/>
      <c r="GZE32" s="20"/>
      <c r="GZF32" s="20"/>
      <c r="GZG32" s="20"/>
      <c r="GZH32" s="20"/>
      <c r="GZI32" s="20"/>
      <c r="GZJ32" s="20"/>
      <c r="GZK32" s="20"/>
      <c r="GZL32" s="20"/>
      <c r="GZM32" s="20"/>
      <c r="GZN32" s="20"/>
      <c r="GZO32" s="20"/>
      <c r="GZP32" s="20"/>
      <c r="GZQ32" s="20"/>
      <c r="GZR32" s="20"/>
      <c r="GZS32" s="20"/>
      <c r="GZT32" s="20"/>
      <c r="GZU32" s="20"/>
      <c r="GZV32" s="20"/>
      <c r="GZW32" s="20"/>
      <c r="GZX32" s="20"/>
      <c r="GZY32" s="20"/>
      <c r="GZZ32" s="20"/>
      <c r="HAA32" s="20"/>
      <c r="HAB32" s="20"/>
      <c r="HAC32" s="20"/>
      <c r="HAD32" s="20"/>
      <c r="HAE32" s="20"/>
      <c r="HAF32" s="20"/>
      <c r="HAG32" s="20"/>
      <c r="HAH32" s="20"/>
      <c r="HAI32" s="20"/>
      <c r="HAJ32" s="20"/>
      <c r="HAK32" s="20"/>
      <c r="HAL32" s="20"/>
      <c r="HAM32" s="20"/>
      <c r="HAN32" s="20"/>
      <c r="HAO32" s="20"/>
      <c r="HAP32" s="20"/>
      <c r="HAQ32" s="20"/>
      <c r="HAR32" s="20"/>
      <c r="HAS32" s="20"/>
      <c r="HAT32" s="20"/>
      <c r="HAU32" s="20"/>
      <c r="HAV32" s="20"/>
      <c r="HAW32" s="20"/>
      <c r="HAX32" s="20"/>
      <c r="HAY32" s="20"/>
      <c r="HAZ32" s="20"/>
      <c r="HBA32" s="20"/>
      <c r="HBB32" s="20"/>
      <c r="HBC32" s="20"/>
      <c r="HBD32" s="20"/>
      <c r="HBE32" s="20"/>
      <c r="HBF32" s="20"/>
      <c r="HBG32" s="20"/>
      <c r="HBH32" s="20"/>
      <c r="HBI32" s="20"/>
      <c r="HBJ32" s="20"/>
      <c r="HBK32" s="20"/>
      <c r="HBL32" s="20"/>
      <c r="HBM32" s="20"/>
      <c r="HBN32" s="20"/>
      <c r="HBO32" s="20"/>
      <c r="HBP32" s="20"/>
      <c r="HBQ32" s="20"/>
      <c r="HBR32" s="20"/>
      <c r="HBS32" s="20"/>
      <c r="HBT32" s="20"/>
      <c r="HBU32" s="20"/>
      <c r="HBV32" s="20"/>
      <c r="HBW32" s="20"/>
      <c r="HBX32" s="20"/>
      <c r="HBY32" s="20"/>
      <c r="HBZ32" s="20"/>
      <c r="HCA32" s="20"/>
      <c r="HCB32" s="20"/>
      <c r="HCC32" s="20"/>
      <c r="HCD32" s="20"/>
      <c r="HCE32" s="20"/>
      <c r="HCF32" s="20"/>
      <c r="HCG32" s="20"/>
      <c r="HCH32" s="20"/>
      <c r="HCI32" s="20"/>
      <c r="HCJ32" s="20"/>
      <c r="HCK32" s="20"/>
      <c r="HCL32" s="20"/>
      <c r="HCM32" s="20"/>
      <c r="HCN32" s="20"/>
      <c r="HCO32" s="20"/>
      <c r="HCP32" s="20"/>
      <c r="HCQ32" s="20"/>
      <c r="HCR32" s="20"/>
      <c r="HCS32" s="20"/>
      <c r="HCT32" s="20"/>
      <c r="HCU32" s="20"/>
      <c r="HCV32" s="20"/>
      <c r="HCW32" s="20"/>
      <c r="HCX32" s="20"/>
      <c r="HCY32" s="20"/>
      <c r="HCZ32" s="20"/>
      <c r="HDA32" s="20"/>
      <c r="HDB32" s="20"/>
      <c r="HDC32" s="20"/>
      <c r="HDD32" s="20"/>
      <c r="HDE32" s="20"/>
      <c r="HDF32" s="20"/>
      <c r="HDG32" s="20"/>
      <c r="HDH32" s="20"/>
      <c r="HDI32" s="20"/>
      <c r="HDJ32" s="20"/>
      <c r="HDK32" s="20"/>
      <c r="HDL32" s="20"/>
      <c r="HDM32" s="20"/>
      <c r="HDN32" s="20"/>
      <c r="HDO32" s="20"/>
      <c r="HDP32" s="20"/>
      <c r="HDQ32" s="20"/>
      <c r="HDR32" s="20"/>
      <c r="HDS32" s="20"/>
      <c r="HDT32" s="20"/>
      <c r="HDU32" s="20"/>
      <c r="HDV32" s="20"/>
      <c r="HDW32" s="20"/>
      <c r="HDX32" s="20"/>
      <c r="HDY32" s="20"/>
      <c r="HDZ32" s="20"/>
      <c r="HEA32" s="20"/>
      <c r="HEB32" s="20"/>
      <c r="HEC32" s="20"/>
      <c r="HED32" s="20"/>
      <c r="HEE32" s="20"/>
      <c r="HEF32" s="20"/>
      <c r="HEG32" s="20"/>
      <c r="HEH32" s="20"/>
      <c r="HEI32" s="20"/>
      <c r="HEJ32" s="20"/>
      <c r="HEK32" s="20"/>
      <c r="HEL32" s="20"/>
      <c r="HEM32" s="20"/>
      <c r="HEN32" s="20"/>
      <c r="HEO32" s="20"/>
      <c r="HEP32" s="20"/>
      <c r="HEQ32" s="20"/>
      <c r="HER32" s="20"/>
      <c r="HES32" s="20"/>
      <c r="HET32" s="20"/>
      <c r="HEU32" s="20"/>
      <c r="HEV32" s="20"/>
      <c r="HEW32" s="20"/>
      <c r="HEX32" s="20"/>
      <c r="HEY32" s="20"/>
      <c r="HEZ32" s="20"/>
      <c r="HFA32" s="20"/>
      <c r="HFB32" s="20"/>
      <c r="HFC32" s="20"/>
      <c r="HFD32" s="20"/>
      <c r="HFE32" s="20"/>
      <c r="HFF32" s="20"/>
      <c r="HFG32" s="20"/>
      <c r="HFH32" s="20"/>
      <c r="HFI32" s="20"/>
      <c r="HFJ32" s="20"/>
      <c r="HFK32" s="20"/>
      <c r="HFL32" s="20"/>
      <c r="HFM32" s="20"/>
      <c r="HFN32" s="20"/>
      <c r="HFO32" s="20"/>
      <c r="HFP32" s="20"/>
      <c r="HFQ32" s="20"/>
      <c r="HFR32" s="20"/>
      <c r="HFS32" s="20"/>
      <c r="HFT32" s="20"/>
      <c r="HFU32" s="20"/>
      <c r="HFV32" s="20"/>
      <c r="HFW32" s="20"/>
      <c r="HFX32" s="20"/>
      <c r="HFY32" s="20"/>
      <c r="HFZ32" s="20"/>
      <c r="HGA32" s="20"/>
      <c r="HGB32" s="20"/>
      <c r="HGC32" s="20"/>
      <c r="HGD32" s="20"/>
      <c r="HGE32" s="20"/>
      <c r="HGF32" s="20"/>
      <c r="HGG32" s="20"/>
      <c r="HGH32" s="20"/>
      <c r="HGI32" s="20"/>
      <c r="HGJ32" s="20"/>
      <c r="HGK32" s="20"/>
      <c r="HGL32" s="20"/>
      <c r="HGM32" s="20"/>
      <c r="HGN32" s="20"/>
      <c r="HGO32" s="20"/>
      <c r="HGP32" s="20"/>
      <c r="HGQ32" s="20"/>
      <c r="HGR32" s="20"/>
      <c r="HGS32" s="20"/>
      <c r="HGT32" s="20"/>
      <c r="HGU32" s="20"/>
      <c r="HGV32" s="20"/>
      <c r="HGW32" s="20"/>
      <c r="HGX32" s="20"/>
      <c r="HGY32" s="20"/>
      <c r="HGZ32" s="20"/>
      <c r="HHA32" s="20"/>
      <c r="HHB32" s="20"/>
      <c r="HHC32" s="20"/>
      <c r="HHD32" s="20"/>
      <c r="HHE32" s="20"/>
      <c r="HHF32" s="20"/>
      <c r="HHG32" s="20"/>
      <c r="HHH32" s="20"/>
      <c r="HHI32" s="20"/>
      <c r="HHJ32" s="20"/>
      <c r="HHK32" s="20"/>
      <c r="HHL32" s="20"/>
      <c r="HHM32" s="20"/>
      <c r="HHN32" s="20"/>
      <c r="HHO32" s="20"/>
      <c r="HHP32" s="20"/>
      <c r="HHQ32" s="20"/>
      <c r="HHR32" s="20"/>
      <c r="HHS32" s="20"/>
      <c r="HHT32" s="20"/>
      <c r="HHU32" s="20"/>
      <c r="HHV32" s="20"/>
      <c r="HHW32" s="20"/>
      <c r="HHX32" s="20"/>
      <c r="HHY32" s="20"/>
      <c r="HHZ32" s="20"/>
      <c r="HIA32" s="20"/>
      <c r="HIB32" s="20"/>
      <c r="HIC32" s="20"/>
      <c r="HID32" s="20"/>
      <c r="HIE32" s="20"/>
      <c r="HIF32" s="20"/>
      <c r="HIG32" s="20"/>
      <c r="HIH32" s="20"/>
      <c r="HII32" s="20"/>
      <c r="HIJ32" s="20"/>
      <c r="HIK32" s="20"/>
      <c r="HIL32" s="20"/>
      <c r="HIM32" s="20"/>
      <c r="HIN32" s="20"/>
      <c r="HIO32" s="20"/>
      <c r="HIP32" s="20"/>
      <c r="HIQ32" s="20"/>
      <c r="HIR32" s="20"/>
      <c r="HIS32" s="20"/>
      <c r="HIT32" s="20"/>
      <c r="HIU32" s="20"/>
      <c r="HIV32" s="20"/>
      <c r="HIW32" s="20"/>
      <c r="HIX32" s="20"/>
      <c r="HIY32" s="20"/>
      <c r="HIZ32" s="20"/>
      <c r="HJA32" s="20"/>
      <c r="HJB32" s="20"/>
      <c r="HJC32" s="20"/>
      <c r="HJD32" s="20"/>
      <c r="HJE32" s="20"/>
      <c r="HJF32" s="20"/>
      <c r="HJG32" s="20"/>
      <c r="HJH32" s="20"/>
      <c r="HJI32" s="20"/>
      <c r="HJJ32" s="20"/>
      <c r="HJK32" s="20"/>
      <c r="HJL32" s="20"/>
      <c r="HJM32" s="20"/>
      <c r="HJN32" s="20"/>
      <c r="HJO32" s="20"/>
      <c r="HJP32" s="20"/>
      <c r="HJQ32" s="20"/>
      <c r="HJR32" s="20"/>
      <c r="HJS32" s="20"/>
      <c r="HJT32" s="20"/>
      <c r="HJU32" s="20"/>
      <c r="HJV32" s="20"/>
      <c r="HJW32" s="20"/>
      <c r="HJX32" s="20"/>
      <c r="HJY32" s="20"/>
      <c r="HJZ32" s="20"/>
      <c r="HKA32" s="20"/>
      <c r="HKB32" s="20"/>
      <c r="HKC32" s="20"/>
      <c r="HKD32" s="20"/>
      <c r="HKE32" s="20"/>
      <c r="HKF32" s="20"/>
      <c r="HKG32" s="20"/>
      <c r="HKH32" s="20"/>
      <c r="HKI32" s="20"/>
      <c r="HKJ32" s="20"/>
      <c r="HKK32" s="20"/>
      <c r="HKL32" s="20"/>
      <c r="HKM32" s="20"/>
      <c r="HKN32" s="20"/>
      <c r="HKO32" s="20"/>
      <c r="HKP32" s="20"/>
      <c r="HKQ32" s="20"/>
      <c r="HKR32" s="20"/>
      <c r="HKS32" s="20"/>
      <c r="HKT32" s="20"/>
      <c r="HKU32" s="20"/>
      <c r="HKV32" s="20"/>
      <c r="HKW32" s="20"/>
      <c r="HKX32" s="20"/>
      <c r="HKY32" s="20"/>
      <c r="HKZ32" s="20"/>
      <c r="HLA32" s="20"/>
      <c r="HLB32" s="20"/>
      <c r="HLC32" s="20"/>
      <c r="HLD32" s="20"/>
      <c r="HLE32" s="20"/>
      <c r="HLF32" s="20"/>
      <c r="HLG32" s="20"/>
      <c r="HLH32" s="20"/>
      <c r="HLI32" s="20"/>
      <c r="HLJ32" s="20"/>
      <c r="HLK32" s="20"/>
      <c r="HLL32" s="20"/>
      <c r="HLM32" s="20"/>
      <c r="HLN32" s="20"/>
      <c r="HLO32" s="20"/>
      <c r="HLP32" s="20"/>
      <c r="HLQ32" s="20"/>
      <c r="HLR32" s="20"/>
      <c r="HLS32" s="20"/>
      <c r="HLT32" s="20"/>
      <c r="HLU32" s="20"/>
      <c r="HLV32" s="20"/>
      <c r="HLW32" s="20"/>
      <c r="HLX32" s="20"/>
      <c r="HLY32" s="20"/>
      <c r="HLZ32" s="20"/>
      <c r="HMA32" s="20"/>
      <c r="HMB32" s="20"/>
      <c r="HMC32" s="20"/>
      <c r="HMD32" s="20"/>
      <c r="HME32" s="20"/>
      <c r="HMF32" s="20"/>
      <c r="HMG32" s="20"/>
      <c r="HMH32" s="20"/>
      <c r="HMI32" s="20"/>
      <c r="HMJ32" s="20"/>
      <c r="HMK32" s="20"/>
      <c r="HML32" s="20"/>
      <c r="HMM32" s="20"/>
      <c r="HMN32" s="20"/>
      <c r="HMO32" s="20"/>
      <c r="HMP32" s="20"/>
      <c r="HMQ32" s="20"/>
      <c r="HMR32" s="20"/>
      <c r="HMS32" s="20"/>
      <c r="HMT32" s="20"/>
      <c r="HMU32" s="20"/>
      <c r="HMV32" s="20"/>
      <c r="HMW32" s="20"/>
      <c r="HMX32" s="20"/>
      <c r="HMY32" s="20"/>
      <c r="HMZ32" s="20"/>
      <c r="HNA32" s="20"/>
      <c r="HNB32" s="20"/>
      <c r="HNC32" s="20"/>
      <c r="HND32" s="20"/>
      <c r="HNE32" s="20"/>
      <c r="HNF32" s="20"/>
      <c r="HNG32" s="20"/>
      <c r="HNH32" s="20"/>
      <c r="HNI32" s="20"/>
      <c r="HNJ32" s="20"/>
      <c r="HNK32" s="20"/>
      <c r="HNL32" s="20"/>
      <c r="HNM32" s="20"/>
      <c r="HNN32" s="20"/>
      <c r="HNO32" s="20"/>
      <c r="HNP32" s="20"/>
      <c r="HNQ32" s="20"/>
      <c r="HNR32" s="20"/>
      <c r="HNS32" s="20"/>
      <c r="HNT32" s="20"/>
      <c r="HNU32" s="20"/>
      <c r="HNV32" s="20"/>
      <c r="HNW32" s="20"/>
      <c r="HNX32" s="20"/>
      <c r="HNY32" s="20"/>
      <c r="HNZ32" s="20"/>
      <c r="HOA32" s="20"/>
      <c r="HOB32" s="20"/>
      <c r="HOC32" s="20"/>
      <c r="HOD32" s="20"/>
      <c r="HOE32" s="20"/>
      <c r="HOF32" s="20"/>
      <c r="HOG32" s="20"/>
      <c r="HOH32" s="20"/>
      <c r="HOI32" s="20"/>
      <c r="HOJ32" s="20"/>
      <c r="HOK32" s="20"/>
      <c r="HOL32" s="20"/>
      <c r="HOM32" s="20"/>
      <c r="HON32" s="20"/>
      <c r="HOO32" s="20"/>
      <c r="HOP32" s="20"/>
      <c r="HOQ32" s="20"/>
      <c r="HOR32" s="20"/>
      <c r="HOS32" s="20"/>
      <c r="HOT32" s="20"/>
      <c r="HOU32" s="20"/>
      <c r="HOV32" s="20"/>
      <c r="HOW32" s="20"/>
      <c r="HOX32" s="20"/>
      <c r="HOY32" s="20"/>
      <c r="HOZ32" s="20"/>
      <c r="HPA32" s="20"/>
      <c r="HPB32" s="20"/>
      <c r="HPC32" s="20"/>
      <c r="HPD32" s="20"/>
      <c r="HPE32" s="20"/>
      <c r="HPF32" s="20"/>
      <c r="HPG32" s="20"/>
      <c r="HPH32" s="20"/>
      <c r="HPI32" s="20"/>
      <c r="HPJ32" s="20"/>
      <c r="HPK32" s="20"/>
      <c r="HPL32" s="20"/>
      <c r="HPM32" s="20"/>
      <c r="HPN32" s="20"/>
      <c r="HPO32" s="20"/>
      <c r="HPP32" s="20"/>
      <c r="HPQ32" s="20"/>
      <c r="HPR32" s="20"/>
      <c r="HPS32" s="20"/>
      <c r="HPT32" s="20"/>
      <c r="HPU32" s="20"/>
      <c r="HPV32" s="20"/>
      <c r="HPW32" s="20"/>
      <c r="HPX32" s="20"/>
      <c r="HPY32" s="20"/>
      <c r="HPZ32" s="20"/>
      <c r="HQA32" s="20"/>
      <c r="HQB32" s="20"/>
      <c r="HQC32" s="20"/>
      <c r="HQD32" s="20"/>
      <c r="HQE32" s="20"/>
      <c r="HQF32" s="20"/>
      <c r="HQG32" s="20"/>
      <c r="HQH32" s="20"/>
      <c r="HQI32" s="20"/>
      <c r="HQJ32" s="20"/>
      <c r="HQK32" s="20"/>
      <c r="HQL32" s="20"/>
      <c r="HQM32" s="20"/>
      <c r="HQN32" s="20"/>
      <c r="HQO32" s="20"/>
      <c r="HQP32" s="20"/>
      <c r="HQQ32" s="20"/>
      <c r="HQR32" s="20"/>
      <c r="HQS32" s="20"/>
      <c r="HQT32" s="20"/>
      <c r="HQU32" s="20"/>
      <c r="HQV32" s="20"/>
      <c r="HQW32" s="20"/>
      <c r="HQX32" s="20"/>
      <c r="HQY32" s="20"/>
      <c r="HQZ32" s="20"/>
      <c r="HRA32" s="20"/>
      <c r="HRB32" s="20"/>
      <c r="HRC32" s="20"/>
      <c r="HRD32" s="20"/>
      <c r="HRE32" s="20"/>
      <c r="HRF32" s="20"/>
      <c r="HRG32" s="20"/>
      <c r="HRH32" s="20"/>
      <c r="HRI32" s="20"/>
      <c r="HRJ32" s="20"/>
      <c r="HRK32" s="20"/>
      <c r="HRL32" s="20"/>
      <c r="HRM32" s="20"/>
      <c r="HRN32" s="20"/>
      <c r="HRO32" s="20"/>
      <c r="HRP32" s="20"/>
      <c r="HRQ32" s="20"/>
      <c r="HRR32" s="20"/>
      <c r="HRS32" s="20"/>
      <c r="HRT32" s="20"/>
      <c r="HRU32" s="20"/>
      <c r="HRV32" s="20"/>
      <c r="HRW32" s="20"/>
      <c r="HRX32" s="20"/>
      <c r="HRY32" s="20"/>
      <c r="HRZ32" s="20"/>
      <c r="HSA32" s="20"/>
      <c r="HSB32" s="20"/>
      <c r="HSC32" s="20"/>
      <c r="HSD32" s="20"/>
      <c r="HSE32" s="20"/>
      <c r="HSF32" s="20"/>
      <c r="HSG32" s="20"/>
      <c r="HSH32" s="20"/>
      <c r="HSI32" s="20"/>
      <c r="HSJ32" s="20"/>
      <c r="HSK32" s="20"/>
      <c r="HSL32" s="20"/>
      <c r="HSM32" s="20"/>
      <c r="HSN32" s="20"/>
      <c r="HSO32" s="20"/>
      <c r="HSP32" s="20"/>
      <c r="HSQ32" s="20"/>
      <c r="HSR32" s="20"/>
      <c r="HSS32" s="20"/>
      <c r="HST32" s="20"/>
      <c r="HSU32" s="20"/>
      <c r="HSV32" s="20"/>
      <c r="HSW32" s="20"/>
      <c r="HSX32" s="20"/>
      <c r="HSY32" s="20"/>
      <c r="HSZ32" s="20"/>
      <c r="HTA32" s="20"/>
      <c r="HTB32" s="20"/>
      <c r="HTC32" s="20"/>
      <c r="HTD32" s="20"/>
      <c r="HTE32" s="20"/>
      <c r="HTF32" s="20"/>
      <c r="HTG32" s="20"/>
      <c r="HTH32" s="20"/>
      <c r="HTI32" s="20"/>
      <c r="HTJ32" s="20"/>
      <c r="HTK32" s="20"/>
      <c r="HTL32" s="20"/>
      <c r="HTM32" s="20"/>
      <c r="HTN32" s="20"/>
      <c r="HTO32" s="20"/>
      <c r="HTP32" s="20"/>
      <c r="HTQ32" s="20"/>
      <c r="HTR32" s="20"/>
      <c r="HTS32" s="20"/>
      <c r="HTT32" s="20"/>
      <c r="HTU32" s="20"/>
      <c r="HTV32" s="20"/>
      <c r="HTW32" s="20"/>
      <c r="HTX32" s="20"/>
      <c r="HTY32" s="20"/>
      <c r="HTZ32" s="20"/>
      <c r="HUA32" s="20"/>
      <c r="HUB32" s="20"/>
      <c r="HUC32" s="20"/>
      <c r="HUD32" s="20"/>
      <c r="HUE32" s="20"/>
      <c r="HUF32" s="20"/>
      <c r="HUG32" s="20"/>
      <c r="HUH32" s="20"/>
      <c r="HUI32" s="20"/>
      <c r="HUJ32" s="20"/>
      <c r="HUK32" s="20"/>
      <c r="HUL32" s="20"/>
      <c r="HUM32" s="20"/>
      <c r="HUN32" s="20"/>
      <c r="HUO32" s="20"/>
      <c r="HUP32" s="20"/>
      <c r="HUQ32" s="20"/>
      <c r="HUR32" s="20"/>
      <c r="HUS32" s="20"/>
      <c r="HUT32" s="20"/>
      <c r="HUU32" s="20"/>
      <c r="HUV32" s="20"/>
      <c r="HUW32" s="20"/>
      <c r="HUX32" s="20"/>
      <c r="HUY32" s="20"/>
      <c r="HUZ32" s="20"/>
      <c r="HVA32" s="20"/>
      <c r="HVB32" s="20"/>
      <c r="HVC32" s="20"/>
      <c r="HVD32" s="20"/>
      <c r="HVE32" s="20"/>
      <c r="HVF32" s="20"/>
      <c r="HVG32" s="20"/>
      <c r="HVH32" s="20"/>
      <c r="HVI32" s="20"/>
      <c r="HVJ32" s="20"/>
      <c r="HVK32" s="20"/>
      <c r="HVL32" s="20"/>
      <c r="HVM32" s="20"/>
      <c r="HVN32" s="20"/>
      <c r="HVO32" s="20"/>
      <c r="HVP32" s="20"/>
      <c r="HVQ32" s="20"/>
      <c r="HVR32" s="20"/>
      <c r="HVS32" s="20"/>
      <c r="HVT32" s="20"/>
      <c r="HVU32" s="20"/>
      <c r="HVV32" s="20"/>
      <c r="HVW32" s="20"/>
      <c r="HVX32" s="20"/>
      <c r="HVY32" s="20"/>
      <c r="HVZ32" s="20"/>
      <c r="HWA32" s="20"/>
      <c r="HWB32" s="20"/>
      <c r="HWC32" s="20"/>
      <c r="HWD32" s="20"/>
      <c r="HWE32" s="20"/>
      <c r="HWF32" s="20"/>
      <c r="HWG32" s="20"/>
      <c r="HWH32" s="20"/>
      <c r="HWI32" s="20"/>
      <c r="HWJ32" s="20"/>
      <c r="HWK32" s="20"/>
      <c r="HWL32" s="20"/>
      <c r="HWM32" s="20"/>
      <c r="HWN32" s="20"/>
      <c r="HWO32" s="20"/>
      <c r="HWP32" s="20"/>
      <c r="HWQ32" s="20"/>
      <c r="HWR32" s="20"/>
      <c r="HWS32" s="20"/>
      <c r="HWT32" s="20"/>
      <c r="HWU32" s="20"/>
      <c r="HWV32" s="20"/>
      <c r="HWW32" s="20"/>
      <c r="HWX32" s="20"/>
      <c r="HWY32" s="20"/>
      <c r="HWZ32" s="20"/>
      <c r="HXA32" s="20"/>
      <c r="HXB32" s="20"/>
      <c r="HXC32" s="20"/>
      <c r="HXD32" s="20"/>
      <c r="HXE32" s="20"/>
      <c r="HXF32" s="20"/>
      <c r="HXG32" s="20"/>
      <c r="HXH32" s="20"/>
      <c r="HXI32" s="20"/>
      <c r="HXJ32" s="20"/>
      <c r="HXK32" s="20"/>
      <c r="HXL32" s="20"/>
      <c r="HXM32" s="20"/>
      <c r="HXN32" s="20"/>
      <c r="HXO32" s="20"/>
      <c r="HXP32" s="20"/>
      <c r="HXQ32" s="20"/>
      <c r="HXR32" s="20"/>
      <c r="HXS32" s="20"/>
      <c r="HXT32" s="20"/>
      <c r="HXU32" s="20"/>
      <c r="HXV32" s="20"/>
      <c r="HXW32" s="20"/>
      <c r="HXX32" s="20"/>
      <c r="HXY32" s="20"/>
      <c r="HXZ32" s="20"/>
      <c r="HYA32" s="20"/>
      <c r="HYB32" s="20"/>
      <c r="HYC32" s="20"/>
      <c r="HYD32" s="20"/>
      <c r="HYE32" s="20"/>
      <c r="HYF32" s="20"/>
      <c r="HYG32" s="20"/>
      <c r="HYH32" s="20"/>
      <c r="HYI32" s="20"/>
      <c r="HYJ32" s="20"/>
      <c r="HYK32" s="20"/>
      <c r="HYL32" s="20"/>
      <c r="HYM32" s="20"/>
      <c r="HYN32" s="20"/>
      <c r="HYO32" s="20"/>
      <c r="HYP32" s="20"/>
      <c r="HYQ32" s="20"/>
      <c r="HYR32" s="20"/>
      <c r="HYS32" s="20"/>
      <c r="HYT32" s="20"/>
      <c r="HYU32" s="20"/>
      <c r="HYV32" s="20"/>
      <c r="HYW32" s="20"/>
      <c r="HYX32" s="20"/>
      <c r="HYY32" s="20"/>
      <c r="HYZ32" s="20"/>
      <c r="HZA32" s="20"/>
      <c r="HZB32" s="20"/>
      <c r="HZC32" s="20"/>
      <c r="HZD32" s="20"/>
      <c r="HZE32" s="20"/>
      <c r="HZF32" s="20"/>
      <c r="HZG32" s="20"/>
      <c r="HZH32" s="20"/>
      <c r="HZI32" s="20"/>
      <c r="HZJ32" s="20"/>
      <c r="HZK32" s="20"/>
      <c r="HZL32" s="20"/>
      <c r="HZM32" s="20"/>
      <c r="HZN32" s="20"/>
      <c r="HZO32" s="20"/>
      <c r="HZP32" s="20"/>
      <c r="HZQ32" s="20"/>
      <c r="HZR32" s="20"/>
      <c r="HZS32" s="20"/>
      <c r="HZT32" s="20"/>
      <c r="HZU32" s="20"/>
      <c r="HZV32" s="20"/>
      <c r="HZW32" s="20"/>
      <c r="HZX32" s="20"/>
      <c r="HZY32" s="20"/>
      <c r="HZZ32" s="20"/>
      <c r="IAA32" s="20"/>
      <c r="IAB32" s="20"/>
      <c r="IAC32" s="20"/>
      <c r="IAD32" s="20"/>
      <c r="IAE32" s="20"/>
      <c r="IAF32" s="20"/>
      <c r="IAG32" s="20"/>
      <c r="IAH32" s="20"/>
      <c r="IAI32" s="20"/>
      <c r="IAJ32" s="20"/>
      <c r="IAK32" s="20"/>
      <c r="IAL32" s="20"/>
      <c r="IAM32" s="20"/>
      <c r="IAN32" s="20"/>
      <c r="IAO32" s="20"/>
      <c r="IAP32" s="20"/>
      <c r="IAQ32" s="20"/>
      <c r="IAR32" s="20"/>
      <c r="IAS32" s="20"/>
      <c r="IAT32" s="20"/>
      <c r="IAU32" s="20"/>
      <c r="IAV32" s="20"/>
      <c r="IAW32" s="20"/>
      <c r="IAX32" s="20"/>
      <c r="IAY32" s="20"/>
      <c r="IAZ32" s="20"/>
      <c r="IBA32" s="20"/>
      <c r="IBB32" s="20"/>
      <c r="IBC32" s="20"/>
      <c r="IBD32" s="20"/>
      <c r="IBE32" s="20"/>
      <c r="IBF32" s="20"/>
      <c r="IBG32" s="20"/>
      <c r="IBH32" s="20"/>
      <c r="IBI32" s="20"/>
      <c r="IBJ32" s="20"/>
      <c r="IBK32" s="20"/>
      <c r="IBL32" s="20"/>
      <c r="IBM32" s="20"/>
      <c r="IBN32" s="20"/>
      <c r="IBO32" s="20"/>
      <c r="IBP32" s="20"/>
      <c r="IBQ32" s="20"/>
      <c r="IBR32" s="20"/>
      <c r="IBS32" s="20"/>
      <c r="IBT32" s="20"/>
      <c r="IBU32" s="20"/>
      <c r="IBV32" s="20"/>
      <c r="IBW32" s="20"/>
      <c r="IBX32" s="20"/>
      <c r="IBY32" s="20"/>
      <c r="IBZ32" s="20"/>
      <c r="ICA32" s="20"/>
      <c r="ICB32" s="20"/>
      <c r="ICC32" s="20"/>
      <c r="ICD32" s="20"/>
      <c r="ICE32" s="20"/>
      <c r="ICF32" s="20"/>
      <c r="ICG32" s="20"/>
      <c r="ICH32" s="20"/>
      <c r="ICI32" s="20"/>
      <c r="ICJ32" s="20"/>
      <c r="ICK32" s="20"/>
      <c r="ICL32" s="20"/>
      <c r="ICM32" s="20"/>
      <c r="ICN32" s="20"/>
      <c r="ICO32" s="20"/>
      <c r="ICP32" s="20"/>
      <c r="ICQ32" s="20"/>
      <c r="ICR32" s="20"/>
      <c r="ICS32" s="20"/>
      <c r="ICT32" s="20"/>
      <c r="ICU32" s="20"/>
      <c r="ICV32" s="20"/>
      <c r="ICW32" s="20"/>
      <c r="ICX32" s="20"/>
      <c r="ICY32" s="20"/>
      <c r="ICZ32" s="20"/>
      <c r="IDA32" s="20"/>
      <c r="IDB32" s="20"/>
      <c r="IDC32" s="20"/>
      <c r="IDD32" s="20"/>
      <c r="IDE32" s="20"/>
      <c r="IDF32" s="20"/>
      <c r="IDG32" s="20"/>
      <c r="IDH32" s="20"/>
      <c r="IDI32" s="20"/>
      <c r="IDJ32" s="20"/>
      <c r="IDK32" s="20"/>
      <c r="IDL32" s="20"/>
      <c r="IDM32" s="20"/>
      <c r="IDN32" s="20"/>
      <c r="IDO32" s="20"/>
      <c r="IDP32" s="20"/>
      <c r="IDQ32" s="20"/>
      <c r="IDR32" s="20"/>
      <c r="IDS32" s="20"/>
      <c r="IDT32" s="20"/>
      <c r="IDU32" s="20"/>
      <c r="IDV32" s="20"/>
      <c r="IDW32" s="20"/>
      <c r="IDX32" s="20"/>
      <c r="IDY32" s="20"/>
      <c r="IDZ32" s="20"/>
      <c r="IEA32" s="20"/>
      <c r="IEB32" s="20"/>
      <c r="IEC32" s="20"/>
      <c r="IED32" s="20"/>
      <c r="IEE32" s="20"/>
      <c r="IEF32" s="20"/>
      <c r="IEG32" s="20"/>
      <c r="IEH32" s="20"/>
      <c r="IEI32" s="20"/>
      <c r="IEJ32" s="20"/>
      <c r="IEK32" s="20"/>
      <c r="IEL32" s="20"/>
      <c r="IEM32" s="20"/>
      <c r="IEN32" s="20"/>
      <c r="IEO32" s="20"/>
      <c r="IEP32" s="20"/>
      <c r="IEQ32" s="20"/>
      <c r="IER32" s="20"/>
      <c r="IES32" s="20"/>
      <c r="IET32" s="20"/>
      <c r="IEU32" s="20"/>
      <c r="IEV32" s="20"/>
      <c r="IEW32" s="20"/>
      <c r="IEX32" s="20"/>
      <c r="IEY32" s="20"/>
      <c r="IEZ32" s="20"/>
      <c r="IFA32" s="20"/>
      <c r="IFB32" s="20"/>
      <c r="IFC32" s="20"/>
      <c r="IFD32" s="20"/>
      <c r="IFE32" s="20"/>
      <c r="IFF32" s="20"/>
      <c r="IFG32" s="20"/>
      <c r="IFH32" s="20"/>
      <c r="IFI32" s="20"/>
      <c r="IFJ32" s="20"/>
      <c r="IFK32" s="20"/>
      <c r="IFL32" s="20"/>
      <c r="IFM32" s="20"/>
      <c r="IFN32" s="20"/>
      <c r="IFO32" s="20"/>
      <c r="IFP32" s="20"/>
      <c r="IFQ32" s="20"/>
      <c r="IFR32" s="20"/>
      <c r="IFS32" s="20"/>
      <c r="IFT32" s="20"/>
      <c r="IFU32" s="20"/>
      <c r="IFV32" s="20"/>
      <c r="IFW32" s="20"/>
      <c r="IFX32" s="20"/>
      <c r="IFY32" s="20"/>
      <c r="IFZ32" s="20"/>
      <c r="IGA32" s="20"/>
      <c r="IGB32" s="20"/>
      <c r="IGC32" s="20"/>
      <c r="IGD32" s="20"/>
      <c r="IGE32" s="20"/>
      <c r="IGF32" s="20"/>
      <c r="IGG32" s="20"/>
      <c r="IGH32" s="20"/>
      <c r="IGI32" s="20"/>
      <c r="IGJ32" s="20"/>
      <c r="IGK32" s="20"/>
      <c r="IGL32" s="20"/>
      <c r="IGM32" s="20"/>
      <c r="IGN32" s="20"/>
      <c r="IGO32" s="20"/>
      <c r="IGP32" s="20"/>
      <c r="IGQ32" s="20"/>
      <c r="IGR32" s="20"/>
      <c r="IGS32" s="20"/>
      <c r="IGT32" s="20"/>
      <c r="IGU32" s="20"/>
      <c r="IGV32" s="20"/>
      <c r="IGW32" s="20"/>
      <c r="IGX32" s="20"/>
      <c r="IGY32" s="20"/>
      <c r="IGZ32" s="20"/>
      <c r="IHA32" s="20"/>
      <c r="IHB32" s="20"/>
      <c r="IHC32" s="20"/>
      <c r="IHD32" s="20"/>
      <c r="IHE32" s="20"/>
      <c r="IHF32" s="20"/>
      <c r="IHG32" s="20"/>
      <c r="IHH32" s="20"/>
      <c r="IHI32" s="20"/>
      <c r="IHJ32" s="20"/>
      <c r="IHK32" s="20"/>
      <c r="IHL32" s="20"/>
      <c r="IHM32" s="20"/>
      <c r="IHN32" s="20"/>
      <c r="IHO32" s="20"/>
      <c r="IHP32" s="20"/>
      <c r="IHQ32" s="20"/>
      <c r="IHR32" s="20"/>
      <c r="IHS32" s="20"/>
      <c r="IHT32" s="20"/>
      <c r="IHU32" s="20"/>
      <c r="IHV32" s="20"/>
      <c r="IHW32" s="20"/>
      <c r="IHX32" s="20"/>
      <c r="IHY32" s="20"/>
      <c r="IHZ32" s="20"/>
      <c r="IIA32" s="20"/>
      <c r="IIB32" s="20"/>
      <c r="IIC32" s="20"/>
      <c r="IID32" s="20"/>
      <c r="IIE32" s="20"/>
      <c r="IIF32" s="20"/>
      <c r="IIG32" s="20"/>
      <c r="IIH32" s="20"/>
      <c r="III32" s="20"/>
      <c r="IIJ32" s="20"/>
      <c r="IIK32" s="20"/>
      <c r="IIL32" s="20"/>
      <c r="IIM32" s="20"/>
      <c r="IIN32" s="20"/>
      <c r="IIO32" s="20"/>
      <c r="IIP32" s="20"/>
      <c r="IIQ32" s="20"/>
      <c r="IIR32" s="20"/>
      <c r="IIS32" s="20"/>
      <c r="IIT32" s="20"/>
      <c r="IIU32" s="20"/>
      <c r="IIV32" s="20"/>
      <c r="IIW32" s="20"/>
      <c r="IIX32" s="20"/>
      <c r="IIY32" s="20"/>
      <c r="IIZ32" s="20"/>
      <c r="IJA32" s="20"/>
      <c r="IJB32" s="20"/>
      <c r="IJC32" s="20"/>
      <c r="IJD32" s="20"/>
      <c r="IJE32" s="20"/>
      <c r="IJF32" s="20"/>
      <c r="IJG32" s="20"/>
      <c r="IJH32" s="20"/>
      <c r="IJI32" s="20"/>
      <c r="IJJ32" s="20"/>
      <c r="IJK32" s="20"/>
      <c r="IJL32" s="20"/>
      <c r="IJM32" s="20"/>
      <c r="IJN32" s="20"/>
      <c r="IJO32" s="20"/>
      <c r="IJP32" s="20"/>
      <c r="IJQ32" s="20"/>
      <c r="IJR32" s="20"/>
      <c r="IJS32" s="20"/>
      <c r="IJT32" s="20"/>
      <c r="IJU32" s="20"/>
      <c r="IJV32" s="20"/>
      <c r="IJW32" s="20"/>
      <c r="IJX32" s="20"/>
      <c r="IJY32" s="20"/>
      <c r="IJZ32" s="20"/>
      <c r="IKA32" s="20"/>
      <c r="IKB32" s="20"/>
      <c r="IKC32" s="20"/>
      <c r="IKD32" s="20"/>
      <c r="IKE32" s="20"/>
      <c r="IKF32" s="20"/>
      <c r="IKG32" s="20"/>
      <c r="IKH32" s="20"/>
      <c r="IKI32" s="20"/>
      <c r="IKJ32" s="20"/>
      <c r="IKK32" s="20"/>
      <c r="IKL32" s="20"/>
      <c r="IKM32" s="20"/>
      <c r="IKN32" s="20"/>
      <c r="IKO32" s="20"/>
      <c r="IKP32" s="20"/>
      <c r="IKQ32" s="20"/>
      <c r="IKR32" s="20"/>
      <c r="IKS32" s="20"/>
      <c r="IKT32" s="20"/>
      <c r="IKU32" s="20"/>
      <c r="IKV32" s="20"/>
      <c r="IKW32" s="20"/>
      <c r="IKX32" s="20"/>
      <c r="IKY32" s="20"/>
      <c r="IKZ32" s="20"/>
      <c r="ILA32" s="20"/>
      <c r="ILB32" s="20"/>
      <c r="ILC32" s="20"/>
      <c r="ILD32" s="20"/>
      <c r="ILE32" s="20"/>
      <c r="ILF32" s="20"/>
      <c r="ILG32" s="20"/>
      <c r="ILH32" s="20"/>
      <c r="ILI32" s="20"/>
      <c r="ILJ32" s="20"/>
      <c r="ILK32" s="20"/>
      <c r="ILL32" s="20"/>
      <c r="ILM32" s="20"/>
      <c r="ILN32" s="20"/>
      <c r="ILO32" s="20"/>
      <c r="ILP32" s="20"/>
      <c r="ILQ32" s="20"/>
      <c r="ILR32" s="20"/>
      <c r="ILS32" s="20"/>
      <c r="ILT32" s="20"/>
      <c r="ILU32" s="20"/>
      <c r="ILV32" s="20"/>
      <c r="ILW32" s="20"/>
      <c r="ILX32" s="20"/>
      <c r="ILY32" s="20"/>
      <c r="ILZ32" s="20"/>
      <c r="IMA32" s="20"/>
      <c r="IMB32" s="20"/>
      <c r="IMC32" s="20"/>
      <c r="IMD32" s="20"/>
      <c r="IME32" s="20"/>
      <c r="IMF32" s="20"/>
      <c r="IMG32" s="20"/>
      <c r="IMH32" s="20"/>
      <c r="IMI32" s="20"/>
      <c r="IMJ32" s="20"/>
      <c r="IMK32" s="20"/>
      <c r="IML32" s="20"/>
      <c r="IMM32" s="20"/>
      <c r="IMN32" s="20"/>
      <c r="IMO32" s="20"/>
      <c r="IMP32" s="20"/>
      <c r="IMQ32" s="20"/>
      <c r="IMR32" s="20"/>
      <c r="IMS32" s="20"/>
      <c r="IMT32" s="20"/>
      <c r="IMU32" s="20"/>
      <c r="IMV32" s="20"/>
      <c r="IMW32" s="20"/>
      <c r="IMX32" s="20"/>
      <c r="IMY32" s="20"/>
      <c r="IMZ32" s="20"/>
      <c r="INA32" s="20"/>
      <c r="INB32" s="20"/>
      <c r="INC32" s="20"/>
      <c r="IND32" s="20"/>
      <c r="INE32" s="20"/>
      <c r="INF32" s="20"/>
      <c r="ING32" s="20"/>
      <c r="INH32" s="20"/>
      <c r="INI32" s="20"/>
      <c r="INJ32" s="20"/>
      <c r="INK32" s="20"/>
      <c r="INL32" s="20"/>
      <c r="INM32" s="20"/>
      <c r="INN32" s="20"/>
      <c r="INO32" s="20"/>
      <c r="INP32" s="20"/>
      <c r="INQ32" s="20"/>
      <c r="INR32" s="20"/>
      <c r="INS32" s="20"/>
      <c r="INT32" s="20"/>
      <c r="INU32" s="20"/>
      <c r="INV32" s="20"/>
      <c r="INW32" s="20"/>
      <c r="INX32" s="20"/>
      <c r="INY32" s="20"/>
      <c r="INZ32" s="20"/>
      <c r="IOA32" s="20"/>
      <c r="IOB32" s="20"/>
      <c r="IOC32" s="20"/>
      <c r="IOD32" s="20"/>
      <c r="IOE32" s="20"/>
      <c r="IOF32" s="20"/>
      <c r="IOG32" s="20"/>
      <c r="IOH32" s="20"/>
      <c r="IOI32" s="20"/>
      <c r="IOJ32" s="20"/>
      <c r="IOK32" s="20"/>
      <c r="IOL32" s="20"/>
      <c r="IOM32" s="20"/>
      <c r="ION32" s="20"/>
      <c r="IOO32" s="20"/>
      <c r="IOP32" s="20"/>
      <c r="IOQ32" s="20"/>
      <c r="IOR32" s="20"/>
      <c r="IOS32" s="20"/>
      <c r="IOT32" s="20"/>
      <c r="IOU32" s="20"/>
      <c r="IOV32" s="20"/>
      <c r="IOW32" s="20"/>
      <c r="IOX32" s="20"/>
      <c r="IOY32" s="20"/>
      <c r="IOZ32" s="20"/>
      <c r="IPA32" s="20"/>
      <c r="IPB32" s="20"/>
      <c r="IPC32" s="20"/>
      <c r="IPD32" s="20"/>
      <c r="IPE32" s="20"/>
      <c r="IPF32" s="20"/>
      <c r="IPG32" s="20"/>
      <c r="IPH32" s="20"/>
      <c r="IPI32" s="20"/>
      <c r="IPJ32" s="20"/>
      <c r="IPK32" s="20"/>
      <c r="IPL32" s="20"/>
      <c r="IPM32" s="20"/>
      <c r="IPN32" s="20"/>
      <c r="IPO32" s="20"/>
      <c r="IPP32" s="20"/>
      <c r="IPQ32" s="20"/>
      <c r="IPR32" s="20"/>
      <c r="IPS32" s="20"/>
      <c r="IPT32" s="20"/>
      <c r="IPU32" s="20"/>
      <c r="IPV32" s="20"/>
      <c r="IPW32" s="20"/>
      <c r="IPX32" s="20"/>
      <c r="IPY32" s="20"/>
      <c r="IPZ32" s="20"/>
      <c r="IQA32" s="20"/>
      <c r="IQB32" s="20"/>
      <c r="IQC32" s="20"/>
      <c r="IQD32" s="20"/>
      <c r="IQE32" s="20"/>
      <c r="IQF32" s="20"/>
      <c r="IQG32" s="20"/>
      <c r="IQH32" s="20"/>
      <c r="IQI32" s="20"/>
      <c r="IQJ32" s="20"/>
      <c r="IQK32" s="20"/>
      <c r="IQL32" s="20"/>
      <c r="IQM32" s="20"/>
      <c r="IQN32" s="20"/>
      <c r="IQO32" s="20"/>
      <c r="IQP32" s="20"/>
      <c r="IQQ32" s="20"/>
      <c r="IQR32" s="20"/>
      <c r="IQS32" s="20"/>
      <c r="IQT32" s="20"/>
      <c r="IQU32" s="20"/>
      <c r="IQV32" s="20"/>
      <c r="IQW32" s="20"/>
      <c r="IQX32" s="20"/>
      <c r="IQY32" s="20"/>
      <c r="IQZ32" s="20"/>
      <c r="IRA32" s="20"/>
      <c r="IRB32" s="20"/>
      <c r="IRC32" s="20"/>
      <c r="IRD32" s="20"/>
      <c r="IRE32" s="20"/>
      <c r="IRF32" s="20"/>
      <c r="IRG32" s="20"/>
      <c r="IRH32" s="20"/>
      <c r="IRI32" s="20"/>
      <c r="IRJ32" s="20"/>
      <c r="IRK32" s="20"/>
      <c r="IRL32" s="20"/>
      <c r="IRM32" s="20"/>
      <c r="IRN32" s="20"/>
      <c r="IRO32" s="20"/>
      <c r="IRP32" s="20"/>
      <c r="IRQ32" s="20"/>
      <c r="IRR32" s="20"/>
      <c r="IRS32" s="20"/>
      <c r="IRT32" s="20"/>
      <c r="IRU32" s="20"/>
      <c r="IRV32" s="20"/>
      <c r="IRW32" s="20"/>
      <c r="IRX32" s="20"/>
      <c r="IRY32" s="20"/>
      <c r="IRZ32" s="20"/>
      <c r="ISA32" s="20"/>
      <c r="ISB32" s="20"/>
      <c r="ISC32" s="20"/>
      <c r="ISD32" s="20"/>
      <c r="ISE32" s="20"/>
      <c r="ISF32" s="20"/>
      <c r="ISG32" s="20"/>
      <c r="ISH32" s="20"/>
      <c r="ISI32" s="20"/>
      <c r="ISJ32" s="20"/>
      <c r="ISK32" s="20"/>
      <c r="ISL32" s="20"/>
      <c r="ISM32" s="20"/>
      <c r="ISN32" s="20"/>
      <c r="ISO32" s="20"/>
      <c r="ISP32" s="20"/>
      <c r="ISQ32" s="20"/>
      <c r="ISR32" s="20"/>
      <c r="ISS32" s="20"/>
      <c r="IST32" s="20"/>
      <c r="ISU32" s="20"/>
      <c r="ISV32" s="20"/>
      <c r="ISW32" s="20"/>
      <c r="ISX32" s="20"/>
      <c r="ISY32" s="20"/>
      <c r="ISZ32" s="20"/>
      <c r="ITA32" s="20"/>
      <c r="ITB32" s="20"/>
      <c r="ITC32" s="20"/>
      <c r="ITD32" s="20"/>
      <c r="ITE32" s="20"/>
      <c r="ITF32" s="20"/>
      <c r="ITG32" s="20"/>
      <c r="ITH32" s="20"/>
      <c r="ITI32" s="20"/>
      <c r="ITJ32" s="20"/>
      <c r="ITK32" s="20"/>
      <c r="ITL32" s="20"/>
      <c r="ITM32" s="20"/>
      <c r="ITN32" s="20"/>
      <c r="ITO32" s="20"/>
      <c r="ITP32" s="20"/>
      <c r="ITQ32" s="20"/>
      <c r="ITR32" s="20"/>
      <c r="ITS32" s="20"/>
      <c r="ITT32" s="20"/>
      <c r="ITU32" s="20"/>
      <c r="ITV32" s="20"/>
      <c r="ITW32" s="20"/>
      <c r="ITX32" s="20"/>
      <c r="ITY32" s="20"/>
      <c r="ITZ32" s="20"/>
      <c r="IUA32" s="20"/>
      <c r="IUB32" s="20"/>
      <c r="IUC32" s="20"/>
      <c r="IUD32" s="20"/>
      <c r="IUE32" s="20"/>
      <c r="IUF32" s="20"/>
      <c r="IUG32" s="20"/>
      <c r="IUH32" s="20"/>
      <c r="IUI32" s="20"/>
      <c r="IUJ32" s="20"/>
      <c r="IUK32" s="20"/>
      <c r="IUL32" s="20"/>
      <c r="IUM32" s="20"/>
      <c r="IUN32" s="20"/>
      <c r="IUO32" s="20"/>
      <c r="IUP32" s="20"/>
      <c r="IUQ32" s="20"/>
      <c r="IUR32" s="20"/>
      <c r="IUS32" s="20"/>
      <c r="IUT32" s="20"/>
      <c r="IUU32" s="20"/>
      <c r="IUV32" s="20"/>
      <c r="IUW32" s="20"/>
      <c r="IUX32" s="20"/>
      <c r="IUY32" s="20"/>
      <c r="IUZ32" s="20"/>
      <c r="IVA32" s="20"/>
      <c r="IVB32" s="20"/>
      <c r="IVC32" s="20"/>
      <c r="IVD32" s="20"/>
      <c r="IVE32" s="20"/>
      <c r="IVF32" s="20"/>
      <c r="IVG32" s="20"/>
      <c r="IVH32" s="20"/>
      <c r="IVI32" s="20"/>
      <c r="IVJ32" s="20"/>
      <c r="IVK32" s="20"/>
      <c r="IVL32" s="20"/>
      <c r="IVM32" s="20"/>
      <c r="IVN32" s="20"/>
      <c r="IVO32" s="20"/>
      <c r="IVP32" s="20"/>
      <c r="IVQ32" s="20"/>
      <c r="IVR32" s="20"/>
      <c r="IVS32" s="20"/>
      <c r="IVT32" s="20"/>
      <c r="IVU32" s="20"/>
      <c r="IVV32" s="20"/>
      <c r="IVW32" s="20"/>
      <c r="IVX32" s="20"/>
      <c r="IVY32" s="20"/>
      <c r="IVZ32" s="20"/>
      <c r="IWA32" s="20"/>
      <c r="IWB32" s="20"/>
      <c r="IWC32" s="20"/>
      <c r="IWD32" s="20"/>
      <c r="IWE32" s="20"/>
      <c r="IWF32" s="20"/>
      <c r="IWG32" s="20"/>
      <c r="IWH32" s="20"/>
      <c r="IWI32" s="20"/>
      <c r="IWJ32" s="20"/>
      <c r="IWK32" s="20"/>
      <c r="IWL32" s="20"/>
      <c r="IWM32" s="20"/>
      <c r="IWN32" s="20"/>
      <c r="IWO32" s="20"/>
      <c r="IWP32" s="20"/>
      <c r="IWQ32" s="20"/>
      <c r="IWR32" s="20"/>
      <c r="IWS32" s="20"/>
      <c r="IWT32" s="20"/>
      <c r="IWU32" s="20"/>
      <c r="IWV32" s="20"/>
      <c r="IWW32" s="20"/>
      <c r="IWX32" s="20"/>
      <c r="IWY32" s="20"/>
      <c r="IWZ32" s="20"/>
      <c r="IXA32" s="20"/>
      <c r="IXB32" s="20"/>
      <c r="IXC32" s="20"/>
      <c r="IXD32" s="20"/>
      <c r="IXE32" s="20"/>
      <c r="IXF32" s="20"/>
      <c r="IXG32" s="20"/>
      <c r="IXH32" s="20"/>
      <c r="IXI32" s="20"/>
      <c r="IXJ32" s="20"/>
      <c r="IXK32" s="20"/>
      <c r="IXL32" s="20"/>
      <c r="IXM32" s="20"/>
      <c r="IXN32" s="20"/>
      <c r="IXO32" s="20"/>
      <c r="IXP32" s="20"/>
      <c r="IXQ32" s="20"/>
      <c r="IXR32" s="20"/>
      <c r="IXS32" s="20"/>
      <c r="IXT32" s="20"/>
      <c r="IXU32" s="20"/>
      <c r="IXV32" s="20"/>
      <c r="IXW32" s="20"/>
      <c r="IXX32" s="20"/>
      <c r="IXY32" s="20"/>
      <c r="IXZ32" s="20"/>
      <c r="IYA32" s="20"/>
      <c r="IYB32" s="20"/>
      <c r="IYC32" s="20"/>
      <c r="IYD32" s="20"/>
      <c r="IYE32" s="20"/>
      <c r="IYF32" s="20"/>
      <c r="IYG32" s="20"/>
      <c r="IYH32" s="20"/>
      <c r="IYI32" s="20"/>
      <c r="IYJ32" s="20"/>
      <c r="IYK32" s="20"/>
      <c r="IYL32" s="20"/>
      <c r="IYM32" s="20"/>
      <c r="IYN32" s="20"/>
      <c r="IYO32" s="20"/>
      <c r="IYP32" s="20"/>
      <c r="IYQ32" s="20"/>
      <c r="IYR32" s="20"/>
      <c r="IYS32" s="20"/>
      <c r="IYT32" s="20"/>
      <c r="IYU32" s="20"/>
      <c r="IYV32" s="20"/>
      <c r="IYW32" s="20"/>
      <c r="IYX32" s="20"/>
      <c r="IYY32" s="20"/>
      <c r="IYZ32" s="20"/>
      <c r="IZA32" s="20"/>
      <c r="IZB32" s="20"/>
      <c r="IZC32" s="20"/>
      <c r="IZD32" s="20"/>
      <c r="IZE32" s="20"/>
      <c r="IZF32" s="20"/>
      <c r="IZG32" s="20"/>
      <c r="IZH32" s="20"/>
      <c r="IZI32" s="20"/>
      <c r="IZJ32" s="20"/>
      <c r="IZK32" s="20"/>
      <c r="IZL32" s="20"/>
      <c r="IZM32" s="20"/>
      <c r="IZN32" s="20"/>
      <c r="IZO32" s="20"/>
      <c r="IZP32" s="20"/>
      <c r="IZQ32" s="20"/>
      <c r="IZR32" s="20"/>
      <c r="IZS32" s="20"/>
      <c r="IZT32" s="20"/>
      <c r="IZU32" s="20"/>
      <c r="IZV32" s="20"/>
      <c r="IZW32" s="20"/>
      <c r="IZX32" s="20"/>
      <c r="IZY32" s="20"/>
      <c r="IZZ32" s="20"/>
      <c r="JAA32" s="20"/>
      <c r="JAB32" s="20"/>
      <c r="JAC32" s="20"/>
      <c r="JAD32" s="20"/>
      <c r="JAE32" s="20"/>
      <c r="JAF32" s="20"/>
      <c r="JAG32" s="20"/>
      <c r="JAH32" s="20"/>
      <c r="JAI32" s="20"/>
      <c r="JAJ32" s="20"/>
      <c r="JAK32" s="20"/>
      <c r="JAL32" s="20"/>
      <c r="JAM32" s="20"/>
      <c r="JAN32" s="20"/>
      <c r="JAO32" s="20"/>
      <c r="JAP32" s="20"/>
      <c r="JAQ32" s="20"/>
      <c r="JAR32" s="20"/>
      <c r="JAS32" s="20"/>
      <c r="JAT32" s="20"/>
      <c r="JAU32" s="20"/>
      <c r="JAV32" s="20"/>
      <c r="JAW32" s="20"/>
      <c r="JAX32" s="20"/>
      <c r="JAY32" s="20"/>
      <c r="JAZ32" s="20"/>
      <c r="JBA32" s="20"/>
      <c r="JBB32" s="20"/>
      <c r="JBC32" s="20"/>
      <c r="JBD32" s="20"/>
      <c r="JBE32" s="20"/>
      <c r="JBF32" s="20"/>
      <c r="JBG32" s="20"/>
      <c r="JBH32" s="20"/>
      <c r="JBI32" s="20"/>
      <c r="JBJ32" s="20"/>
      <c r="JBK32" s="20"/>
      <c r="JBL32" s="20"/>
      <c r="JBM32" s="20"/>
      <c r="JBN32" s="20"/>
      <c r="JBO32" s="20"/>
      <c r="JBP32" s="20"/>
      <c r="JBQ32" s="20"/>
      <c r="JBR32" s="20"/>
      <c r="JBS32" s="20"/>
      <c r="JBT32" s="20"/>
      <c r="JBU32" s="20"/>
      <c r="JBV32" s="20"/>
      <c r="JBW32" s="20"/>
      <c r="JBX32" s="20"/>
      <c r="JBY32" s="20"/>
      <c r="JBZ32" s="20"/>
      <c r="JCA32" s="20"/>
      <c r="JCB32" s="20"/>
      <c r="JCC32" s="20"/>
      <c r="JCD32" s="20"/>
      <c r="JCE32" s="20"/>
      <c r="JCF32" s="20"/>
      <c r="JCG32" s="20"/>
      <c r="JCH32" s="20"/>
      <c r="JCI32" s="20"/>
      <c r="JCJ32" s="20"/>
      <c r="JCK32" s="20"/>
      <c r="JCL32" s="20"/>
      <c r="JCM32" s="20"/>
      <c r="JCN32" s="20"/>
      <c r="JCO32" s="20"/>
      <c r="JCP32" s="20"/>
      <c r="JCQ32" s="20"/>
      <c r="JCR32" s="20"/>
      <c r="JCS32" s="20"/>
      <c r="JCT32" s="20"/>
      <c r="JCU32" s="20"/>
      <c r="JCV32" s="20"/>
      <c r="JCW32" s="20"/>
      <c r="JCX32" s="20"/>
      <c r="JCY32" s="20"/>
      <c r="JCZ32" s="20"/>
      <c r="JDA32" s="20"/>
      <c r="JDB32" s="20"/>
      <c r="JDC32" s="20"/>
      <c r="JDD32" s="20"/>
      <c r="JDE32" s="20"/>
      <c r="JDF32" s="20"/>
      <c r="JDG32" s="20"/>
      <c r="JDH32" s="20"/>
      <c r="JDI32" s="20"/>
      <c r="JDJ32" s="20"/>
      <c r="JDK32" s="20"/>
      <c r="JDL32" s="20"/>
      <c r="JDM32" s="20"/>
      <c r="JDN32" s="20"/>
      <c r="JDO32" s="20"/>
      <c r="JDP32" s="20"/>
      <c r="JDQ32" s="20"/>
      <c r="JDR32" s="20"/>
      <c r="JDS32" s="20"/>
      <c r="JDT32" s="20"/>
      <c r="JDU32" s="20"/>
      <c r="JDV32" s="20"/>
      <c r="JDW32" s="20"/>
      <c r="JDX32" s="20"/>
      <c r="JDY32" s="20"/>
      <c r="JDZ32" s="20"/>
      <c r="JEA32" s="20"/>
      <c r="JEB32" s="20"/>
      <c r="JEC32" s="20"/>
      <c r="JED32" s="20"/>
      <c r="JEE32" s="20"/>
      <c r="JEF32" s="20"/>
      <c r="JEG32" s="20"/>
      <c r="JEH32" s="20"/>
      <c r="JEI32" s="20"/>
      <c r="JEJ32" s="20"/>
      <c r="JEK32" s="20"/>
      <c r="JEL32" s="20"/>
      <c r="JEM32" s="20"/>
      <c r="JEN32" s="20"/>
      <c r="JEO32" s="20"/>
      <c r="JEP32" s="20"/>
      <c r="JEQ32" s="20"/>
      <c r="JER32" s="20"/>
      <c r="JES32" s="20"/>
      <c r="JET32" s="20"/>
      <c r="JEU32" s="20"/>
      <c r="JEV32" s="20"/>
      <c r="JEW32" s="20"/>
      <c r="JEX32" s="20"/>
      <c r="JEY32" s="20"/>
      <c r="JEZ32" s="20"/>
      <c r="JFA32" s="20"/>
      <c r="JFB32" s="20"/>
      <c r="JFC32" s="20"/>
      <c r="JFD32" s="20"/>
      <c r="JFE32" s="20"/>
      <c r="JFF32" s="20"/>
      <c r="JFG32" s="20"/>
      <c r="JFH32" s="20"/>
      <c r="JFI32" s="20"/>
      <c r="JFJ32" s="20"/>
      <c r="JFK32" s="20"/>
      <c r="JFL32" s="20"/>
      <c r="JFM32" s="20"/>
      <c r="JFN32" s="20"/>
      <c r="JFO32" s="20"/>
      <c r="JFP32" s="20"/>
      <c r="JFQ32" s="20"/>
      <c r="JFR32" s="20"/>
      <c r="JFS32" s="20"/>
      <c r="JFT32" s="20"/>
      <c r="JFU32" s="20"/>
      <c r="JFV32" s="20"/>
      <c r="JFW32" s="20"/>
      <c r="JFX32" s="20"/>
      <c r="JFY32" s="20"/>
      <c r="JFZ32" s="20"/>
      <c r="JGA32" s="20"/>
      <c r="JGB32" s="20"/>
      <c r="JGC32" s="20"/>
      <c r="JGD32" s="20"/>
      <c r="JGE32" s="20"/>
      <c r="JGF32" s="20"/>
      <c r="JGG32" s="20"/>
      <c r="JGH32" s="20"/>
      <c r="JGI32" s="20"/>
      <c r="JGJ32" s="20"/>
      <c r="JGK32" s="20"/>
      <c r="JGL32" s="20"/>
      <c r="JGM32" s="20"/>
      <c r="JGN32" s="20"/>
      <c r="JGO32" s="20"/>
      <c r="JGP32" s="20"/>
      <c r="JGQ32" s="20"/>
      <c r="JGR32" s="20"/>
      <c r="JGS32" s="20"/>
      <c r="JGT32" s="20"/>
      <c r="JGU32" s="20"/>
      <c r="JGV32" s="20"/>
      <c r="JGW32" s="20"/>
      <c r="JGX32" s="20"/>
      <c r="JGY32" s="20"/>
      <c r="JGZ32" s="20"/>
      <c r="JHA32" s="20"/>
      <c r="JHB32" s="20"/>
      <c r="JHC32" s="20"/>
      <c r="JHD32" s="20"/>
      <c r="JHE32" s="20"/>
      <c r="JHF32" s="20"/>
      <c r="JHG32" s="20"/>
      <c r="JHH32" s="20"/>
      <c r="JHI32" s="20"/>
      <c r="JHJ32" s="20"/>
      <c r="JHK32" s="20"/>
      <c r="JHL32" s="20"/>
      <c r="JHM32" s="20"/>
      <c r="JHN32" s="20"/>
      <c r="JHO32" s="20"/>
      <c r="JHP32" s="20"/>
      <c r="JHQ32" s="20"/>
      <c r="JHR32" s="20"/>
      <c r="JHS32" s="20"/>
      <c r="JHT32" s="20"/>
      <c r="JHU32" s="20"/>
      <c r="JHV32" s="20"/>
      <c r="JHW32" s="20"/>
      <c r="JHX32" s="20"/>
      <c r="JHY32" s="20"/>
      <c r="JHZ32" s="20"/>
      <c r="JIA32" s="20"/>
      <c r="JIB32" s="20"/>
      <c r="JIC32" s="20"/>
      <c r="JID32" s="20"/>
      <c r="JIE32" s="20"/>
      <c r="JIF32" s="20"/>
      <c r="JIG32" s="20"/>
      <c r="JIH32" s="20"/>
      <c r="JII32" s="20"/>
      <c r="JIJ32" s="20"/>
      <c r="JIK32" s="20"/>
      <c r="JIL32" s="20"/>
      <c r="JIM32" s="20"/>
      <c r="JIN32" s="20"/>
      <c r="JIO32" s="20"/>
      <c r="JIP32" s="20"/>
      <c r="JIQ32" s="20"/>
      <c r="JIR32" s="20"/>
      <c r="JIS32" s="20"/>
      <c r="JIT32" s="20"/>
      <c r="JIU32" s="20"/>
      <c r="JIV32" s="20"/>
      <c r="JIW32" s="20"/>
      <c r="JIX32" s="20"/>
      <c r="JIY32" s="20"/>
      <c r="JIZ32" s="20"/>
      <c r="JJA32" s="20"/>
      <c r="JJB32" s="20"/>
      <c r="JJC32" s="20"/>
      <c r="JJD32" s="20"/>
      <c r="JJE32" s="20"/>
      <c r="JJF32" s="20"/>
      <c r="JJG32" s="20"/>
      <c r="JJH32" s="20"/>
      <c r="JJI32" s="20"/>
      <c r="JJJ32" s="20"/>
      <c r="JJK32" s="20"/>
      <c r="JJL32" s="20"/>
      <c r="JJM32" s="20"/>
      <c r="JJN32" s="20"/>
      <c r="JJO32" s="20"/>
      <c r="JJP32" s="20"/>
      <c r="JJQ32" s="20"/>
      <c r="JJR32" s="20"/>
      <c r="JJS32" s="20"/>
      <c r="JJT32" s="20"/>
      <c r="JJU32" s="20"/>
      <c r="JJV32" s="20"/>
      <c r="JJW32" s="20"/>
      <c r="JJX32" s="20"/>
      <c r="JJY32" s="20"/>
      <c r="JJZ32" s="20"/>
      <c r="JKA32" s="20"/>
      <c r="JKB32" s="20"/>
      <c r="JKC32" s="20"/>
      <c r="JKD32" s="20"/>
      <c r="JKE32" s="20"/>
      <c r="JKF32" s="20"/>
      <c r="JKG32" s="20"/>
      <c r="JKH32" s="20"/>
      <c r="JKI32" s="20"/>
      <c r="JKJ32" s="20"/>
      <c r="JKK32" s="20"/>
      <c r="JKL32" s="20"/>
      <c r="JKM32" s="20"/>
      <c r="JKN32" s="20"/>
      <c r="JKO32" s="20"/>
      <c r="JKP32" s="20"/>
      <c r="JKQ32" s="20"/>
      <c r="JKR32" s="20"/>
      <c r="JKS32" s="20"/>
      <c r="JKT32" s="20"/>
      <c r="JKU32" s="20"/>
      <c r="JKV32" s="20"/>
      <c r="JKW32" s="20"/>
      <c r="JKX32" s="20"/>
      <c r="JKY32" s="20"/>
      <c r="JKZ32" s="20"/>
      <c r="JLA32" s="20"/>
      <c r="JLB32" s="20"/>
      <c r="JLC32" s="20"/>
      <c r="JLD32" s="20"/>
      <c r="JLE32" s="20"/>
      <c r="JLF32" s="20"/>
      <c r="JLG32" s="20"/>
      <c r="JLH32" s="20"/>
      <c r="JLI32" s="20"/>
      <c r="JLJ32" s="20"/>
      <c r="JLK32" s="20"/>
      <c r="JLL32" s="20"/>
      <c r="JLM32" s="20"/>
      <c r="JLN32" s="20"/>
      <c r="JLO32" s="20"/>
      <c r="JLP32" s="20"/>
      <c r="JLQ32" s="20"/>
      <c r="JLR32" s="20"/>
      <c r="JLS32" s="20"/>
      <c r="JLT32" s="20"/>
      <c r="JLU32" s="20"/>
      <c r="JLV32" s="20"/>
      <c r="JLW32" s="20"/>
      <c r="JLX32" s="20"/>
      <c r="JLY32" s="20"/>
      <c r="JLZ32" s="20"/>
      <c r="JMA32" s="20"/>
      <c r="JMB32" s="20"/>
      <c r="JMC32" s="20"/>
      <c r="JMD32" s="20"/>
      <c r="JME32" s="20"/>
      <c r="JMF32" s="20"/>
      <c r="JMG32" s="20"/>
      <c r="JMH32" s="20"/>
      <c r="JMI32" s="20"/>
      <c r="JMJ32" s="20"/>
      <c r="JMK32" s="20"/>
      <c r="JML32" s="20"/>
      <c r="JMM32" s="20"/>
      <c r="JMN32" s="20"/>
      <c r="JMO32" s="20"/>
      <c r="JMP32" s="20"/>
      <c r="JMQ32" s="20"/>
      <c r="JMR32" s="20"/>
      <c r="JMS32" s="20"/>
      <c r="JMT32" s="20"/>
      <c r="JMU32" s="20"/>
      <c r="JMV32" s="20"/>
      <c r="JMW32" s="20"/>
      <c r="JMX32" s="20"/>
      <c r="JMY32" s="20"/>
      <c r="JMZ32" s="20"/>
      <c r="JNA32" s="20"/>
      <c r="JNB32" s="20"/>
      <c r="JNC32" s="20"/>
      <c r="JND32" s="20"/>
      <c r="JNE32" s="20"/>
      <c r="JNF32" s="20"/>
      <c r="JNG32" s="20"/>
      <c r="JNH32" s="20"/>
      <c r="JNI32" s="20"/>
      <c r="JNJ32" s="20"/>
      <c r="JNK32" s="20"/>
      <c r="JNL32" s="20"/>
      <c r="JNM32" s="20"/>
      <c r="JNN32" s="20"/>
      <c r="JNO32" s="20"/>
      <c r="JNP32" s="20"/>
      <c r="JNQ32" s="20"/>
      <c r="JNR32" s="20"/>
      <c r="JNS32" s="20"/>
      <c r="JNT32" s="20"/>
      <c r="JNU32" s="20"/>
      <c r="JNV32" s="20"/>
      <c r="JNW32" s="20"/>
      <c r="JNX32" s="20"/>
      <c r="JNY32" s="20"/>
      <c r="JNZ32" s="20"/>
      <c r="JOA32" s="20"/>
      <c r="JOB32" s="20"/>
      <c r="JOC32" s="20"/>
      <c r="JOD32" s="20"/>
      <c r="JOE32" s="20"/>
      <c r="JOF32" s="20"/>
      <c r="JOG32" s="20"/>
      <c r="JOH32" s="20"/>
      <c r="JOI32" s="20"/>
      <c r="JOJ32" s="20"/>
      <c r="JOK32" s="20"/>
      <c r="JOL32" s="20"/>
      <c r="JOM32" s="20"/>
      <c r="JON32" s="20"/>
      <c r="JOO32" s="20"/>
      <c r="JOP32" s="20"/>
      <c r="JOQ32" s="20"/>
      <c r="JOR32" s="20"/>
      <c r="JOS32" s="20"/>
      <c r="JOT32" s="20"/>
      <c r="JOU32" s="20"/>
      <c r="JOV32" s="20"/>
      <c r="JOW32" s="20"/>
      <c r="JOX32" s="20"/>
      <c r="JOY32" s="20"/>
      <c r="JOZ32" s="20"/>
      <c r="JPA32" s="20"/>
      <c r="JPB32" s="20"/>
      <c r="JPC32" s="20"/>
      <c r="JPD32" s="20"/>
      <c r="JPE32" s="20"/>
      <c r="JPF32" s="20"/>
      <c r="JPG32" s="20"/>
      <c r="JPH32" s="20"/>
      <c r="JPI32" s="20"/>
      <c r="JPJ32" s="20"/>
      <c r="JPK32" s="20"/>
      <c r="JPL32" s="20"/>
      <c r="JPM32" s="20"/>
      <c r="JPN32" s="20"/>
      <c r="JPO32" s="20"/>
      <c r="JPP32" s="20"/>
      <c r="JPQ32" s="20"/>
      <c r="JPR32" s="20"/>
      <c r="JPS32" s="20"/>
      <c r="JPT32" s="20"/>
      <c r="JPU32" s="20"/>
      <c r="JPV32" s="20"/>
      <c r="JPW32" s="20"/>
      <c r="JPX32" s="20"/>
      <c r="JPY32" s="20"/>
      <c r="JPZ32" s="20"/>
      <c r="JQA32" s="20"/>
      <c r="JQB32" s="20"/>
      <c r="JQC32" s="20"/>
      <c r="JQD32" s="20"/>
      <c r="JQE32" s="20"/>
      <c r="JQF32" s="20"/>
      <c r="JQG32" s="20"/>
      <c r="JQH32" s="20"/>
      <c r="JQI32" s="20"/>
      <c r="JQJ32" s="20"/>
      <c r="JQK32" s="20"/>
      <c r="JQL32" s="20"/>
      <c r="JQM32" s="20"/>
      <c r="JQN32" s="20"/>
      <c r="JQO32" s="20"/>
      <c r="JQP32" s="20"/>
      <c r="JQQ32" s="20"/>
      <c r="JQR32" s="20"/>
      <c r="JQS32" s="20"/>
      <c r="JQT32" s="20"/>
      <c r="JQU32" s="20"/>
      <c r="JQV32" s="20"/>
      <c r="JQW32" s="20"/>
      <c r="JQX32" s="20"/>
      <c r="JQY32" s="20"/>
      <c r="JQZ32" s="20"/>
      <c r="JRA32" s="20"/>
      <c r="JRB32" s="20"/>
      <c r="JRC32" s="20"/>
      <c r="JRD32" s="20"/>
      <c r="JRE32" s="20"/>
      <c r="JRF32" s="20"/>
      <c r="JRG32" s="20"/>
      <c r="JRH32" s="20"/>
      <c r="JRI32" s="20"/>
      <c r="JRJ32" s="20"/>
      <c r="JRK32" s="20"/>
      <c r="JRL32" s="20"/>
      <c r="JRM32" s="20"/>
      <c r="JRN32" s="20"/>
      <c r="JRO32" s="20"/>
      <c r="JRP32" s="20"/>
      <c r="JRQ32" s="20"/>
      <c r="JRR32" s="20"/>
      <c r="JRS32" s="20"/>
      <c r="JRT32" s="20"/>
      <c r="JRU32" s="20"/>
      <c r="JRV32" s="20"/>
      <c r="JRW32" s="20"/>
      <c r="JRX32" s="20"/>
      <c r="JRY32" s="20"/>
      <c r="JRZ32" s="20"/>
      <c r="JSA32" s="20"/>
      <c r="JSB32" s="20"/>
      <c r="JSC32" s="20"/>
      <c r="JSD32" s="20"/>
      <c r="JSE32" s="20"/>
      <c r="JSF32" s="20"/>
      <c r="JSG32" s="20"/>
      <c r="JSH32" s="20"/>
      <c r="JSI32" s="20"/>
      <c r="JSJ32" s="20"/>
      <c r="JSK32" s="20"/>
      <c r="JSL32" s="20"/>
      <c r="JSM32" s="20"/>
      <c r="JSN32" s="20"/>
      <c r="JSO32" s="20"/>
      <c r="JSP32" s="20"/>
      <c r="JSQ32" s="20"/>
      <c r="JSR32" s="20"/>
      <c r="JSS32" s="20"/>
      <c r="JST32" s="20"/>
      <c r="JSU32" s="20"/>
      <c r="JSV32" s="20"/>
      <c r="JSW32" s="20"/>
      <c r="JSX32" s="20"/>
      <c r="JSY32" s="20"/>
      <c r="JSZ32" s="20"/>
      <c r="JTA32" s="20"/>
      <c r="JTB32" s="20"/>
      <c r="JTC32" s="20"/>
      <c r="JTD32" s="20"/>
      <c r="JTE32" s="20"/>
      <c r="JTF32" s="20"/>
      <c r="JTG32" s="20"/>
      <c r="JTH32" s="20"/>
      <c r="JTI32" s="20"/>
      <c r="JTJ32" s="20"/>
      <c r="JTK32" s="20"/>
      <c r="JTL32" s="20"/>
      <c r="JTM32" s="20"/>
      <c r="JTN32" s="20"/>
      <c r="JTO32" s="20"/>
      <c r="JTP32" s="20"/>
      <c r="JTQ32" s="20"/>
      <c r="JTR32" s="20"/>
      <c r="JTS32" s="20"/>
      <c r="JTT32" s="20"/>
      <c r="JTU32" s="20"/>
      <c r="JTV32" s="20"/>
      <c r="JTW32" s="20"/>
      <c r="JTX32" s="20"/>
      <c r="JTY32" s="20"/>
      <c r="JTZ32" s="20"/>
      <c r="JUA32" s="20"/>
      <c r="JUB32" s="20"/>
      <c r="JUC32" s="20"/>
      <c r="JUD32" s="20"/>
      <c r="JUE32" s="20"/>
      <c r="JUF32" s="20"/>
      <c r="JUG32" s="20"/>
      <c r="JUH32" s="20"/>
      <c r="JUI32" s="20"/>
      <c r="JUJ32" s="20"/>
      <c r="JUK32" s="20"/>
      <c r="JUL32" s="20"/>
      <c r="JUM32" s="20"/>
      <c r="JUN32" s="20"/>
      <c r="JUO32" s="20"/>
      <c r="JUP32" s="20"/>
      <c r="JUQ32" s="20"/>
      <c r="JUR32" s="20"/>
      <c r="JUS32" s="20"/>
      <c r="JUT32" s="20"/>
      <c r="JUU32" s="20"/>
      <c r="JUV32" s="20"/>
      <c r="JUW32" s="20"/>
      <c r="JUX32" s="20"/>
      <c r="JUY32" s="20"/>
      <c r="JUZ32" s="20"/>
      <c r="JVA32" s="20"/>
      <c r="JVB32" s="20"/>
      <c r="JVC32" s="20"/>
      <c r="JVD32" s="20"/>
      <c r="JVE32" s="20"/>
      <c r="JVF32" s="20"/>
      <c r="JVG32" s="20"/>
      <c r="JVH32" s="20"/>
      <c r="JVI32" s="20"/>
      <c r="JVJ32" s="20"/>
      <c r="JVK32" s="20"/>
      <c r="JVL32" s="20"/>
      <c r="JVM32" s="20"/>
      <c r="JVN32" s="20"/>
      <c r="JVO32" s="20"/>
      <c r="JVP32" s="20"/>
      <c r="JVQ32" s="20"/>
      <c r="JVR32" s="20"/>
      <c r="JVS32" s="20"/>
      <c r="JVT32" s="20"/>
      <c r="JVU32" s="20"/>
      <c r="JVV32" s="20"/>
      <c r="JVW32" s="20"/>
      <c r="JVX32" s="20"/>
      <c r="JVY32" s="20"/>
      <c r="JVZ32" s="20"/>
      <c r="JWA32" s="20"/>
      <c r="JWB32" s="20"/>
      <c r="JWC32" s="20"/>
      <c r="JWD32" s="20"/>
      <c r="JWE32" s="20"/>
      <c r="JWF32" s="20"/>
      <c r="JWG32" s="20"/>
      <c r="JWH32" s="20"/>
      <c r="JWI32" s="20"/>
      <c r="JWJ32" s="20"/>
      <c r="JWK32" s="20"/>
      <c r="JWL32" s="20"/>
      <c r="JWM32" s="20"/>
      <c r="JWN32" s="20"/>
      <c r="JWO32" s="20"/>
      <c r="JWP32" s="20"/>
      <c r="JWQ32" s="20"/>
      <c r="JWR32" s="20"/>
      <c r="JWS32" s="20"/>
      <c r="JWT32" s="20"/>
      <c r="JWU32" s="20"/>
      <c r="JWV32" s="20"/>
      <c r="JWW32" s="20"/>
      <c r="JWX32" s="20"/>
      <c r="JWY32" s="20"/>
      <c r="JWZ32" s="20"/>
      <c r="JXA32" s="20"/>
      <c r="JXB32" s="20"/>
      <c r="JXC32" s="20"/>
      <c r="JXD32" s="20"/>
      <c r="JXE32" s="20"/>
      <c r="JXF32" s="20"/>
      <c r="JXG32" s="20"/>
      <c r="JXH32" s="20"/>
      <c r="JXI32" s="20"/>
      <c r="JXJ32" s="20"/>
      <c r="JXK32" s="20"/>
      <c r="JXL32" s="20"/>
      <c r="JXM32" s="20"/>
      <c r="JXN32" s="20"/>
      <c r="JXO32" s="20"/>
      <c r="JXP32" s="20"/>
      <c r="JXQ32" s="20"/>
      <c r="JXR32" s="20"/>
      <c r="JXS32" s="20"/>
      <c r="JXT32" s="20"/>
      <c r="JXU32" s="20"/>
      <c r="JXV32" s="20"/>
      <c r="JXW32" s="20"/>
      <c r="JXX32" s="20"/>
      <c r="JXY32" s="20"/>
      <c r="JXZ32" s="20"/>
      <c r="JYA32" s="20"/>
      <c r="JYB32" s="20"/>
      <c r="JYC32" s="20"/>
      <c r="JYD32" s="20"/>
      <c r="JYE32" s="20"/>
      <c r="JYF32" s="20"/>
      <c r="JYG32" s="20"/>
      <c r="JYH32" s="20"/>
      <c r="JYI32" s="20"/>
      <c r="JYJ32" s="20"/>
      <c r="JYK32" s="20"/>
      <c r="JYL32" s="20"/>
      <c r="JYM32" s="20"/>
      <c r="JYN32" s="20"/>
      <c r="JYO32" s="20"/>
      <c r="JYP32" s="20"/>
      <c r="JYQ32" s="20"/>
      <c r="JYR32" s="20"/>
      <c r="JYS32" s="20"/>
      <c r="JYT32" s="20"/>
      <c r="JYU32" s="20"/>
      <c r="JYV32" s="20"/>
      <c r="JYW32" s="20"/>
      <c r="JYX32" s="20"/>
      <c r="JYY32" s="20"/>
      <c r="JYZ32" s="20"/>
      <c r="JZA32" s="20"/>
      <c r="JZB32" s="20"/>
      <c r="JZC32" s="20"/>
      <c r="JZD32" s="20"/>
      <c r="JZE32" s="20"/>
      <c r="JZF32" s="20"/>
      <c r="JZG32" s="20"/>
      <c r="JZH32" s="20"/>
      <c r="JZI32" s="20"/>
      <c r="JZJ32" s="20"/>
      <c r="JZK32" s="20"/>
      <c r="JZL32" s="20"/>
      <c r="JZM32" s="20"/>
      <c r="JZN32" s="20"/>
      <c r="JZO32" s="20"/>
      <c r="JZP32" s="20"/>
      <c r="JZQ32" s="20"/>
      <c r="JZR32" s="20"/>
      <c r="JZS32" s="20"/>
      <c r="JZT32" s="20"/>
      <c r="JZU32" s="20"/>
      <c r="JZV32" s="20"/>
      <c r="JZW32" s="20"/>
      <c r="JZX32" s="20"/>
      <c r="JZY32" s="20"/>
      <c r="JZZ32" s="20"/>
      <c r="KAA32" s="20"/>
      <c r="KAB32" s="20"/>
      <c r="KAC32" s="20"/>
      <c r="KAD32" s="20"/>
      <c r="KAE32" s="20"/>
      <c r="KAF32" s="20"/>
      <c r="KAG32" s="20"/>
      <c r="KAH32" s="20"/>
      <c r="KAI32" s="20"/>
      <c r="KAJ32" s="20"/>
      <c r="KAK32" s="20"/>
      <c r="KAL32" s="20"/>
      <c r="KAM32" s="20"/>
      <c r="KAN32" s="20"/>
      <c r="KAO32" s="20"/>
      <c r="KAP32" s="20"/>
      <c r="KAQ32" s="20"/>
      <c r="KAR32" s="20"/>
      <c r="KAS32" s="20"/>
      <c r="KAT32" s="20"/>
      <c r="KAU32" s="20"/>
      <c r="KAV32" s="20"/>
      <c r="KAW32" s="20"/>
      <c r="KAX32" s="20"/>
      <c r="KAY32" s="20"/>
      <c r="KAZ32" s="20"/>
      <c r="KBA32" s="20"/>
      <c r="KBB32" s="20"/>
      <c r="KBC32" s="20"/>
      <c r="KBD32" s="20"/>
      <c r="KBE32" s="20"/>
      <c r="KBF32" s="20"/>
      <c r="KBG32" s="20"/>
      <c r="KBH32" s="20"/>
      <c r="KBI32" s="20"/>
      <c r="KBJ32" s="20"/>
      <c r="KBK32" s="20"/>
      <c r="KBL32" s="20"/>
      <c r="KBM32" s="20"/>
      <c r="KBN32" s="20"/>
      <c r="KBO32" s="20"/>
      <c r="KBP32" s="20"/>
      <c r="KBQ32" s="20"/>
      <c r="KBR32" s="20"/>
      <c r="KBS32" s="20"/>
      <c r="KBT32" s="20"/>
      <c r="KBU32" s="20"/>
      <c r="KBV32" s="20"/>
      <c r="KBW32" s="20"/>
      <c r="KBX32" s="20"/>
      <c r="KBY32" s="20"/>
      <c r="KBZ32" s="20"/>
      <c r="KCA32" s="20"/>
      <c r="KCB32" s="20"/>
      <c r="KCC32" s="20"/>
      <c r="KCD32" s="20"/>
      <c r="KCE32" s="20"/>
      <c r="KCF32" s="20"/>
      <c r="KCG32" s="20"/>
      <c r="KCH32" s="20"/>
      <c r="KCI32" s="20"/>
      <c r="KCJ32" s="20"/>
      <c r="KCK32" s="20"/>
      <c r="KCL32" s="20"/>
      <c r="KCM32" s="20"/>
      <c r="KCN32" s="20"/>
      <c r="KCO32" s="20"/>
      <c r="KCP32" s="20"/>
      <c r="KCQ32" s="20"/>
      <c r="KCR32" s="20"/>
      <c r="KCS32" s="20"/>
      <c r="KCT32" s="20"/>
      <c r="KCU32" s="20"/>
      <c r="KCV32" s="20"/>
      <c r="KCW32" s="20"/>
      <c r="KCX32" s="20"/>
      <c r="KCY32" s="20"/>
      <c r="KCZ32" s="20"/>
      <c r="KDA32" s="20"/>
      <c r="KDB32" s="20"/>
      <c r="KDC32" s="20"/>
      <c r="KDD32" s="20"/>
      <c r="KDE32" s="20"/>
      <c r="KDF32" s="20"/>
      <c r="KDG32" s="20"/>
      <c r="KDH32" s="20"/>
      <c r="KDI32" s="20"/>
      <c r="KDJ32" s="20"/>
      <c r="KDK32" s="20"/>
      <c r="KDL32" s="20"/>
      <c r="KDM32" s="20"/>
      <c r="KDN32" s="20"/>
      <c r="KDO32" s="20"/>
      <c r="KDP32" s="20"/>
      <c r="KDQ32" s="20"/>
      <c r="KDR32" s="20"/>
      <c r="KDS32" s="20"/>
      <c r="KDT32" s="20"/>
      <c r="KDU32" s="20"/>
      <c r="KDV32" s="20"/>
      <c r="KDW32" s="20"/>
      <c r="KDX32" s="20"/>
      <c r="KDY32" s="20"/>
      <c r="KDZ32" s="20"/>
      <c r="KEA32" s="20"/>
      <c r="KEB32" s="20"/>
      <c r="KEC32" s="20"/>
      <c r="KED32" s="20"/>
      <c r="KEE32" s="20"/>
      <c r="KEF32" s="20"/>
      <c r="KEG32" s="20"/>
      <c r="KEH32" s="20"/>
      <c r="KEI32" s="20"/>
      <c r="KEJ32" s="20"/>
      <c r="KEK32" s="20"/>
      <c r="KEL32" s="20"/>
      <c r="KEM32" s="20"/>
      <c r="KEN32" s="20"/>
      <c r="KEO32" s="20"/>
      <c r="KEP32" s="20"/>
      <c r="KEQ32" s="20"/>
      <c r="KER32" s="20"/>
      <c r="KES32" s="20"/>
      <c r="KET32" s="20"/>
      <c r="KEU32" s="20"/>
      <c r="KEV32" s="20"/>
      <c r="KEW32" s="20"/>
      <c r="KEX32" s="20"/>
      <c r="KEY32" s="20"/>
      <c r="KEZ32" s="20"/>
      <c r="KFA32" s="20"/>
      <c r="KFB32" s="20"/>
      <c r="KFC32" s="20"/>
      <c r="KFD32" s="20"/>
      <c r="KFE32" s="20"/>
      <c r="KFF32" s="20"/>
      <c r="KFG32" s="20"/>
      <c r="KFH32" s="20"/>
      <c r="KFI32" s="20"/>
      <c r="KFJ32" s="20"/>
      <c r="KFK32" s="20"/>
      <c r="KFL32" s="20"/>
      <c r="KFM32" s="20"/>
      <c r="KFN32" s="20"/>
      <c r="KFO32" s="20"/>
      <c r="KFP32" s="20"/>
      <c r="KFQ32" s="20"/>
      <c r="KFR32" s="20"/>
      <c r="KFS32" s="20"/>
      <c r="KFT32" s="20"/>
      <c r="KFU32" s="20"/>
      <c r="KFV32" s="20"/>
      <c r="KFW32" s="20"/>
      <c r="KFX32" s="20"/>
      <c r="KFY32" s="20"/>
      <c r="KFZ32" s="20"/>
      <c r="KGA32" s="20"/>
      <c r="KGB32" s="20"/>
      <c r="KGC32" s="20"/>
      <c r="KGD32" s="20"/>
      <c r="KGE32" s="20"/>
      <c r="KGF32" s="20"/>
      <c r="KGG32" s="20"/>
      <c r="KGH32" s="20"/>
      <c r="KGI32" s="20"/>
      <c r="KGJ32" s="20"/>
      <c r="KGK32" s="20"/>
      <c r="KGL32" s="20"/>
      <c r="KGM32" s="20"/>
      <c r="KGN32" s="20"/>
      <c r="KGO32" s="20"/>
      <c r="KGP32" s="20"/>
      <c r="KGQ32" s="20"/>
      <c r="KGR32" s="20"/>
      <c r="KGS32" s="20"/>
      <c r="KGT32" s="20"/>
      <c r="KGU32" s="20"/>
      <c r="KGV32" s="20"/>
      <c r="KGW32" s="20"/>
      <c r="KGX32" s="20"/>
      <c r="KGY32" s="20"/>
      <c r="KGZ32" s="20"/>
      <c r="KHA32" s="20"/>
      <c r="KHB32" s="20"/>
      <c r="KHC32" s="20"/>
      <c r="KHD32" s="20"/>
      <c r="KHE32" s="20"/>
      <c r="KHF32" s="20"/>
      <c r="KHG32" s="20"/>
      <c r="KHH32" s="20"/>
      <c r="KHI32" s="20"/>
      <c r="KHJ32" s="20"/>
      <c r="KHK32" s="20"/>
      <c r="KHL32" s="20"/>
      <c r="KHM32" s="20"/>
      <c r="KHN32" s="20"/>
      <c r="KHO32" s="20"/>
      <c r="KHP32" s="20"/>
      <c r="KHQ32" s="20"/>
      <c r="KHR32" s="20"/>
      <c r="KHS32" s="20"/>
      <c r="KHT32" s="20"/>
      <c r="KHU32" s="20"/>
      <c r="KHV32" s="20"/>
      <c r="KHW32" s="20"/>
      <c r="KHX32" s="20"/>
      <c r="KHY32" s="20"/>
      <c r="KHZ32" s="20"/>
      <c r="KIA32" s="20"/>
      <c r="KIB32" s="20"/>
      <c r="KIC32" s="20"/>
      <c r="KID32" s="20"/>
      <c r="KIE32" s="20"/>
      <c r="KIF32" s="20"/>
      <c r="KIG32" s="20"/>
      <c r="KIH32" s="20"/>
      <c r="KII32" s="20"/>
      <c r="KIJ32" s="20"/>
      <c r="KIK32" s="20"/>
      <c r="KIL32" s="20"/>
      <c r="KIM32" s="20"/>
      <c r="KIN32" s="20"/>
      <c r="KIO32" s="20"/>
      <c r="KIP32" s="20"/>
      <c r="KIQ32" s="20"/>
      <c r="KIR32" s="20"/>
      <c r="KIS32" s="20"/>
      <c r="KIT32" s="20"/>
      <c r="KIU32" s="20"/>
      <c r="KIV32" s="20"/>
      <c r="KIW32" s="20"/>
      <c r="KIX32" s="20"/>
      <c r="KIY32" s="20"/>
      <c r="KIZ32" s="20"/>
      <c r="KJA32" s="20"/>
      <c r="KJB32" s="20"/>
      <c r="KJC32" s="20"/>
      <c r="KJD32" s="20"/>
      <c r="KJE32" s="20"/>
      <c r="KJF32" s="20"/>
      <c r="KJG32" s="20"/>
      <c r="KJH32" s="20"/>
      <c r="KJI32" s="20"/>
      <c r="KJJ32" s="20"/>
      <c r="KJK32" s="20"/>
      <c r="KJL32" s="20"/>
      <c r="KJM32" s="20"/>
      <c r="KJN32" s="20"/>
      <c r="KJO32" s="20"/>
      <c r="KJP32" s="20"/>
      <c r="KJQ32" s="20"/>
      <c r="KJR32" s="20"/>
      <c r="KJS32" s="20"/>
      <c r="KJT32" s="20"/>
      <c r="KJU32" s="20"/>
      <c r="KJV32" s="20"/>
      <c r="KJW32" s="20"/>
      <c r="KJX32" s="20"/>
      <c r="KJY32" s="20"/>
      <c r="KJZ32" s="20"/>
      <c r="KKA32" s="20"/>
      <c r="KKB32" s="20"/>
      <c r="KKC32" s="20"/>
      <c r="KKD32" s="20"/>
      <c r="KKE32" s="20"/>
      <c r="KKF32" s="20"/>
      <c r="KKG32" s="20"/>
      <c r="KKH32" s="20"/>
      <c r="KKI32" s="20"/>
      <c r="KKJ32" s="20"/>
      <c r="KKK32" s="20"/>
      <c r="KKL32" s="20"/>
      <c r="KKM32" s="20"/>
      <c r="KKN32" s="20"/>
      <c r="KKO32" s="20"/>
      <c r="KKP32" s="20"/>
      <c r="KKQ32" s="20"/>
      <c r="KKR32" s="20"/>
      <c r="KKS32" s="20"/>
      <c r="KKT32" s="20"/>
      <c r="KKU32" s="20"/>
      <c r="KKV32" s="20"/>
      <c r="KKW32" s="20"/>
      <c r="KKX32" s="20"/>
      <c r="KKY32" s="20"/>
      <c r="KKZ32" s="20"/>
      <c r="KLA32" s="20"/>
      <c r="KLB32" s="20"/>
      <c r="KLC32" s="20"/>
      <c r="KLD32" s="20"/>
      <c r="KLE32" s="20"/>
      <c r="KLF32" s="20"/>
      <c r="KLG32" s="20"/>
      <c r="KLH32" s="20"/>
      <c r="KLI32" s="20"/>
      <c r="KLJ32" s="20"/>
      <c r="KLK32" s="20"/>
      <c r="KLL32" s="20"/>
      <c r="KLM32" s="20"/>
      <c r="KLN32" s="20"/>
      <c r="KLO32" s="20"/>
      <c r="KLP32" s="20"/>
      <c r="KLQ32" s="20"/>
      <c r="KLR32" s="20"/>
      <c r="KLS32" s="20"/>
      <c r="KLT32" s="20"/>
      <c r="KLU32" s="20"/>
      <c r="KLV32" s="20"/>
      <c r="KLW32" s="20"/>
      <c r="KLX32" s="20"/>
      <c r="KLY32" s="20"/>
      <c r="KLZ32" s="20"/>
      <c r="KMA32" s="20"/>
      <c r="KMB32" s="20"/>
      <c r="KMC32" s="20"/>
      <c r="KMD32" s="20"/>
      <c r="KME32" s="20"/>
      <c r="KMF32" s="20"/>
      <c r="KMG32" s="20"/>
      <c r="KMH32" s="20"/>
      <c r="KMI32" s="20"/>
      <c r="KMJ32" s="20"/>
      <c r="KMK32" s="20"/>
      <c r="KML32" s="20"/>
      <c r="KMM32" s="20"/>
      <c r="KMN32" s="20"/>
      <c r="KMO32" s="20"/>
      <c r="KMP32" s="20"/>
      <c r="KMQ32" s="20"/>
      <c r="KMR32" s="20"/>
      <c r="KMS32" s="20"/>
      <c r="KMT32" s="20"/>
      <c r="KMU32" s="20"/>
      <c r="KMV32" s="20"/>
      <c r="KMW32" s="20"/>
      <c r="KMX32" s="20"/>
      <c r="KMY32" s="20"/>
      <c r="KMZ32" s="20"/>
      <c r="KNA32" s="20"/>
      <c r="KNB32" s="20"/>
      <c r="KNC32" s="20"/>
      <c r="KND32" s="20"/>
      <c r="KNE32" s="20"/>
      <c r="KNF32" s="20"/>
      <c r="KNG32" s="20"/>
      <c r="KNH32" s="20"/>
      <c r="KNI32" s="20"/>
      <c r="KNJ32" s="20"/>
      <c r="KNK32" s="20"/>
      <c r="KNL32" s="20"/>
      <c r="KNM32" s="20"/>
      <c r="KNN32" s="20"/>
      <c r="KNO32" s="20"/>
      <c r="KNP32" s="20"/>
      <c r="KNQ32" s="20"/>
      <c r="KNR32" s="20"/>
      <c r="KNS32" s="20"/>
      <c r="KNT32" s="20"/>
      <c r="KNU32" s="20"/>
      <c r="KNV32" s="20"/>
      <c r="KNW32" s="20"/>
      <c r="KNX32" s="20"/>
      <c r="KNY32" s="20"/>
      <c r="KNZ32" s="20"/>
      <c r="KOA32" s="20"/>
      <c r="KOB32" s="20"/>
      <c r="KOC32" s="20"/>
      <c r="KOD32" s="20"/>
      <c r="KOE32" s="20"/>
      <c r="KOF32" s="20"/>
      <c r="KOG32" s="20"/>
      <c r="KOH32" s="20"/>
      <c r="KOI32" s="20"/>
      <c r="KOJ32" s="20"/>
      <c r="KOK32" s="20"/>
      <c r="KOL32" s="20"/>
      <c r="KOM32" s="20"/>
      <c r="KON32" s="20"/>
      <c r="KOO32" s="20"/>
      <c r="KOP32" s="20"/>
      <c r="KOQ32" s="20"/>
      <c r="KOR32" s="20"/>
      <c r="KOS32" s="20"/>
      <c r="KOT32" s="20"/>
      <c r="KOU32" s="20"/>
      <c r="KOV32" s="20"/>
      <c r="KOW32" s="20"/>
      <c r="KOX32" s="20"/>
      <c r="KOY32" s="20"/>
      <c r="KOZ32" s="20"/>
      <c r="KPA32" s="20"/>
      <c r="KPB32" s="20"/>
      <c r="KPC32" s="20"/>
      <c r="KPD32" s="20"/>
      <c r="KPE32" s="20"/>
      <c r="KPF32" s="20"/>
      <c r="KPG32" s="20"/>
      <c r="KPH32" s="20"/>
      <c r="KPI32" s="20"/>
      <c r="KPJ32" s="20"/>
      <c r="KPK32" s="20"/>
      <c r="KPL32" s="20"/>
      <c r="KPM32" s="20"/>
      <c r="KPN32" s="20"/>
      <c r="KPO32" s="20"/>
      <c r="KPP32" s="20"/>
      <c r="KPQ32" s="20"/>
      <c r="KPR32" s="20"/>
      <c r="KPS32" s="20"/>
      <c r="KPT32" s="20"/>
      <c r="KPU32" s="20"/>
      <c r="KPV32" s="20"/>
      <c r="KPW32" s="20"/>
      <c r="KPX32" s="20"/>
      <c r="KPY32" s="20"/>
      <c r="KPZ32" s="20"/>
      <c r="KQA32" s="20"/>
      <c r="KQB32" s="20"/>
      <c r="KQC32" s="20"/>
      <c r="KQD32" s="20"/>
      <c r="KQE32" s="20"/>
      <c r="KQF32" s="20"/>
      <c r="KQG32" s="20"/>
      <c r="KQH32" s="20"/>
      <c r="KQI32" s="20"/>
      <c r="KQJ32" s="20"/>
      <c r="KQK32" s="20"/>
      <c r="KQL32" s="20"/>
      <c r="KQM32" s="20"/>
      <c r="KQN32" s="20"/>
      <c r="KQO32" s="20"/>
      <c r="KQP32" s="20"/>
      <c r="KQQ32" s="20"/>
      <c r="KQR32" s="20"/>
      <c r="KQS32" s="20"/>
      <c r="KQT32" s="20"/>
      <c r="KQU32" s="20"/>
      <c r="KQV32" s="20"/>
      <c r="KQW32" s="20"/>
      <c r="KQX32" s="20"/>
      <c r="KQY32" s="20"/>
      <c r="KQZ32" s="20"/>
      <c r="KRA32" s="20"/>
      <c r="KRB32" s="20"/>
      <c r="KRC32" s="20"/>
      <c r="KRD32" s="20"/>
      <c r="KRE32" s="20"/>
      <c r="KRF32" s="20"/>
      <c r="KRG32" s="20"/>
      <c r="KRH32" s="20"/>
      <c r="KRI32" s="20"/>
      <c r="KRJ32" s="20"/>
      <c r="KRK32" s="20"/>
      <c r="KRL32" s="20"/>
      <c r="KRM32" s="20"/>
      <c r="KRN32" s="20"/>
      <c r="KRO32" s="20"/>
      <c r="KRP32" s="20"/>
      <c r="KRQ32" s="20"/>
      <c r="KRR32" s="20"/>
      <c r="KRS32" s="20"/>
      <c r="KRT32" s="20"/>
      <c r="KRU32" s="20"/>
      <c r="KRV32" s="20"/>
      <c r="KRW32" s="20"/>
      <c r="KRX32" s="20"/>
      <c r="KRY32" s="20"/>
      <c r="KRZ32" s="20"/>
      <c r="KSA32" s="20"/>
      <c r="KSB32" s="20"/>
      <c r="KSC32" s="20"/>
      <c r="KSD32" s="20"/>
      <c r="KSE32" s="20"/>
      <c r="KSF32" s="20"/>
      <c r="KSG32" s="20"/>
      <c r="KSH32" s="20"/>
      <c r="KSI32" s="20"/>
      <c r="KSJ32" s="20"/>
      <c r="KSK32" s="20"/>
      <c r="KSL32" s="20"/>
      <c r="KSM32" s="20"/>
      <c r="KSN32" s="20"/>
      <c r="KSO32" s="20"/>
      <c r="KSP32" s="20"/>
      <c r="KSQ32" s="20"/>
      <c r="KSR32" s="20"/>
      <c r="KSS32" s="20"/>
      <c r="KST32" s="20"/>
      <c r="KSU32" s="20"/>
      <c r="KSV32" s="20"/>
      <c r="KSW32" s="20"/>
      <c r="KSX32" s="20"/>
      <c r="KSY32" s="20"/>
      <c r="KSZ32" s="20"/>
      <c r="KTA32" s="20"/>
      <c r="KTB32" s="20"/>
      <c r="KTC32" s="20"/>
      <c r="KTD32" s="20"/>
      <c r="KTE32" s="20"/>
      <c r="KTF32" s="20"/>
      <c r="KTG32" s="20"/>
      <c r="KTH32" s="20"/>
      <c r="KTI32" s="20"/>
      <c r="KTJ32" s="20"/>
      <c r="KTK32" s="20"/>
      <c r="KTL32" s="20"/>
      <c r="KTM32" s="20"/>
      <c r="KTN32" s="20"/>
      <c r="KTO32" s="20"/>
      <c r="KTP32" s="20"/>
      <c r="KTQ32" s="20"/>
      <c r="KTR32" s="20"/>
      <c r="KTS32" s="20"/>
      <c r="KTT32" s="20"/>
      <c r="KTU32" s="20"/>
      <c r="KTV32" s="20"/>
      <c r="KTW32" s="20"/>
      <c r="KTX32" s="20"/>
      <c r="KTY32" s="20"/>
      <c r="KTZ32" s="20"/>
      <c r="KUA32" s="20"/>
      <c r="KUB32" s="20"/>
      <c r="KUC32" s="20"/>
      <c r="KUD32" s="20"/>
      <c r="KUE32" s="20"/>
      <c r="KUF32" s="20"/>
      <c r="KUG32" s="20"/>
      <c r="KUH32" s="20"/>
      <c r="KUI32" s="20"/>
      <c r="KUJ32" s="20"/>
      <c r="KUK32" s="20"/>
      <c r="KUL32" s="20"/>
      <c r="KUM32" s="20"/>
      <c r="KUN32" s="20"/>
      <c r="KUO32" s="20"/>
      <c r="KUP32" s="20"/>
      <c r="KUQ32" s="20"/>
      <c r="KUR32" s="20"/>
      <c r="KUS32" s="20"/>
      <c r="KUT32" s="20"/>
      <c r="KUU32" s="20"/>
      <c r="KUV32" s="20"/>
      <c r="KUW32" s="20"/>
      <c r="KUX32" s="20"/>
      <c r="KUY32" s="20"/>
      <c r="KUZ32" s="20"/>
      <c r="KVA32" s="20"/>
      <c r="KVB32" s="20"/>
      <c r="KVC32" s="20"/>
      <c r="KVD32" s="20"/>
      <c r="KVE32" s="20"/>
      <c r="KVF32" s="20"/>
      <c r="KVG32" s="20"/>
      <c r="KVH32" s="20"/>
      <c r="KVI32" s="20"/>
      <c r="KVJ32" s="20"/>
      <c r="KVK32" s="20"/>
      <c r="KVL32" s="20"/>
      <c r="KVM32" s="20"/>
      <c r="KVN32" s="20"/>
      <c r="KVO32" s="20"/>
      <c r="KVP32" s="20"/>
      <c r="KVQ32" s="20"/>
      <c r="KVR32" s="20"/>
      <c r="KVS32" s="20"/>
      <c r="KVT32" s="20"/>
      <c r="KVU32" s="20"/>
      <c r="KVV32" s="20"/>
      <c r="KVW32" s="20"/>
      <c r="KVX32" s="20"/>
      <c r="KVY32" s="20"/>
      <c r="KVZ32" s="20"/>
      <c r="KWA32" s="20"/>
      <c r="KWB32" s="20"/>
      <c r="KWC32" s="20"/>
      <c r="KWD32" s="20"/>
      <c r="KWE32" s="20"/>
      <c r="KWF32" s="20"/>
      <c r="KWG32" s="20"/>
      <c r="KWH32" s="20"/>
      <c r="KWI32" s="20"/>
      <c r="KWJ32" s="20"/>
      <c r="KWK32" s="20"/>
      <c r="KWL32" s="20"/>
      <c r="KWM32" s="20"/>
      <c r="KWN32" s="20"/>
      <c r="KWO32" s="20"/>
      <c r="KWP32" s="20"/>
      <c r="KWQ32" s="20"/>
      <c r="KWR32" s="20"/>
      <c r="KWS32" s="20"/>
      <c r="KWT32" s="20"/>
      <c r="KWU32" s="20"/>
      <c r="KWV32" s="20"/>
      <c r="KWW32" s="20"/>
      <c r="KWX32" s="20"/>
      <c r="KWY32" s="20"/>
      <c r="KWZ32" s="20"/>
      <c r="KXA32" s="20"/>
      <c r="KXB32" s="20"/>
      <c r="KXC32" s="20"/>
      <c r="KXD32" s="20"/>
      <c r="KXE32" s="20"/>
      <c r="KXF32" s="20"/>
      <c r="KXG32" s="20"/>
      <c r="KXH32" s="20"/>
      <c r="KXI32" s="20"/>
      <c r="KXJ32" s="20"/>
      <c r="KXK32" s="20"/>
      <c r="KXL32" s="20"/>
      <c r="KXM32" s="20"/>
      <c r="KXN32" s="20"/>
      <c r="KXO32" s="20"/>
      <c r="KXP32" s="20"/>
      <c r="KXQ32" s="20"/>
      <c r="KXR32" s="20"/>
      <c r="KXS32" s="20"/>
      <c r="KXT32" s="20"/>
      <c r="KXU32" s="20"/>
      <c r="KXV32" s="20"/>
      <c r="KXW32" s="20"/>
      <c r="KXX32" s="20"/>
      <c r="KXY32" s="20"/>
      <c r="KXZ32" s="20"/>
      <c r="KYA32" s="20"/>
      <c r="KYB32" s="20"/>
      <c r="KYC32" s="20"/>
      <c r="KYD32" s="20"/>
      <c r="KYE32" s="20"/>
      <c r="KYF32" s="20"/>
      <c r="KYG32" s="20"/>
      <c r="KYH32" s="20"/>
      <c r="KYI32" s="20"/>
      <c r="KYJ32" s="20"/>
      <c r="KYK32" s="20"/>
      <c r="KYL32" s="20"/>
      <c r="KYM32" s="20"/>
      <c r="KYN32" s="20"/>
      <c r="KYO32" s="20"/>
      <c r="KYP32" s="20"/>
      <c r="KYQ32" s="20"/>
      <c r="KYR32" s="20"/>
      <c r="KYS32" s="20"/>
      <c r="KYT32" s="20"/>
      <c r="KYU32" s="20"/>
      <c r="KYV32" s="20"/>
      <c r="KYW32" s="20"/>
      <c r="KYX32" s="20"/>
      <c r="KYY32" s="20"/>
      <c r="KYZ32" s="20"/>
      <c r="KZA32" s="20"/>
      <c r="KZB32" s="20"/>
      <c r="KZC32" s="20"/>
      <c r="KZD32" s="20"/>
      <c r="KZE32" s="20"/>
      <c r="KZF32" s="20"/>
      <c r="KZG32" s="20"/>
      <c r="KZH32" s="20"/>
      <c r="KZI32" s="20"/>
      <c r="KZJ32" s="20"/>
      <c r="KZK32" s="20"/>
      <c r="KZL32" s="20"/>
      <c r="KZM32" s="20"/>
      <c r="KZN32" s="20"/>
      <c r="KZO32" s="20"/>
      <c r="KZP32" s="20"/>
      <c r="KZQ32" s="20"/>
      <c r="KZR32" s="20"/>
      <c r="KZS32" s="20"/>
      <c r="KZT32" s="20"/>
      <c r="KZU32" s="20"/>
      <c r="KZV32" s="20"/>
      <c r="KZW32" s="20"/>
      <c r="KZX32" s="20"/>
      <c r="KZY32" s="20"/>
      <c r="KZZ32" s="20"/>
      <c r="LAA32" s="20"/>
      <c r="LAB32" s="20"/>
      <c r="LAC32" s="20"/>
      <c r="LAD32" s="20"/>
      <c r="LAE32" s="20"/>
      <c r="LAF32" s="20"/>
      <c r="LAG32" s="20"/>
      <c r="LAH32" s="20"/>
      <c r="LAI32" s="20"/>
      <c r="LAJ32" s="20"/>
      <c r="LAK32" s="20"/>
      <c r="LAL32" s="20"/>
      <c r="LAM32" s="20"/>
      <c r="LAN32" s="20"/>
      <c r="LAO32" s="20"/>
      <c r="LAP32" s="20"/>
      <c r="LAQ32" s="20"/>
      <c r="LAR32" s="20"/>
      <c r="LAS32" s="20"/>
      <c r="LAT32" s="20"/>
      <c r="LAU32" s="20"/>
      <c r="LAV32" s="20"/>
      <c r="LAW32" s="20"/>
      <c r="LAX32" s="20"/>
      <c r="LAY32" s="20"/>
      <c r="LAZ32" s="20"/>
      <c r="LBA32" s="20"/>
      <c r="LBB32" s="20"/>
      <c r="LBC32" s="20"/>
      <c r="LBD32" s="20"/>
      <c r="LBE32" s="20"/>
      <c r="LBF32" s="20"/>
      <c r="LBG32" s="20"/>
      <c r="LBH32" s="20"/>
      <c r="LBI32" s="20"/>
      <c r="LBJ32" s="20"/>
      <c r="LBK32" s="20"/>
      <c r="LBL32" s="20"/>
      <c r="LBM32" s="20"/>
      <c r="LBN32" s="20"/>
      <c r="LBO32" s="20"/>
      <c r="LBP32" s="20"/>
      <c r="LBQ32" s="20"/>
      <c r="LBR32" s="20"/>
      <c r="LBS32" s="20"/>
      <c r="LBT32" s="20"/>
      <c r="LBU32" s="20"/>
      <c r="LBV32" s="20"/>
      <c r="LBW32" s="20"/>
      <c r="LBX32" s="20"/>
      <c r="LBY32" s="20"/>
      <c r="LBZ32" s="20"/>
      <c r="LCA32" s="20"/>
      <c r="LCB32" s="20"/>
      <c r="LCC32" s="20"/>
      <c r="LCD32" s="20"/>
      <c r="LCE32" s="20"/>
      <c r="LCF32" s="20"/>
      <c r="LCG32" s="20"/>
      <c r="LCH32" s="20"/>
      <c r="LCI32" s="20"/>
      <c r="LCJ32" s="20"/>
      <c r="LCK32" s="20"/>
      <c r="LCL32" s="20"/>
      <c r="LCM32" s="20"/>
      <c r="LCN32" s="20"/>
      <c r="LCO32" s="20"/>
      <c r="LCP32" s="20"/>
      <c r="LCQ32" s="20"/>
      <c r="LCR32" s="20"/>
      <c r="LCS32" s="20"/>
      <c r="LCT32" s="20"/>
      <c r="LCU32" s="20"/>
      <c r="LCV32" s="20"/>
      <c r="LCW32" s="20"/>
      <c r="LCX32" s="20"/>
      <c r="LCY32" s="20"/>
      <c r="LCZ32" s="20"/>
      <c r="LDA32" s="20"/>
      <c r="LDB32" s="20"/>
      <c r="LDC32" s="20"/>
      <c r="LDD32" s="20"/>
      <c r="LDE32" s="20"/>
      <c r="LDF32" s="20"/>
      <c r="LDG32" s="20"/>
      <c r="LDH32" s="20"/>
      <c r="LDI32" s="20"/>
      <c r="LDJ32" s="20"/>
      <c r="LDK32" s="20"/>
      <c r="LDL32" s="20"/>
      <c r="LDM32" s="20"/>
      <c r="LDN32" s="20"/>
      <c r="LDO32" s="20"/>
      <c r="LDP32" s="20"/>
      <c r="LDQ32" s="20"/>
      <c r="LDR32" s="20"/>
      <c r="LDS32" s="20"/>
      <c r="LDT32" s="20"/>
      <c r="LDU32" s="20"/>
      <c r="LDV32" s="20"/>
      <c r="LDW32" s="20"/>
      <c r="LDX32" s="20"/>
      <c r="LDY32" s="20"/>
      <c r="LDZ32" s="20"/>
      <c r="LEA32" s="20"/>
      <c r="LEB32" s="20"/>
      <c r="LEC32" s="20"/>
      <c r="LED32" s="20"/>
      <c r="LEE32" s="20"/>
      <c r="LEF32" s="20"/>
      <c r="LEG32" s="20"/>
      <c r="LEH32" s="20"/>
      <c r="LEI32" s="20"/>
      <c r="LEJ32" s="20"/>
      <c r="LEK32" s="20"/>
      <c r="LEL32" s="20"/>
      <c r="LEM32" s="20"/>
      <c r="LEN32" s="20"/>
      <c r="LEO32" s="20"/>
      <c r="LEP32" s="20"/>
      <c r="LEQ32" s="20"/>
      <c r="LER32" s="20"/>
      <c r="LES32" s="20"/>
      <c r="LET32" s="20"/>
      <c r="LEU32" s="20"/>
      <c r="LEV32" s="20"/>
      <c r="LEW32" s="20"/>
      <c r="LEX32" s="20"/>
      <c r="LEY32" s="20"/>
      <c r="LEZ32" s="20"/>
      <c r="LFA32" s="20"/>
      <c r="LFB32" s="20"/>
      <c r="LFC32" s="20"/>
      <c r="LFD32" s="20"/>
      <c r="LFE32" s="20"/>
      <c r="LFF32" s="20"/>
      <c r="LFG32" s="20"/>
      <c r="LFH32" s="20"/>
      <c r="LFI32" s="20"/>
      <c r="LFJ32" s="20"/>
      <c r="LFK32" s="20"/>
      <c r="LFL32" s="20"/>
      <c r="LFM32" s="20"/>
      <c r="LFN32" s="20"/>
      <c r="LFO32" s="20"/>
      <c r="LFP32" s="20"/>
      <c r="LFQ32" s="20"/>
      <c r="LFR32" s="20"/>
      <c r="LFS32" s="20"/>
      <c r="LFT32" s="20"/>
      <c r="LFU32" s="20"/>
      <c r="LFV32" s="20"/>
      <c r="LFW32" s="20"/>
      <c r="LFX32" s="20"/>
      <c r="LFY32" s="20"/>
      <c r="LFZ32" s="20"/>
      <c r="LGA32" s="20"/>
      <c r="LGB32" s="20"/>
      <c r="LGC32" s="20"/>
      <c r="LGD32" s="20"/>
      <c r="LGE32" s="20"/>
      <c r="LGF32" s="20"/>
      <c r="LGG32" s="20"/>
      <c r="LGH32" s="20"/>
      <c r="LGI32" s="20"/>
      <c r="LGJ32" s="20"/>
      <c r="LGK32" s="20"/>
      <c r="LGL32" s="20"/>
      <c r="LGM32" s="20"/>
      <c r="LGN32" s="20"/>
      <c r="LGO32" s="20"/>
      <c r="LGP32" s="20"/>
      <c r="LGQ32" s="20"/>
      <c r="LGR32" s="20"/>
      <c r="LGS32" s="20"/>
      <c r="LGT32" s="20"/>
      <c r="LGU32" s="20"/>
      <c r="LGV32" s="20"/>
      <c r="LGW32" s="20"/>
      <c r="LGX32" s="20"/>
      <c r="LGY32" s="20"/>
      <c r="LGZ32" s="20"/>
      <c r="LHA32" s="20"/>
      <c r="LHB32" s="20"/>
      <c r="LHC32" s="20"/>
      <c r="LHD32" s="20"/>
      <c r="LHE32" s="20"/>
      <c r="LHF32" s="20"/>
      <c r="LHG32" s="20"/>
      <c r="LHH32" s="20"/>
      <c r="LHI32" s="20"/>
      <c r="LHJ32" s="20"/>
      <c r="LHK32" s="20"/>
      <c r="LHL32" s="20"/>
      <c r="LHM32" s="20"/>
      <c r="LHN32" s="20"/>
      <c r="LHO32" s="20"/>
      <c r="LHP32" s="20"/>
      <c r="LHQ32" s="20"/>
      <c r="LHR32" s="20"/>
      <c r="LHS32" s="20"/>
      <c r="LHT32" s="20"/>
      <c r="LHU32" s="20"/>
      <c r="LHV32" s="20"/>
      <c r="LHW32" s="20"/>
      <c r="LHX32" s="20"/>
      <c r="LHY32" s="20"/>
      <c r="LHZ32" s="20"/>
      <c r="LIA32" s="20"/>
      <c r="LIB32" s="20"/>
      <c r="LIC32" s="20"/>
      <c r="LID32" s="20"/>
      <c r="LIE32" s="20"/>
      <c r="LIF32" s="20"/>
      <c r="LIG32" s="20"/>
      <c r="LIH32" s="20"/>
      <c r="LII32" s="20"/>
      <c r="LIJ32" s="20"/>
      <c r="LIK32" s="20"/>
      <c r="LIL32" s="20"/>
      <c r="LIM32" s="20"/>
      <c r="LIN32" s="20"/>
      <c r="LIO32" s="20"/>
      <c r="LIP32" s="20"/>
      <c r="LIQ32" s="20"/>
      <c r="LIR32" s="20"/>
      <c r="LIS32" s="20"/>
      <c r="LIT32" s="20"/>
      <c r="LIU32" s="20"/>
      <c r="LIV32" s="20"/>
      <c r="LIW32" s="20"/>
      <c r="LIX32" s="20"/>
      <c r="LIY32" s="20"/>
      <c r="LIZ32" s="20"/>
      <c r="LJA32" s="20"/>
      <c r="LJB32" s="20"/>
      <c r="LJC32" s="20"/>
      <c r="LJD32" s="20"/>
      <c r="LJE32" s="20"/>
      <c r="LJF32" s="20"/>
      <c r="LJG32" s="20"/>
      <c r="LJH32" s="20"/>
      <c r="LJI32" s="20"/>
      <c r="LJJ32" s="20"/>
      <c r="LJK32" s="20"/>
      <c r="LJL32" s="20"/>
      <c r="LJM32" s="20"/>
      <c r="LJN32" s="20"/>
      <c r="LJO32" s="20"/>
      <c r="LJP32" s="20"/>
      <c r="LJQ32" s="20"/>
      <c r="LJR32" s="20"/>
      <c r="LJS32" s="20"/>
      <c r="LJT32" s="20"/>
      <c r="LJU32" s="20"/>
      <c r="LJV32" s="20"/>
      <c r="LJW32" s="20"/>
      <c r="LJX32" s="20"/>
      <c r="LJY32" s="20"/>
      <c r="LJZ32" s="20"/>
      <c r="LKA32" s="20"/>
      <c r="LKB32" s="20"/>
      <c r="LKC32" s="20"/>
      <c r="LKD32" s="20"/>
      <c r="LKE32" s="20"/>
      <c r="LKF32" s="20"/>
      <c r="LKG32" s="20"/>
      <c r="LKH32" s="20"/>
      <c r="LKI32" s="20"/>
      <c r="LKJ32" s="20"/>
      <c r="LKK32" s="20"/>
      <c r="LKL32" s="20"/>
      <c r="LKM32" s="20"/>
      <c r="LKN32" s="20"/>
      <c r="LKO32" s="20"/>
      <c r="LKP32" s="20"/>
      <c r="LKQ32" s="20"/>
      <c r="LKR32" s="20"/>
      <c r="LKS32" s="20"/>
      <c r="LKT32" s="20"/>
      <c r="LKU32" s="20"/>
      <c r="LKV32" s="20"/>
      <c r="LKW32" s="20"/>
      <c r="LKX32" s="20"/>
      <c r="LKY32" s="20"/>
      <c r="LKZ32" s="20"/>
      <c r="LLA32" s="20"/>
      <c r="LLB32" s="20"/>
      <c r="LLC32" s="20"/>
      <c r="LLD32" s="20"/>
      <c r="LLE32" s="20"/>
      <c r="LLF32" s="20"/>
      <c r="LLG32" s="20"/>
      <c r="LLH32" s="20"/>
      <c r="LLI32" s="20"/>
      <c r="LLJ32" s="20"/>
      <c r="LLK32" s="20"/>
      <c r="LLL32" s="20"/>
      <c r="LLM32" s="20"/>
      <c r="LLN32" s="20"/>
      <c r="LLO32" s="20"/>
      <c r="LLP32" s="20"/>
      <c r="LLQ32" s="20"/>
      <c r="LLR32" s="20"/>
      <c r="LLS32" s="20"/>
      <c r="LLT32" s="20"/>
      <c r="LLU32" s="20"/>
      <c r="LLV32" s="20"/>
      <c r="LLW32" s="20"/>
      <c r="LLX32" s="20"/>
      <c r="LLY32" s="20"/>
      <c r="LLZ32" s="20"/>
      <c r="LMA32" s="20"/>
      <c r="LMB32" s="20"/>
      <c r="LMC32" s="20"/>
      <c r="LMD32" s="20"/>
      <c r="LME32" s="20"/>
      <c r="LMF32" s="20"/>
      <c r="LMG32" s="20"/>
      <c r="LMH32" s="20"/>
      <c r="LMI32" s="20"/>
      <c r="LMJ32" s="20"/>
      <c r="LMK32" s="20"/>
      <c r="LML32" s="20"/>
      <c r="LMM32" s="20"/>
      <c r="LMN32" s="20"/>
      <c r="LMO32" s="20"/>
      <c r="LMP32" s="20"/>
      <c r="LMQ32" s="20"/>
      <c r="LMR32" s="20"/>
      <c r="LMS32" s="20"/>
      <c r="LMT32" s="20"/>
      <c r="LMU32" s="20"/>
      <c r="LMV32" s="20"/>
      <c r="LMW32" s="20"/>
      <c r="LMX32" s="20"/>
      <c r="LMY32" s="20"/>
      <c r="LMZ32" s="20"/>
      <c r="LNA32" s="20"/>
      <c r="LNB32" s="20"/>
      <c r="LNC32" s="20"/>
      <c r="LND32" s="20"/>
      <c r="LNE32" s="20"/>
      <c r="LNF32" s="20"/>
      <c r="LNG32" s="20"/>
      <c r="LNH32" s="20"/>
      <c r="LNI32" s="20"/>
      <c r="LNJ32" s="20"/>
      <c r="LNK32" s="20"/>
      <c r="LNL32" s="20"/>
      <c r="LNM32" s="20"/>
      <c r="LNN32" s="20"/>
      <c r="LNO32" s="20"/>
      <c r="LNP32" s="20"/>
      <c r="LNQ32" s="20"/>
      <c r="LNR32" s="20"/>
      <c r="LNS32" s="20"/>
      <c r="LNT32" s="20"/>
      <c r="LNU32" s="20"/>
      <c r="LNV32" s="20"/>
      <c r="LNW32" s="20"/>
      <c r="LNX32" s="20"/>
      <c r="LNY32" s="20"/>
      <c r="LNZ32" s="20"/>
      <c r="LOA32" s="20"/>
      <c r="LOB32" s="20"/>
      <c r="LOC32" s="20"/>
      <c r="LOD32" s="20"/>
      <c r="LOE32" s="20"/>
      <c r="LOF32" s="20"/>
      <c r="LOG32" s="20"/>
      <c r="LOH32" s="20"/>
      <c r="LOI32" s="20"/>
      <c r="LOJ32" s="20"/>
      <c r="LOK32" s="20"/>
      <c r="LOL32" s="20"/>
      <c r="LOM32" s="20"/>
      <c r="LON32" s="20"/>
      <c r="LOO32" s="20"/>
      <c r="LOP32" s="20"/>
      <c r="LOQ32" s="20"/>
      <c r="LOR32" s="20"/>
      <c r="LOS32" s="20"/>
      <c r="LOT32" s="20"/>
      <c r="LOU32" s="20"/>
      <c r="LOV32" s="20"/>
      <c r="LOW32" s="20"/>
      <c r="LOX32" s="20"/>
      <c r="LOY32" s="20"/>
      <c r="LOZ32" s="20"/>
      <c r="LPA32" s="20"/>
      <c r="LPB32" s="20"/>
      <c r="LPC32" s="20"/>
      <c r="LPD32" s="20"/>
      <c r="LPE32" s="20"/>
      <c r="LPF32" s="20"/>
      <c r="LPG32" s="20"/>
      <c r="LPH32" s="20"/>
      <c r="LPI32" s="20"/>
      <c r="LPJ32" s="20"/>
      <c r="LPK32" s="20"/>
      <c r="LPL32" s="20"/>
      <c r="LPM32" s="20"/>
      <c r="LPN32" s="20"/>
      <c r="LPO32" s="20"/>
      <c r="LPP32" s="20"/>
      <c r="LPQ32" s="20"/>
      <c r="LPR32" s="20"/>
      <c r="LPS32" s="20"/>
      <c r="LPT32" s="20"/>
      <c r="LPU32" s="20"/>
      <c r="LPV32" s="20"/>
      <c r="LPW32" s="20"/>
      <c r="LPX32" s="20"/>
      <c r="LPY32" s="20"/>
      <c r="LPZ32" s="20"/>
      <c r="LQA32" s="20"/>
      <c r="LQB32" s="20"/>
      <c r="LQC32" s="20"/>
      <c r="LQD32" s="20"/>
      <c r="LQE32" s="20"/>
      <c r="LQF32" s="20"/>
      <c r="LQG32" s="20"/>
      <c r="LQH32" s="20"/>
      <c r="LQI32" s="20"/>
      <c r="LQJ32" s="20"/>
      <c r="LQK32" s="20"/>
      <c r="LQL32" s="20"/>
      <c r="LQM32" s="20"/>
      <c r="LQN32" s="20"/>
      <c r="LQO32" s="20"/>
      <c r="LQP32" s="20"/>
      <c r="LQQ32" s="20"/>
      <c r="LQR32" s="20"/>
      <c r="LQS32" s="20"/>
      <c r="LQT32" s="20"/>
      <c r="LQU32" s="20"/>
      <c r="LQV32" s="20"/>
      <c r="LQW32" s="20"/>
      <c r="LQX32" s="20"/>
      <c r="LQY32" s="20"/>
      <c r="LQZ32" s="20"/>
      <c r="LRA32" s="20"/>
      <c r="LRB32" s="20"/>
      <c r="LRC32" s="20"/>
      <c r="LRD32" s="20"/>
      <c r="LRE32" s="20"/>
      <c r="LRF32" s="20"/>
      <c r="LRG32" s="20"/>
      <c r="LRH32" s="20"/>
      <c r="LRI32" s="20"/>
      <c r="LRJ32" s="20"/>
      <c r="LRK32" s="20"/>
      <c r="LRL32" s="20"/>
      <c r="LRM32" s="20"/>
      <c r="LRN32" s="20"/>
      <c r="LRO32" s="20"/>
      <c r="LRP32" s="20"/>
      <c r="LRQ32" s="20"/>
      <c r="LRR32" s="20"/>
      <c r="LRS32" s="20"/>
      <c r="LRT32" s="20"/>
      <c r="LRU32" s="20"/>
      <c r="LRV32" s="20"/>
      <c r="LRW32" s="20"/>
      <c r="LRX32" s="20"/>
      <c r="LRY32" s="20"/>
      <c r="LRZ32" s="20"/>
      <c r="LSA32" s="20"/>
      <c r="LSB32" s="20"/>
      <c r="LSC32" s="20"/>
      <c r="LSD32" s="20"/>
      <c r="LSE32" s="20"/>
      <c r="LSF32" s="20"/>
      <c r="LSG32" s="20"/>
      <c r="LSH32" s="20"/>
      <c r="LSI32" s="20"/>
      <c r="LSJ32" s="20"/>
      <c r="LSK32" s="20"/>
      <c r="LSL32" s="20"/>
      <c r="LSM32" s="20"/>
      <c r="LSN32" s="20"/>
      <c r="LSO32" s="20"/>
      <c r="LSP32" s="20"/>
      <c r="LSQ32" s="20"/>
      <c r="LSR32" s="20"/>
      <c r="LSS32" s="20"/>
      <c r="LST32" s="20"/>
      <c r="LSU32" s="20"/>
      <c r="LSV32" s="20"/>
      <c r="LSW32" s="20"/>
      <c r="LSX32" s="20"/>
      <c r="LSY32" s="20"/>
      <c r="LSZ32" s="20"/>
      <c r="LTA32" s="20"/>
      <c r="LTB32" s="20"/>
      <c r="LTC32" s="20"/>
      <c r="LTD32" s="20"/>
      <c r="LTE32" s="20"/>
      <c r="LTF32" s="20"/>
      <c r="LTG32" s="20"/>
      <c r="LTH32" s="20"/>
      <c r="LTI32" s="20"/>
      <c r="LTJ32" s="20"/>
      <c r="LTK32" s="20"/>
      <c r="LTL32" s="20"/>
      <c r="LTM32" s="20"/>
      <c r="LTN32" s="20"/>
      <c r="LTO32" s="20"/>
      <c r="LTP32" s="20"/>
      <c r="LTQ32" s="20"/>
      <c r="LTR32" s="20"/>
      <c r="LTS32" s="20"/>
      <c r="LTT32" s="20"/>
      <c r="LTU32" s="20"/>
      <c r="LTV32" s="20"/>
      <c r="LTW32" s="20"/>
      <c r="LTX32" s="20"/>
      <c r="LTY32" s="20"/>
      <c r="LTZ32" s="20"/>
      <c r="LUA32" s="20"/>
      <c r="LUB32" s="20"/>
      <c r="LUC32" s="20"/>
      <c r="LUD32" s="20"/>
      <c r="LUE32" s="20"/>
      <c r="LUF32" s="20"/>
      <c r="LUG32" s="20"/>
      <c r="LUH32" s="20"/>
      <c r="LUI32" s="20"/>
      <c r="LUJ32" s="20"/>
      <c r="LUK32" s="20"/>
      <c r="LUL32" s="20"/>
      <c r="LUM32" s="20"/>
      <c r="LUN32" s="20"/>
      <c r="LUO32" s="20"/>
      <c r="LUP32" s="20"/>
      <c r="LUQ32" s="20"/>
      <c r="LUR32" s="20"/>
      <c r="LUS32" s="20"/>
      <c r="LUT32" s="20"/>
      <c r="LUU32" s="20"/>
      <c r="LUV32" s="20"/>
      <c r="LUW32" s="20"/>
      <c r="LUX32" s="20"/>
      <c r="LUY32" s="20"/>
      <c r="LUZ32" s="20"/>
      <c r="LVA32" s="20"/>
      <c r="LVB32" s="20"/>
      <c r="LVC32" s="20"/>
      <c r="LVD32" s="20"/>
      <c r="LVE32" s="20"/>
      <c r="LVF32" s="20"/>
      <c r="LVG32" s="20"/>
      <c r="LVH32" s="20"/>
      <c r="LVI32" s="20"/>
      <c r="LVJ32" s="20"/>
      <c r="LVK32" s="20"/>
      <c r="LVL32" s="20"/>
      <c r="LVM32" s="20"/>
      <c r="LVN32" s="20"/>
      <c r="LVO32" s="20"/>
      <c r="LVP32" s="20"/>
      <c r="LVQ32" s="20"/>
      <c r="LVR32" s="20"/>
      <c r="LVS32" s="20"/>
      <c r="LVT32" s="20"/>
      <c r="LVU32" s="20"/>
      <c r="LVV32" s="20"/>
      <c r="LVW32" s="20"/>
      <c r="LVX32" s="20"/>
      <c r="LVY32" s="20"/>
      <c r="LVZ32" s="20"/>
      <c r="LWA32" s="20"/>
      <c r="LWB32" s="20"/>
      <c r="LWC32" s="20"/>
      <c r="LWD32" s="20"/>
      <c r="LWE32" s="20"/>
      <c r="LWF32" s="20"/>
      <c r="LWG32" s="20"/>
      <c r="LWH32" s="20"/>
      <c r="LWI32" s="20"/>
      <c r="LWJ32" s="20"/>
      <c r="LWK32" s="20"/>
      <c r="LWL32" s="20"/>
      <c r="LWM32" s="20"/>
      <c r="LWN32" s="20"/>
      <c r="LWO32" s="20"/>
      <c r="LWP32" s="20"/>
      <c r="LWQ32" s="20"/>
      <c r="LWR32" s="20"/>
      <c r="LWS32" s="20"/>
      <c r="LWT32" s="20"/>
      <c r="LWU32" s="20"/>
      <c r="LWV32" s="20"/>
      <c r="LWW32" s="20"/>
      <c r="LWX32" s="20"/>
      <c r="LWY32" s="20"/>
      <c r="LWZ32" s="20"/>
      <c r="LXA32" s="20"/>
      <c r="LXB32" s="20"/>
      <c r="LXC32" s="20"/>
      <c r="LXD32" s="20"/>
      <c r="LXE32" s="20"/>
      <c r="LXF32" s="20"/>
      <c r="LXG32" s="20"/>
      <c r="LXH32" s="20"/>
      <c r="LXI32" s="20"/>
      <c r="LXJ32" s="20"/>
      <c r="LXK32" s="20"/>
      <c r="LXL32" s="20"/>
      <c r="LXM32" s="20"/>
      <c r="LXN32" s="20"/>
      <c r="LXO32" s="20"/>
      <c r="LXP32" s="20"/>
      <c r="LXQ32" s="20"/>
      <c r="LXR32" s="20"/>
      <c r="LXS32" s="20"/>
      <c r="LXT32" s="20"/>
      <c r="LXU32" s="20"/>
      <c r="LXV32" s="20"/>
      <c r="LXW32" s="20"/>
      <c r="LXX32" s="20"/>
      <c r="LXY32" s="20"/>
      <c r="LXZ32" s="20"/>
      <c r="LYA32" s="20"/>
      <c r="LYB32" s="20"/>
      <c r="LYC32" s="20"/>
      <c r="LYD32" s="20"/>
      <c r="LYE32" s="20"/>
      <c r="LYF32" s="20"/>
      <c r="LYG32" s="20"/>
      <c r="LYH32" s="20"/>
      <c r="LYI32" s="20"/>
      <c r="LYJ32" s="20"/>
      <c r="LYK32" s="20"/>
      <c r="LYL32" s="20"/>
      <c r="LYM32" s="20"/>
      <c r="LYN32" s="20"/>
      <c r="LYO32" s="20"/>
      <c r="LYP32" s="20"/>
      <c r="LYQ32" s="20"/>
      <c r="LYR32" s="20"/>
      <c r="LYS32" s="20"/>
      <c r="LYT32" s="20"/>
      <c r="LYU32" s="20"/>
      <c r="LYV32" s="20"/>
      <c r="LYW32" s="20"/>
      <c r="LYX32" s="20"/>
      <c r="LYY32" s="20"/>
      <c r="LYZ32" s="20"/>
      <c r="LZA32" s="20"/>
      <c r="LZB32" s="20"/>
      <c r="LZC32" s="20"/>
      <c r="LZD32" s="20"/>
      <c r="LZE32" s="20"/>
      <c r="LZF32" s="20"/>
      <c r="LZG32" s="20"/>
      <c r="LZH32" s="20"/>
      <c r="LZI32" s="20"/>
      <c r="LZJ32" s="20"/>
      <c r="LZK32" s="20"/>
      <c r="LZL32" s="20"/>
      <c r="LZM32" s="20"/>
      <c r="LZN32" s="20"/>
      <c r="LZO32" s="20"/>
      <c r="LZP32" s="20"/>
      <c r="LZQ32" s="20"/>
      <c r="LZR32" s="20"/>
      <c r="LZS32" s="20"/>
      <c r="LZT32" s="20"/>
      <c r="LZU32" s="20"/>
      <c r="LZV32" s="20"/>
      <c r="LZW32" s="20"/>
      <c r="LZX32" s="20"/>
      <c r="LZY32" s="20"/>
      <c r="LZZ32" s="20"/>
      <c r="MAA32" s="20"/>
      <c r="MAB32" s="20"/>
      <c r="MAC32" s="20"/>
      <c r="MAD32" s="20"/>
      <c r="MAE32" s="20"/>
      <c r="MAF32" s="20"/>
      <c r="MAG32" s="20"/>
      <c r="MAH32" s="20"/>
      <c r="MAI32" s="20"/>
      <c r="MAJ32" s="20"/>
      <c r="MAK32" s="20"/>
      <c r="MAL32" s="20"/>
      <c r="MAM32" s="20"/>
      <c r="MAN32" s="20"/>
      <c r="MAO32" s="20"/>
      <c r="MAP32" s="20"/>
      <c r="MAQ32" s="20"/>
      <c r="MAR32" s="20"/>
      <c r="MAS32" s="20"/>
      <c r="MAT32" s="20"/>
      <c r="MAU32" s="20"/>
      <c r="MAV32" s="20"/>
      <c r="MAW32" s="20"/>
      <c r="MAX32" s="20"/>
      <c r="MAY32" s="20"/>
      <c r="MAZ32" s="20"/>
      <c r="MBA32" s="20"/>
      <c r="MBB32" s="20"/>
      <c r="MBC32" s="20"/>
      <c r="MBD32" s="20"/>
      <c r="MBE32" s="20"/>
      <c r="MBF32" s="20"/>
      <c r="MBG32" s="20"/>
      <c r="MBH32" s="20"/>
      <c r="MBI32" s="20"/>
      <c r="MBJ32" s="20"/>
      <c r="MBK32" s="20"/>
      <c r="MBL32" s="20"/>
      <c r="MBM32" s="20"/>
      <c r="MBN32" s="20"/>
      <c r="MBO32" s="20"/>
      <c r="MBP32" s="20"/>
      <c r="MBQ32" s="20"/>
      <c r="MBR32" s="20"/>
      <c r="MBS32" s="20"/>
      <c r="MBT32" s="20"/>
      <c r="MBU32" s="20"/>
      <c r="MBV32" s="20"/>
      <c r="MBW32" s="20"/>
      <c r="MBX32" s="20"/>
      <c r="MBY32" s="20"/>
      <c r="MBZ32" s="20"/>
      <c r="MCA32" s="20"/>
      <c r="MCB32" s="20"/>
      <c r="MCC32" s="20"/>
      <c r="MCD32" s="20"/>
      <c r="MCE32" s="20"/>
      <c r="MCF32" s="20"/>
      <c r="MCG32" s="20"/>
      <c r="MCH32" s="20"/>
      <c r="MCI32" s="20"/>
      <c r="MCJ32" s="20"/>
      <c r="MCK32" s="20"/>
      <c r="MCL32" s="20"/>
      <c r="MCM32" s="20"/>
      <c r="MCN32" s="20"/>
      <c r="MCO32" s="20"/>
      <c r="MCP32" s="20"/>
      <c r="MCQ32" s="20"/>
      <c r="MCR32" s="20"/>
      <c r="MCS32" s="20"/>
      <c r="MCT32" s="20"/>
      <c r="MCU32" s="20"/>
      <c r="MCV32" s="20"/>
      <c r="MCW32" s="20"/>
      <c r="MCX32" s="20"/>
      <c r="MCY32" s="20"/>
      <c r="MCZ32" s="20"/>
      <c r="MDA32" s="20"/>
      <c r="MDB32" s="20"/>
      <c r="MDC32" s="20"/>
      <c r="MDD32" s="20"/>
      <c r="MDE32" s="20"/>
      <c r="MDF32" s="20"/>
      <c r="MDG32" s="20"/>
      <c r="MDH32" s="20"/>
      <c r="MDI32" s="20"/>
      <c r="MDJ32" s="20"/>
      <c r="MDK32" s="20"/>
      <c r="MDL32" s="20"/>
      <c r="MDM32" s="20"/>
      <c r="MDN32" s="20"/>
      <c r="MDO32" s="20"/>
      <c r="MDP32" s="20"/>
      <c r="MDQ32" s="20"/>
      <c r="MDR32" s="20"/>
      <c r="MDS32" s="20"/>
      <c r="MDT32" s="20"/>
      <c r="MDU32" s="20"/>
      <c r="MDV32" s="20"/>
      <c r="MDW32" s="20"/>
      <c r="MDX32" s="20"/>
      <c r="MDY32" s="20"/>
      <c r="MDZ32" s="20"/>
      <c r="MEA32" s="20"/>
      <c r="MEB32" s="20"/>
      <c r="MEC32" s="20"/>
      <c r="MED32" s="20"/>
      <c r="MEE32" s="20"/>
      <c r="MEF32" s="20"/>
      <c r="MEG32" s="20"/>
      <c r="MEH32" s="20"/>
      <c r="MEI32" s="20"/>
      <c r="MEJ32" s="20"/>
      <c r="MEK32" s="20"/>
      <c r="MEL32" s="20"/>
      <c r="MEM32" s="20"/>
      <c r="MEN32" s="20"/>
      <c r="MEO32" s="20"/>
      <c r="MEP32" s="20"/>
      <c r="MEQ32" s="20"/>
      <c r="MER32" s="20"/>
      <c r="MES32" s="20"/>
      <c r="MET32" s="20"/>
      <c r="MEU32" s="20"/>
      <c r="MEV32" s="20"/>
      <c r="MEW32" s="20"/>
      <c r="MEX32" s="20"/>
      <c r="MEY32" s="20"/>
      <c r="MEZ32" s="20"/>
      <c r="MFA32" s="20"/>
      <c r="MFB32" s="20"/>
      <c r="MFC32" s="20"/>
      <c r="MFD32" s="20"/>
      <c r="MFE32" s="20"/>
      <c r="MFF32" s="20"/>
      <c r="MFG32" s="20"/>
      <c r="MFH32" s="20"/>
      <c r="MFI32" s="20"/>
      <c r="MFJ32" s="20"/>
      <c r="MFK32" s="20"/>
      <c r="MFL32" s="20"/>
      <c r="MFM32" s="20"/>
      <c r="MFN32" s="20"/>
      <c r="MFO32" s="20"/>
      <c r="MFP32" s="20"/>
      <c r="MFQ32" s="20"/>
      <c r="MFR32" s="20"/>
      <c r="MFS32" s="20"/>
      <c r="MFT32" s="20"/>
      <c r="MFU32" s="20"/>
      <c r="MFV32" s="20"/>
      <c r="MFW32" s="20"/>
      <c r="MFX32" s="20"/>
      <c r="MFY32" s="20"/>
      <c r="MFZ32" s="20"/>
      <c r="MGA32" s="20"/>
      <c r="MGB32" s="20"/>
      <c r="MGC32" s="20"/>
      <c r="MGD32" s="20"/>
      <c r="MGE32" s="20"/>
      <c r="MGF32" s="20"/>
      <c r="MGG32" s="20"/>
      <c r="MGH32" s="20"/>
      <c r="MGI32" s="20"/>
      <c r="MGJ32" s="20"/>
      <c r="MGK32" s="20"/>
      <c r="MGL32" s="20"/>
      <c r="MGM32" s="20"/>
      <c r="MGN32" s="20"/>
      <c r="MGO32" s="20"/>
      <c r="MGP32" s="20"/>
      <c r="MGQ32" s="20"/>
      <c r="MGR32" s="20"/>
      <c r="MGS32" s="20"/>
      <c r="MGT32" s="20"/>
      <c r="MGU32" s="20"/>
      <c r="MGV32" s="20"/>
      <c r="MGW32" s="20"/>
      <c r="MGX32" s="20"/>
      <c r="MGY32" s="20"/>
      <c r="MGZ32" s="20"/>
      <c r="MHA32" s="20"/>
      <c r="MHB32" s="20"/>
      <c r="MHC32" s="20"/>
      <c r="MHD32" s="20"/>
      <c r="MHE32" s="20"/>
      <c r="MHF32" s="20"/>
      <c r="MHG32" s="20"/>
      <c r="MHH32" s="20"/>
      <c r="MHI32" s="20"/>
      <c r="MHJ32" s="20"/>
      <c r="MHK32" s="20"/>
      <c r="MHL32" s="20"/>
      <c r="MHM32" s="20"/>
      <c r="MHN32" s="20"/>
      <c r="MHO32" s="20"/>
      <c r="MHP32" s="20"/>
      <c r="MHQ32" s="20"/>
      <c r="MHR32" s="20"/>
      <c r="MHS32" s="20"/>
      <c r="MHT32" s="20"/>
      <c r="MHU32" s="20"/>
      <c r="MHV32" s="20"/>
      <c r="MHW32" s="20"/>
      <c r="MHX32" s="20"/>
      <c r="MHY32" s="20"/>
      <c r="MHZ32" s="20"/>
      <c r="MIA32" s="20"/>
      <c r="MIB32" s="20"/>
      <c r="MIC32" s="20"/>
      <c r="MID32" s="20"/>
      <c r="MIE32" s="20"/>
      <c r="MIF32" s="20"/>
      <c r="MIG32" s="20"/>
      <c r="MIH32" s="20"/>
      <c r="MII32" s="20"/>
      <c r="MIJ32" s="20"/>
      <c r="MIK32" s="20"/>
      <c r="MIL32" s="20"/>
      <c r="MIM32" s="20"/>
      <c r="MIN32" s="20"/>
      <c r="MIO32" s="20"/>
      <c r="MIP32" s="20"/>
      <c r="MIQ32" s="20"/>
      <c r="MIR32" s="20"/>
      <c r="MIS32" s="20"/>
      <c r="MIT32" s="20"/>
      <c r="MIU32" s="20"/>
      <c r="MIV32" s="20"/>
      <c r="MIW32" s="20"/>
      <c r="MIX32" s="20"/>
      <c r="MIY32" s="20"/>
      <c r="MIZ32" s="20"/>
      <c r="MJA32" s="20"/>
      <c r="MJB32" s="20"/>
      <c r="MJC32" s="20"/>
      <c r="MJD32" s="20"/>
      <c r="MJE32" s="20"/>
      <c r="MJF32" s="20"/>
      <c r="MJG32" s="20"/>
      <c r="MJH32" s="20"/>
      <c r="MJI32" s="20"/>
      <c r="MJJ32" s="20"/>
      <c r="MJK32" s="20"/>
      <c r="MJL32" s="20"/>
      <c r="MJM32" s="20"/>
      <c r="MJN32" s="20"/>
      <c r="MJO32" s="20"/>
      <c r="MJP32" s="20"/>
      <c r="MJQ32" s="20"/>
      <c r="MJR32" s="20"/>
      <c r="MJS32" s="20"/>
      <c r="MJT32" s="20"/>
      <c r="MJU32" s="20"/>
      <c r="MJV32" s="20"/>
      <c r="MJW32" s="20"/>
      <c r="MJX32" s="20"/>
      <c r="MJY32" s="20"/>
      <c r="MJZ32" s="20"/>
      <c r="MKA32" s="20"/>
      <c r="MKB32" s="20"/>
      <c r="MKC32" s="20"/>
      <c r="MKD32" s="20"/>
      <c r="MKE32" s="20"/>
      <c r="MKF32" s="20"/>
      <c r="MKG32" s="20"/>
      <c r="MKH32" s="20"/>
      <c r="MKI32" s="20"/>
      <c r="MKJ32" s="20"/>
      <c r="MKK32" s="20"/>
      <c r="MKL32" s="20"/>
      <c r="MKM32" s="20"/>
      <c r="MKN32" s="20"/>
      <c r="MKO32" s="20"/>
      <c r="MKP32" s="20"/>
      <c r="MKQ32" s="20"/>
      <c r="MKR32" s="20"/>
      <c r="MKS32" s="20"/>
      <c r="MKT32" s="20"/>
      <c r="MKU32" s="20"/>
      <c r="MKV32" s="20"/>
      <c r="MKW32" s="20"/>
      <c r="MKX32" s="20"/>
      <c r="MKY32" s="20"/>
      <c r="MKZ32" s="20"/>
      <c r="MLA32" s="20"/>
      <c r="MLB32" s="20"/>
      <c r="MLC32" s="20"/>
      <c r="MLD32" s="20"/>
      <c r="MLE32" s="20"/>
      <c r="MLF32" s="20"/>
      <c r="MLG32" s="20"/>
      <c r="MLH32" s="20"/>
      <c r="MLI32" s="20"/>
      <c r="MLJ32" s="20"/>
      <c r="MLK32" s="20"/>
      <c r="MLL32" s="20"/>
      <c r="MLM32" s="20"/>
      <c r="MLN32" s="20"/>
      <c r="MLO32" s="20"/>
      <c r="MLP32" s="20"/>
      <c r="MLQ32" s="20"/>
      <c r="MLR32" s="20"/>
      <c r="MLS32" s="20"/>
      <c r="MLT32" s="20"/>
      <c r="MLU32" s="20"/>
      <c r="MLV32" s="20"/>
      <c r="MLW32" s="20"/>
      <c r="MLX32" s="20"/>
      <c r="MLY32" s="20"/>
      <c r="MLZ32" s="20"/>
      <c r="MMA32" s="20"/>
      <c r="MMB32" s="20"/>
      <c r="MMC32" s="20"/>
      <c r="MMD32" s="20"/>
      <c r="MME32" s="20"/>
      <c r="MMF32" s="20"/>
      <c r="MMG32" s="20"/>
      <c r="MMH32" s="20"/>
      <c r="MMI32" s="20"/>
      <c r="MMJ32" s="20"/>
      <c r="MMK32" s="20"/>
      <c r="MML32" s="20"/>
      <c r="MMM32" s="20"/>
      <c r="MMN32" s="20"/>
      <c r="MMO32" s="20"/>
      <c r="MMP32" s="20"/>
      <c r="MMQ32" s="20"/>
      <c r="MMR32" s="20"/>
      <c r="MMS32" s="20"/>
      <c r="MMT32" s="20"/>
      <c r="MMU32" s="20"/>
      <c r="MMV32" s="20"/>
      <c r="MMW32" s="20"/>
      <c r="MMX32" s="20"/>
      <c r="MMY32" s="20"/>
      <c r="MMZ32" s="20"/>
      <c r="MNA32" s="20"/>
      <c r="MNB32" s="20"/>
      <c r="MNC32" s="20"/>
      <c r="MND32" s="20"/>
      <c r="MNE32" s="20"/>
      <c r="MNF32" s="20"/>
      <c r="MNG32" s="20"/>
      <c r="MNH32" s="20"/>
      <c r="MNI32" s="20"/>
      <c r="MNJ32" s="20"/>
      <c r="MNK32" s="20"/>
      <c r="MNL32" s="20"/>
      <c r="MNM32" s="20"/>
      <c r="MNN32" s="20"/>
      <c r="MNO32" s="20"/>
      <c r="MNP32" s="20"/>
      <c r="MNQ32" s="20"/>
      <c r="MNR32" s="20"/>
      <c r="MNS32" s="20"/>
      <c r="MNT32" s="20"/>
      <c r="MNU32" s="20"/>
      <c r="MNV32" s="20"/>
      <c r="MNW32" s="20"/>
      <c r="MNX32" s="20"/>
      <c r="MNY32" s="20"/>
      <c r="MNZ32" s="20"/>
      <c r="MOA32" s="20"/>
      <c r="MOB32" s="20"/>
      <c r="MOC32" s="20"/>
      <c r="MOD32" s="20"/>
      <c r="MOE32" s="20"/>
      <c r="MOF32" s="20"/>
      <c r="MOG32" s="20"/>
      <c r="MOH32" s="20"/>
      <c r="MOI32" s="20"/>
      <c r="MOJ32" s="20"/>
      <c r="MOK32" s="20"/>
      <c r="MOL32" s="20"/>
      <c r="MOM32" s="20"/>
      <c r="MON32" s="20"/>
      <c r="MOO32" s="20"/>
      <c r="MOP32" s="20"/>
      <c r="MOQ32" s="20"/>
      <c r="MOR32" s="20"/>
      <c r="MOS32" s="20"/>
      <c r="MOT32" s="20"/>
      <c r="MOU32" s="20"/>
      <c r="MOV32" s="20"/>
      <c r="MOW32" s="20"/>
      <c r="MOX32" s="20"/>
      <c r="MOY32" s="20"/>
      <c r="MOZ32" s="20"/>
      <c r="MPA32" s="20"/>
      <c r="MPB32" s="20"/>
      <c r="MPC32" s="20"/>
      <c r="MPD32" s="20"/>
      <c r="MPE32" s="20"/>
      <c r="MPF32" s="20"/>
      <c r="MPG32" s="20"/>
      <c r="MPH32" s="20"/>
      <c r="MPI32" s="20"/>
      <c r="MPJ32" s="20"/>
      <c r="MPK32" s="20"/>
      <c r="MPL32" s="20"/>
      <c r="MPM32" s="20"/>
      <c r="MPN32" s="20"/>
      <c r="MPO32" s="20"/>
      <c r="MPP32" s="20"/>
      <c r="MPQ32" s="20"/>
      <c r="MPR32" s="20"/>
      <c r="MPS32" s="20"/>
      <c r="MPT32" s="20"/>
      <c r="MPU32" s="20"/>
      <c r="MPV32" s="20"/>
      <c r="MPW32" s="20"/>
      <c r="MPX32" s="20"/>
      <c r="MPY32" s="20"/>
      <c r="MPZ32" s="20"/>
      <c r="MQA32" s="20"/>
      <c r="MQB32" s="20"/>
      <c r="MQC32" s="20"/>
      <c r="MQD32" s="20"/>
      <c r="MQE32" s="20"/>
      <c r="MQF32" s="20"/>
      <c r="MQG32" s="20"/>
      <c r="MQH32" s="20"/>
      <c r="MQI32" s="20"/>
      <c r="MQJ32" s="20"/>
      <c r="MQK32" s="20"/>
      <c r="MQL32" s="20"/>
      <c r="MQM32" s="20"/>
      <c r="MQN32" s="20"/>
      <c r="MQO32" s="20"/>
      <c r="MQP32" s="20"/>
      <c r="MQQ32" s="20"/>
      <c r="MQR32" s="20"/>
      <c r="MQS32" s="20"/>
      <c r="MQT32" s="20"/>
      <c r="MQU32" s="20"/>
      <c r="MQV32" s="20"/>
      <c r="MQW32" s="20"/>
      <c r="MQX32" s="20"/>
      <c r="MQY32" s="20"/>
      <c r="MQZ32" s="20"/>
      <c r="MRA32" s="20"/>
      <c r="MRB32" s="20"/>
      <c r="MRC32" s="20"/>
      <c r="MRD32" s="20"/>
      <c r="MRE32" s="20"/>
      <c r="MRF32" s="20"/>
      <c r="MRG32" s="20"/>
      <c r="MRH32" s="20"/>
      <c r="MRI32" s="20"/>
      <c r="MRJ32" s="20"/>
      <c r="MRK32" s="20"/>
      <c r="MRL32" s="20"/>
      <c r="MRM32" s="20"/>
      <c r="MRN32" s="20"/>
      <c r="MRO32" s="20"/>
      <c r="MRP32" s="20"/>
      <c r="MRQ32" s="20"/>
      <c r="MRR32" s="20"/>
      <c r="MRS32" s="20"/>
      <c r="MRT32" s="20"/>
      <c r="MRU32" s="20"/>
      <c r="MRV32" s="20"/>
      <c r="MRW32" s="20"/>
      <c r="MRX32" s="20"/>
      <c r="MRY32" s="20"/>
      <c r="MRZ32" s="20"/>
      <c r="MSA32" s="20"/>
      <c r="MSB32" s="20"/>
      <c r="MSC32" s="20"/>
      <c r="MSD32" s="20"/>
      <c r="MSE32" s="20"/>
      <c r="MSF32" s="20"/>
      <c r="MSG32" s="20"/>
      <c r="MSH32" s="20"/>
      <c r="MSI32" s="20"/>
      <c r="MSJ32" s="20"/>
      <c r="MSK32" s="20"/>
      <c r="MSL32" s="20"/>
      <c r="MSM32" s="20"/>
      <c r="MSN32" s="20"/>
      <c r="MSO32" s="20"/>
      <c r="MSP32" s="20"/>
      <c r="MSQ32" s="20"/>
      <c r="MSR32" s="20"/>
      <c r="MSS32" s="20"/>
      <c r="MST32" s="20"/>
      <c r="MSU32" s="20"/>
      <c r="MSV32" s="20"/>
      <c r="MSW32" s="20"/>
      <c r="MSX32" s="20"/>
      <c r="MSY32" s="20"/>
      <c r="MSZ32" s="20"/>
      <c r="MTA32" s="20"/>
      <c r="MTB32" s="20"/>
      <c r="MTC32" s="20"/>
      <c r="MTD32" s="20"/>
      <c r="MTE32" s="20"/>
      <c r="MTF32" s="20"/>
      <c r="MTG32" s="20"/>
      <c r="MTH32" s="20"/>
      <c r="MTI32" s="20"/>
      <c r="MTJ32" s="20"/>
      <c r="MTK32" s="20"/>
      <c r="MTL32" s="20"/>
      <c r="MTM32" s="20"/>
      <c r="MTN32" s="20"/>
      <c r="MTO32" s="20"/>
      <c r="MTP32" s="20"/>
      <c r="MTQ32" s="20"/>
      <c r="MTR32" s="20"/>
      <c r="MTS32" s="20"/>
      <c r="MTT32" s="20"/>
      <c r="MTU32" s="20"/>
      <c r="MTV32" s="20"/>
      <c r="MTW32" s="20"/>
      <c r="MTX32" s="20"/>
      <c r="MTY32" s="20"/>
      <c r="MTZ32" s="20"/>
      <c r="MUA32" s="20"/>
      <c r="MUB32" s="20"/>
      <c r="MUC32" s="20"/>
      <c r="MUD32" s="20"/>
      <c r="MUE32" s="20"/>
      <c r="MUF32" s="20"/>
      <c r="MUG32" s="20"/>
      <c r="MUH32" s="20"/>
      <c r="MUI32" s="20"/>
      <c r="MUJ32" s="20"/>
      <c r="MUK32" s="20"/>
      <c r="MUL32" s="20"/>
      <c r="MUM32" s="20"/>
      <c r="MUN32" s="20"/>
      <c r="MUO32" s="20"/>
      <c r="MUP32" s="20"/>
      <c r="MUQ32" s="20"/>
      <c r="MUR32" s="20"/>
      <c r="MUS32" s="20"/>
      <c r="MUT32" s="20"/>
      <c r="MUU32" s="20"/>
      <c r="MUV32" s="20"/>
      <c r="MUW32" s="20"/>
      <c r="MUX32" s="20"/>
      <c r="MUY32" s="20"/>
      <c r="MUZ32" s="20"/>
      <c r="MVA32" s="20"/>
      <c r="MVB32" s="20"/>
      <c r="MVC32" s="20"/>
      <c r="MVD32" s="20"/>
      <c r="MVE32" s="20"/>
      <c r="MVF32" s="20"/>
      <c r="MVG32" s="20"/>
      <c r="MVH32" s="20"/>
      <c r="MVI32" s="20"/>
      <c r="MVJ32" s="20"/>
      <c r="MVK32" s="20"/>
      <c r="MVL32" s="20"/>
      <c r="MVM32" s="20"/>
      <c r="MVN32" s="20"/>
      <c r="MVO32" s="20"/>
      <c r="MVP32" s="20"/>
      <c r="MVQ32" s="20"/>
      <c r="MVR32" s="20"/>
      <c r="MVS32" s="20"/>
      <c r="MVT32" s="20"/>
      <c r="MVU32" s="20"/>
      <c r="MVV32" s="20"/>
      <c r="MVW32" s="20"/>
      <c r="MVX32" s="20"/>
      <c r="MVY32" s="20"/>
      <c r="MVZ32" s="20"/>
      <c r="MWA32" s="20"/>
      <c r="MWB32" s="20"/>
      <c r="MWC32" s="20"/>
      <c r="MWD32" s="20"/>
      <c r="MWE32" s="20"/>
      <c r="MWF32" s="20"/>
      <c r="MWG32" s="20"/>
      <c r="MWH32" s="20"/>
      <c r="MWI32" s="20"/>
      <c r="MWJ32" s="20"/>
      <c r="MWK32" s="20"/>
      <c r="MWL32" s="20"/>
      <c r="MWM32" s="20"/>
      <c r="MWN32" s="20"/>
      <c r="MWO32" s="20"/>
      <c r="MWP32" s="20"/>
      <c r="MWQ32" s="20"/>
      <c r="MWR32" s="20"/>
      <c r="MWS32" s="20"/>
      <c r="MWT32" s="20"/>
      <c r="MWU32" s="20"/>
      <c r="MWV32" s="20"/>
      <c r="MWW32" s="20"/>
      <c r="MWX32" s="20"/>
      <c r="MWY32" s="20"/>
      <c r="MWZ32" s="20"/>
      <c r="MXA32" s="20"/>
      <c r="MXB32" s="20"/>
      <c r="MXC32" s="20"/>
      <c r="MXD32" s="20"/>
      <c r="MXE32" s="20"/>
      <c r="MXF32" s="20"/>
      <c r="MXG32" s="20"/>
      <c r="MXH32" s="20"/>
      <c r="MXI32" s="20"/>
      <c r="MXJ32" s="20"/>
      <c r="MXK32" s="20"/>
      <c r="MXL32" s="20"/>
      <c r="MXM32" s="20"/>
      <c r="MXN32" s="20"/>
      <c r="MXO32" s="20"/>
      <c r="MXP32" s="20"/>
      <c r="MXQ32" s="20"/>
      <c r="MXR32" s="20"/>
      <c r="MXS32" s="20"/>
      <c r="MXT32" s="20"/>
      <c r="MXU32" s="20"/>
      <c r="MXV32" s="20"/>
      <c r="MXW32" s="20"/>
      <c r="MXX32" s="20"/>
      <c r="MXY32" s="20"/>
      <c r="MXZ32" s="20"/>
      <c r="MYA32" s="20"/>
      <c r="MYB32" s="20"/>
      <c r="MYC32" s="20"/>
      <c r="MYD32" s="20"/>
      <c r="MYE32" s="20"/>
      <c r="MYF32" s="20"/>
      <c r="MYG32" s="20"/>
      <c r="MYH32" s="20"/>
      <c r="MYI32" s="20"/>
      <c r="MYJ32" s="20"/>
      <c r="MYK32" s="20"/>
      <c r="MYL32" s="20"/>
      <c r="MYM32" s="20"/>
      <c r="MYN32" s="20"/>
      <c r="MYO32" s="20"/>
      <c r="MYP32" s="20"/>
      <c r="MYQ32" s="20"/>
      <c r="MYR32" s="20"/>
      <c r="MYS32" s="20"/>
      <c r="MYT32" s="20"/>
      <c r="MYU32" s="20"/>
      <c r="MYV32" s="20"/>
      <c r="MYW32" s="20"/>
      <c r="MYX32" s="20"/>
      <c r="MYY32" s="20"/>
      <c r="MYZ32" s="20"/>
      <c r="MZA32" s="20"/>
      <c r="MZB32" s="20"/>
      <c r="MZC32" s="20"/>
      <c r="MZD32" s="20"/>
      <c r="MZE32" s="20"/>
      <c r="MZF32" s="20"/>
      <c r="MZG32" s="20"/>
      <c r="MZH32" s="20"/>
      <c r="MZI32" s="20"/>
      <c r="MZJ32" s="20"/>
      <c r="MZK32" s="20"/>
      <c r="MZL32" s="20"/>
      <c r="MZM32" s="20"/>
      <c r="MZN32" s="20"/>
      <c r="MZO32" s="20"/>
      <c r="MZP32" s="20"/>
      <c r="MZQ32" s="20"/>
      <c r="MZR32" s="20"/>
      <c r="MZS32" s="20"/>
      <c r="MZT32" s="20"/>
      <c r="MZU32" s="20"/>
      <c r="MZV32" s="20"/>
      <c r="MZW32" s="20"/>
      <c r="MZX32" s="20"/>
      <c r="MZY32" s="20"/>
      <c r="MZZ32" s="20"/>
      <c r="NAA32" s="20"/>
      <c r="NAB32" s="20"/>
      <c r="NAC32" s="20"/>
      <c r="NAD32" s="20"/>
      <c r="NAE32" s="20"/>
      <c r="NAF32" s="20"/>
      <c r="NAG32" s="20"/>
      <c r="NAH32" s="20"/>
      <c r="NAI32" s="20"/>
      <c r="NAJ32" s="20"/>
      <c r="NAK32" s="20"/>
      <c r="NAL32" s="20"/>
      <c r="NAM32" s="20"/>
      <c r="NAN32" s="20"/>
      <c r="NAO32" s="20"/>
      <c r="NAP32" s="20"/>
      <c r="NAQ32" s="20"/>
      <c r="NAR32" s="20"/>
      <c r="NAS32" s="20"/>
      <c r="NAT32" s="20"/>
      <c r="NAU32" s="20"/>
      <c r="NAV32" s="20"/>
      <c r="NAW32" s="20"/>
      <c r="NAX32" s="20"/>
      <c r="NAY32" s="20"/>
      <c r="NAZ32" s="20"/>
      <c r="NBA32" s="20"/>
      <c r="NBB32" s="20"/>
      <c r="NBC32" s="20"/>
      <c r="NBD32" s="20"/>
      <c r="NBE32" s="20"/>
      <c r="NBF32" s="20"/>
      <c r="NBG32" s="20"/>
      <c r="NBH32" s="20"/>
      <c r="NBI32" s="20"/>
      <c r="NBJ32" s="20"/>
      <c r="NBK32" s="20"/>
      <c r="NBL32" s="20"/>
      <c r="NBM32" s="20"/>
      <c r="NBN32" s="20"/>
      <c r="NBO32" s="20"/>
      <c r="NBP32" s="20"/>
      <c r="NBQ32" s="20"/>
      <c r="NBR32" s="20"/>
      <c r="NBS32" s="20"/>
      <c r="NBT32" s="20"/>
      <c r="NBU32" s="20"/>
      <c r="NBV32" s="20"/>
      <c r="NBW32" s="20"/>
      <c r="NBX32" s="20"/>
      <c r="NBY32" s="20"/>
      <c r="NBZ32" s="20"/>
      <c r="NCA32" s="20"/>
      <c r="NCB32" s="20"/>
      <c r="NCC32" s="20"/>
      <c r="NCD32" s="20"/>
      <c r="NCE32" s="20"/>
      <c r="NCF32" s="20"/>
      <c r="NCG32" s="20"/>
      <c r="NCH32" s="20"/>
      <c r="NCI32" s="20"/>
      <c r="NCJ32" s="20"/>
      <c r="NCK32" s="20"/>
      <c r="NCL32" s="20"/>
      <c r="NCM32" s="20"/>
      <c r="NCN32" s="20"/>
      <c r="NCO32" s="20"/>
      <c r="NCP32" s="20"/>
      <c r="NCQ32" s="20"/>
      <c r="NCR32" s="20"/>
      <c r="NCS32" s="20"/>
      <c r="NCT32" s="20"/>
      <c r="NCU32" s="20"/>
      <c r="NCV32" s="20"/>
      <c r="NCW32" s="20"/>
      <c r="NCX32" s="20"/>
      <c r="NCY32" s="20"/>
      <c r="NCZ32" s="20"/>
      <c r="NDA32" s="20"/>
      <c r="NDB32" s="20"/>
      <c r="NDC32" s="20"/>
      <c r="NDD32" s="20"/>
      <c r="NDE32" s="20"/>
      <c r="NDF32" s="20"/>
      <c r="NDG32" s="20"/>
      <c r="NDH32" s="20"/>
      <c r="NDI32" s="20"/>
      <c r="NDJ32" s="20"/>
      <c r="NDK32" s="20"/>
      <c r="NDL32" s="20"/>
      <c r="NDM32" s="20"/>
      <c r="NDN32" s="20"/>
      <c r="NDO32" s="20"/>
      <c r="NDP32" s="20"/>
      <c r="NDQ32" s="20"/>
      <c r="NDR32" s="20"/>
      <c r="NDS32" s="20"/>
      <c r="NDT32" s="20"/>
      <c r="NDU32" s="20"/>
      <c r="NDV32" s="20"/>
      <c r="NDW32" s="20"/>
      <c r="NDX32" s="20"/>
      <c r="NDY32" s="20"/>
      <c r="NDZ32" s="20"/>
      <c r="NEA32" s="20"/>
      <c r="NEB32" s="20"/>
      <c r="NEC32" s="20"/>
      <c r="NED32" s="20"/>
      <c r="NEE32" s="20"/>
      <c r="NEF32" s="20"/>
      <c r="NEG32" s="20"/>
      <c r="NEH32" s="20"/>
      <c r="NEI32" s="20"/>
      <c r="NEJ32" s="20"/>
      <c r="NEK32" s="20"/>
      <c r="NEL32" s="20"/>
      <c r="NEM32" s="20"/>
      <c r="NEN32" s="20"/>
      <c r="NEO32" s="20"/>
      <c r="NEP32" s="20"/>
      <c r="NEQ32" s="20"/>
      <c r="NER32" s="20"/>
      <c r="NES32" s="20"/>
      <c r="NET32" s="20"/>
      <c r="NEU32" s="20"/>
      <c r="NEV32" s="20"/>
      <c r="NEW32" s="20"/>
      <c r="NEX32" s="20"/>
      <c r="NEY32" s="20"/>
      <c r="NEZ32" s="20"/>
      <c r="NFA32" s="20"/>
      <c r="NFB32" s="20"/>
      <c r="NFC32" s="20"/>
      <c r="NFD32" s="20"/>
      <c r="NFE32" s="20"/>
      <c r="NFF32" s="20"/>
      <c r="NFG32" s="20"/>
      <c r="NFH32" s="20"/>
      <c r="NFI32" s="20"/>
      <c r="NFJ32" s="20"/>
      <c r="NFK32" s="20"/>
      <c r="NFL32" s="20"/>
      <c r="NFM32" s="20"/>
      <c r="NFN32" s="20"/>
      <c r="NFO32" s="20"/>
      <c r="NFP32" s="20"/>
      <c r="NFQ32" s="20"/>
      <c r="NFR32" s="20"/>
      <c r="NFS32" s="20"/>
      <c r="NFT32" s="20"/>
      <c r="NFU32" s="20"/>
      <c r="NFV32" s="20"/>
      <c r="NFW32" s="20"/>
      <c r="NFX32" s="20"/>
      <c r="NFY32" s="20"/>
      <c r="NFZ32" s="20"/>
      <c r="NGA32" s="20"/>
      <c r="NGB32" s="20"/>
      <c r="NGC32" s="20"/>
      <c r="NGD32" s="20"/>
      <c r="NGE32" s="20"/>
      <c r="NGF32" s="20"/>
      <c r="NGG32" s="20"/>
      <c r="NGH32" s="20"/>
      <c r="NGI32" s="20"/>
      <c r="NGJ32" s="20"/>
      <c r="NGK32" s="20"/>
      <c r="NGL32" s="20"/>
      <c r="NGM32" s="20"/>
      <c r="NGN32" s="20"/>
      <c r="NGO32" s="20"/>
      <c r="NGP32" s="20"/>
      <c r="NGQ32" s="20"/>
      <c r="NGR32" s="20"/>
      <c r="NGS32" s="20"/>
      <c r="NGT32" s="20"/>
      <c r="NGU32" s="20"/>
      <c r="NGV32" s="20"/>
      <c r="NGW32" s="20"/>
      <c r="NGX32" s="20"/>
      <c r="NGY32" s="20"/>
      <c r="NGZ32" s="20"/>
      <c r="NHA32" s="20"/>
      <c r="NHB32" s="20"/>
      <c r="NHC32" s="20"/>
      <c r="NHD32" s="20"/>
      <c r="NHE32" s="20"/>
      <c r="NHF32" s="20"/>
      <c r="NHG32" s="20"/>
      <c r="NHH32" s="20"/>
      <c r="NHI32" s="20"/>
      <c r="NHJ32" s="20"/>
      <c r="NHK32" s="20"/>
      <c r="NHL32" s="20"/>
      <c r="NHM32" s="20"/>
      <c r="NHN32" s="20"/>
      <c r="NHO32" s="20"/>
      <c r="NHP32" s="20"/>
      <c r="NHQ32" s="20"/>
      <c r="NHR32" s="20"/>
      <c r="NHS32" s="20"/>
      <c r="NHT32" s="20"/>
      <c r="NHU32" s="20"/>
      <c r="NHV32" s="20"/>
      <c r="NHW32" s="20"/>
      <c r="NHX32" s="20"/>
      <c r="NHY32" s="20"/>
      <c r="NHZ32" s="20"/>
      <c r="NIA32" s="20"/>
      <c r="NIB32" s="20"/>
      <c r="NIC32" s="20"/>
      <c r="NID32" s="20"/>
      <c r="NIE32" s="20"/>
      <c r="NIF32" s="20"/>
      <c r="NIG32" s="20"/>
      <c r="NIH32" s="20"/>
      <c r="NII32" s="20"/>
      <c r="NIJ32" s="20"/>
      <c r="NIK32" s="20"/>
      <c r="NIL32" s="20"/>
      <c r="NIM32" s="20"/>
      <c r="NIN32" s="20"/>
      <c r="NIO32" s="20"/>
      <c r="NIP32" s="20"/>
      <c r="NIQ32" s="20"/>
      <c r="NIR32" s="20"/>
      <c r="NIS32" s="20"/>
      <c r="NIT32" s="20"/>
      <c r="NIU32" s="20"/>
      <c r="NIV32" s="20"/>
      <c r="NIW32" s="20"/>
      <c r="NIX32" s="20"/>
      <c r="NIY32" s="20"/>
      <c r="NIZ32" s="20"/>
      <c r="NJA32" s="20"/>
      <c r="NJB32" s="20"/>
      <c r="NJC32" s="20"/>
      <c r="NJD32" s="20"/>
      <c r="NJE32" s="20"/>
      <c r="NJF32" s="20"/>
      <c r="NJG32" s="20"/>
      <c r="NJH32" s="20"/>
      <c r="NJI32" s="20"/>
      <c r="NJJ32" s="20"/>
      <c r="NJK32" s="20"/>
      <c r="NJL32" s="20"/>
      <c r="NJM32" s="20"/>
      <c r="NJN32" s="20"/>
      <c r="NJO32" s="20"/>
      <c r="NJP32" s="20"/>
      <c r="NJQ32" s="20"/>
      <c r="NJR32" s="20"/>
      <c r="NJS32" s="20"/>
      <c r="NJT32" s="20"/>
      <c r="NJU32" s="20"/>
      <c r="NJV32" s="20"/>
      <c r="NJW32" s="20"/>
      <c r="NJX32" s="20"/>
      <c r="NJY32" s="20"/>
      <c r="NJZ32" s="20"/>
      <c r="NKA32" s="20"/>
      <c r="NKB32" s="20"/>
      <c r="NKC32" s="20"/>
      <c r="NKD32" s="20"/>
      <c r="NKE32" s="20"/>
      <c r="NKF32" s="20"/>
      <c r="NKG32" s="20"/>
      <c r="NKH32" s="20"/>
      <c r="NKI32" s="20"/>
      <c r="NKJ32" s="20"/>
      <c r="NKK32" s="20"/>
      <c r="NKL32" s="20"/>
      <c r="NKM32" s="20"/>
      <c r="NKN32" s="20"/>
      <c r="NKO32" s="20"/>
      <c r="NKP32" s="20"/>
      <c r="NKQ32" s="20"/>
      <c r="NKR32" s="20"/>
      <c r="NKS32" s="20"/>
      <c r="NKT32" s="20"/>
      <c r="NKU32" s="20"/>
      <c r="NKV32" s="20"/>
      <c r="NKW32" s="20"/>
      <c r="NKX32" s="20"/>
      <c r="NKY32" s="20"/>
      <c r="NKZ32" s="20"/>
      <c r="NLA32" s="20"/>
      <c r="NLB32" s="20"/>
      <c r="NLC32" s="20"/>
      <c r="NLD32" s="20"/>
      <c r="NLE32" s="20"/>
      <c r="NLF32" s="20"/>
      <c r="NLG32" s="20"/>
      <c r="NLH32" s="20"/>
      <c r="NLI32" s="20"/>
      <c r="NLJ32" s="20"/>
      <c r="NLK32" s="20"/>
      <c r="NLL32" s="20"/>
      <c r="NLM32" s="20"/>
      <c r="NLN32" s="20"/>
      <c r="NLO32" s="20"/>
      <c r="NLP32" s="20"/>
      <c r="NLQ32" s="20"/>
      <c r="NLR32" s="20"/>
      <c r="NLS32" s="20"/>
      <c r="NLT32" s="20"/>
      <c r="NLU32" s="20"/>
      <c r="NLV32" s="20"/>
      <c r="NLW32" s="20"/>
      <c r="NLX32" s="20"/>
      <c r="NLY32" s="20"/>
      <c r="NLZ32" s="20"/>
      <c r="NMA32" s="20"/>
      <c r="NMB32" s="20"/>
      <c r="NMC32" s="20"/>
      <c r="NMD32" s="20"/>
      <c r="NME32" s="20"/>
      <c r="NMF32" s="20"/>
      <c r="NMG32" s="20"/>
      <c r="NMH32" s="20"/>
      <c r="NMI32" s="20"/>
      <c r="NMJ32" s="20"/>
      <c r="NMK32" s="20"/>
      <c r="NML32" s="20"/>
      <c r="NMM32" s="20"/>
      <c r="NMN32" s="20"/>
      <c r="NMO32" s="20"/>
      <c r="NMP32" s="20"/>
      <c r="NMQ32" s="20"/>
      <c r="NMR32" s="20"/>
      <c r="NMS32" s="20"/>
      <c r="NMT32" s="20"/>
      <c r="NMU32" s="20"/>
      <c r="NMV32" s="20"/>
      <c r="NMW32" s="20"/>
      <c r="NMX32" s="20"/>
      <c r="NMY32" s="20"/>
      <c r="NMZ32" s="20"/>
      <c r="NNA32" s="20"/>
      <c r="NNB32" s="20"/>
      <c r="NNC32" s="20"/>
      <c r="NND32" s="20"/>
      <c r="NNE32" s="20"/>
      <c r="NNF32" s="20"/>
      <c r="NNG32" s="20"/>
      <c r="NNH32" s="20"/>
      <c r="NNI32" s="20"/>
      <c r="NNJ32" s="20"/>
      <c r="NNK32" s="20"/>
      <c r="NNL32" s="20"/>
      <c r="NNM32" s="20"/>
      <c r="NNN32" s="20"/>
      <c r="NNO32" s="20"/>
      <c r="NNP32" s="20"/>
      <c r="NNQ32" s="20"/>
      <c r="NNR32" s="20"/>
      <c r="NNS32" s="20"/>
      <c r="NNT32" s="20"/>
      <c r="NNU32" s="20"/>
      <c r="NNV32" s="20"/>
      <c r="NNW32" s="20"/>
      <c r="NNX32" s="20"/>
      <c r="NNY32" s="20"/>
      <c r="NNZ32" s="20"/>
      <c r="NOA32" s="20"/>
      <c r="NOB32" s="20"/>
      <c r="NOC32" s="20"/>
      <c r="NOD32" s="20"/>
      <c r="NOE32" s="20"/>
      <c r="NOF32" s="20"/>
      <c r="NOG32" s="20"/>
      <c r="NOH32" s="20"/>
      <c r="NOI32" s="20"/>
      <c r="NOJ32" s="20"/>
      <c r="NOK32" s="20"/>
      <c r="NOL32" s="20"/>
      <c r="NOM32" s="20"/>
      <c r="NON32" s="20"/>
      <c r="NOO32" s="20"/>
      <c r="NOP32" s="20"/>
      <c r="NOQ32" s="20"/>
      <c r="NOR32" s="20"/>
      <c r="NOS32" s="20"/>
      <c r="NOT32" s="20"/>
      <c r="NOU32" s="20"/>
      <c r="NOV32" s="20"/>
      <c r="NOW32" s="20"/>
      <c r="NOX32" s="20"/>
      <c r="NOY32" s="20"/>
      <c r="NOZ32" s="20"/>
      <c r="NPA32" s="20"/>
      <c r="NPB32" s="20"/>
      <c r="NPC32" s="20"/>
      <c r="NPD32" s="20"/>
      <c r="NPE32" s="20"/>
      <c r="NPF32" s="20"/>
      <c r="NPG32" s="20"/>
      <c r="NPH32" s="20"/>
      <c r="NPI32" s="20"/>
      <c r="NPJ32" s="20"/>
      <c r="NPK32" s="20"/>
      <c r="NPL32" s="20"/>
      <c r="NPM32" s="20"/>
      <c r="NPN32" s="20"/>
      <c r="NPO32" s="20"/>
      <c r="NPP32" s="20"/>
      <c r="NPQ32" s="20"/>
      <c r="NPR32" s="20"/>
      <c r="NPS32" s="20"/>
      <c r="NPT32" s="20"/>
      <c r="NPU32" s="20"/>
      <c r="NPV32" s="20"/>
      <c r="NPW32" s="20"/>
      <c r="NPX32" s="20"/>
      <c r="NPY32" s="20"/>
      <c r="NPZ32" s="20"/>
      <c r="NQA32" s="20"/>
      <c r="NQB32" s="20"/>
      <c r="NQC32" s="20"/>
      <c r="NQD32" s="20"/>
      <c r="NQE32" s="20"/>
      <c r="NQF32" s="20"/>
      <c r="NQG32" s="20"/>
      <c r="NQH32" s="20"/>
      <c r="NQI32" s="20"/>
      <c r="NQJ32" s="20"/>
      <c r="NQK32" s="20"/>
      <c r="NQL32" s="20"/>
      <c r="NQM32" s="20"/>
      <c r="NQN32" s="20"/>
      <c r="NQO32" s="20"/>
      <c r="NQP32" s="20"/>
      <c r="NQQ32" s="20"/>
      <c r="NQR32" s="20"/>
      <c r="NQS32" s="20"/>
      <c r="NQT32" s="20"/>
      <c r="NQU32" s="20"/>
      <c r="NQV32" s="20"/>
      <c r="NQW32" s="20"/>
      <c r="NQX32" s="20"/>
      <c r="NQY32" s="20"/>
      <c r="NQZ32" s="20"/>
      <c r="NRA32" s="20"/>
      <c r="NRB32" s="20"/>
      <c r="NRC32" s="20"/>
      <c r="NRD32" s="20"/>
      <c r="NRE32" s="20"/>
      <c r="NRF32" s="20"/>
      <c r="NRG32" s="20"/>
      <c r="NRH32" s="20"/>
      <c r="NRI32" s="20"/>
      <c r="NRJ32" s="20"/>
      <c r="NRK32" s="20"/>
      <c r="NRL32" s="20"/>
      <c r="NRM32" s="20"/>
      <c r="NRN32" s="20"/>
      <c r="NRO32" s="20"/>
      <c r="NRP32" s="20"/>
      <c r="NRQ32" s="20"/>
      <c r="NRR32" s="20"/>
      <c r="NRS32" s="20"/>
      <c r="NRT32" s="20"/>
      <c r="NRU32" s="20"/>
      <c r="NRV32" s="20"/>
      <c r="NRW32" s="20"/>
      <c r="NRX32" s="20"/>
      <c r="NRY32" s="20"/>
      <c r="NRZ32" s="20"/>
      <c r="NSA32" s="20"/>
      <c r="NSB32" s="20"/>
      <c r="NSC32" s="20"/>
      <c r="NSD32" s="20"/>
      <c r="NSE32" s="20"/>
      <c r="NSF32" s="20"/>
      <c r="NSG32" s="20"/>
      <c r="NSH32" s="20"/>
      <c r="NSI32" s="20"/>
      <c r="NSJ32" s="20"/>
      <c r="NSK32" s="20"/>
      <c r="NSL32" s="20"/>
      <c r="NSM32" s="20"/>
      <c r="NSN32" s="20"/>
      <c r="NSO32" s="20"/>
      <c r="NSP32" s="20"/>
      <c r="NSQ32" s="20"/>
      <c r="NSR32" s="20"/>
      <c r="NSS32" s="20"/>
      <c r="NST32" s="20"/>
      <c r="NSU32" s="20"/>
      <c r="NSV32" s="20"/>
      <c r="NSW32" s="20"/>
      <c r="NSX32" s="20"/>
      <c r="NSY32" s="20"/>
      <c r="NSZ32" s="20"/>
      <c r="NTA32" s="20"/>
      <c r="NTB32" s="20"/>
      <c r="NTC32" s="20"/>
      <c r="NTD32" s="20"/>
      <c r="NTE32" s="20"/>
      <c r="NTF32" s="20"/>
      <c r="NTG32" s="20"/>
      <c r="NTH32" s="20"/>
      <c r="NTI32" s="20"/>
      <c r="NTJ32" s="20"/>
      <c r="NTK32" s="20"/>
      <c r="NTL32" s="20"/>
      <c r="NTM32" s="20"/>
      <c r="NTN32" s="20"/>
      <c r="NTO32" s="20"/>
      <c r="NTP32" s="20"/>
      <c r="NTQ32" s="20"/>
      <c r="NTR32" s="20"/>
      <c r="NTS32" s="20"/>
      <c r="NTT32" s="20"/>
      <c r="NTU32" s="20"/>
      <c r="NTV32" s="20"/>
      <c r="NTW32" s="20"/>
      <c r="NTX32" s="20"/>
      <c r="NTY32" s="20"/>
      <c r="NTZ32" s="20"/>
      <c r="NUA32" s="20"/>
      <c r="NUB32" s="20"/>
      <c r="NUC32" s="20"/>
      <c r="NUD32" s="20"/>
      <c r="NUE32" s="20"/>
      <c r="NUF32" s="20"/>
      <c r="NUG32" s="20"/>
      <c r="NUH32" s="20"/>
      <c r="NUI32" s="20"/>
      <c r="NUJ32" s="20"/>
      <c r="NUK32" s="20"/>
      <c r="NUL32" s="20"/>
      <c r="NUM32" s="20"/>
      <c r="NUN32" s="20"/>
      <c r="NUO32" s="20"/>
      <c r="NUP32" s="20"/>
      <c r="NUQ32" s="20"/>
      <c r="NUR32" s="20"/>
      <c r="NUS32" s="20"/>
      <c r="NUT32" s="20"/>
      <c r="NUU32" s="20"/>
      <c r="NUV32" s="20"/>
      <c r="NUW32" s="20"/>
      <c r="NUX32" s="20"/>
      <c r="NUY32" s="20"/>
      <c r="NUZ32" s="20"/>
      <c r="NVA32" s="20"/>
      <c r="NVB32" s="20"/>
      <c r="NVC32" s="20"/>
      <c r="NVD32" s="20"/>
      <c r="NVE32" s="20"/>
      <c r="NVF32" s="20"/>
      <c r="NVG32" s="20"/>
      <c r="NVH32" s="20"/>
      <c r="NVI32" s="20"/>
      <c r="NVJ32" s="20"/>
      <c r="NVK32" s="20"/>
      <c r="NVL32" s="20"/>
      <c r="NVM32" s="20"/>
      <c r="NVN32" s="20"/>
      <c r="NVO32" s="20"/>
      <c r="NVP32" s="20"/>
      <c r="NVQ32" s="20"/>
      <c r="NVR32" s="20"/>
      <c r="NVS32" s="20"/>
      <c r="NVT32" s="20"/>
      <c r="NVU32" s="20"/>
      <c r="NVV32" s="20"/>
      <c r="NVW32" s="20"/>
      <c r="NVX32" s="20"/>
      <c r="NVY32" s="20"/>
      <c r="NVZ32" s="20"/>
      <c r="NWA32" s="20"/>
      <c r="NWB32" s="20"/>
      <c r="NWC32" s="20"/>
      <c r="NWD32" s="20"/>
      <c r="NWE32" s="20"/>
      <c r="NWF32" s="20"/>
      <c r="NWG32" s="20"/>
      <c r="NWH32" s="20"/>
      <c r="NWI32" s="20"/>
      <c r="NWJ32" s="20"/>
      <c r="NWK32" s="20"/>
      <c r="NWL32" s="20"/>
      <c r="NWM32" s="20"/>
      <c r="NWN32" s="20"/>
      <c r="NWO32" s="20"/>
      <c r="NWP32" s="20"/>
      <c r="NWQ32" s="20"/>
      <c r="NWR32" s="20"/>
      <c r="NWS32" s="20"/>
      <c r="NWT32" s="20"/>
      <c r="NWU32" s="20"/>
      <c r="NWV32" s="20"/>
      <c r="NWW32" s="20"/>
      <c r="NWX32" s="20"/>
      <c r="NWY32" s="20"/>
      <c r="NWZ32" s="20"/>
      <c r="NXA32" s="20"/>
      <c r="NXB32" s="20"/>
      <c r="NXC32" s="20"/>
      <c r="NXD32" s="20"/>
      <c r="NXE32" s="20"/>
      <c r="NXF32" s="20"/>
      <c r="NXG32" s="20"/>
      <c r="NXH32" s="20"/>
      <c r="NXI32" s="20"/>
      <c r="NXJ32" s="20"/>
      <c r="NXK32" s="20"/>
      <c r="NXL32" s="20"/>
      <c r="NXM32" s="20"/>
      <c r="NXN32" s="20"/>
      <c r="NXO32" s="20"/>
      <c r="NXP32" s="20"/>
      <c r="NXQ32" s="20"/>
      <c r="NXR32" s="20"/>
      <c r="NXS32" s="20"/>
      <c r="NXT32" s="20"/>
      <c r="NXU32" s="20"/>
      <c r="NXV32" s="20"/>
      <c r="NXW32" s="20"/>
      <c r="NXX32" s="20"/>
      <c r="NXY32" s="20"/>
      <c r="NXZ32" s="20"/>
      <c r="NYA32" s="20"/>
      <c r="NYB32" s="20"/>
      <c r="NYC32" s="20"/>
      <c r="NYD32" s="20"/>
      <c r="NYE32" s="20"/>
      <c r="NYF32" s="20"/>
      <c r="NYG32" s="20"/>
      <c r="NYH32" s="20"/>
      <c r="NYI32" s="20"/>
      <c r="NYJ32" s="20"/>
      <c r="NYK32" s="20"/>
      <c r="NYL32" s="20"/>
      <c r="NYM32" s="20"/>
      <c r="NYN32" s="20"/>
      <c r="NYO32" s="20"/>
      <c r="NYP32" s="20"/>
      <c r="NYQ32" s="20"/>
      <c r="NYR32" s="20"/>
      <c r="NYS32" s="20"/>
      <c r="NYT32" s="20"/>
      <c r="NYU32" s="20"/>
      <c r="NYV32" s="20"/>
      <c r="NYW32" s="20"/>
      <c r="NYX32" s="20"/>
      <c r="NYY32" s="20"/>
      <c r="NYZ32" s="20"/>
      <c r="NZA32" s="20"/>
      <c r="NZB32" s="20"/>
      <c r="NZC32" s="20"/>
      <c r="NZD32" s="20"/>
      <c r="NZE32" s="20"/>
      <c r="NZF32" s="20"/>
      <c r="NZG32" s="20"/>
      <c r="NZH32" s="20"/>
      <c r="NZI32" s="20"/>
      <c r="NZJ32" s="20"/>
      <c r="NZK32" s="20"/>
      <c r="NZL32" s="20"/>
      <c r="NZM32" s="20"/>
      <c r="NZN32" s="20"/>
      <c r="NZO32" s="20"/>
      <c r="NZP32" s="20"/>
      <c r="NZQ32" s="20"/>
      <c r="NZR32" s="20"/>
      <c r="NZS32" s="20"/>
      <c r="NZT32" s="20"/>
      <c r="NZU32" s="20"/>
      <c r="NZV32" s="20"/>
      <c r="NZW32" s="20"/>
      <c r="NZX32" s="20"/>
      <c r="NZY32" s="20"/>
      <c r="NZZ32" s="20"/>
      <c r="OAA32" s="20"/>
      <c r="OAB32" s="20"/>
      <c r="OAC32" s="20"/>
      <c r="OAD32" s="20"/>
      <c r="OAE32" s="20"/>
      <c r="OAF32" s="20"/>
      <c r="OAG32" s="20"/>
      <c r="OAH32" s="20"/>
      <c r="OAI32" s="20"/>
      <c r="OAJ32" s="20"/>
      <c r="OAK32" s="20"/>
      <c r="OAL32" s="20"/>
      <c r="OAM32" s="20"/>
      <c r="OAN32" s="20"/>
      <c r="OAO32" s="20"/>
      <c r="OAP32" s="20"/>
      <c r="OAQ32" s="20"/>
      <c r="OAR32" s="20"/>
      <c r="OAS32" s="20"/>
      <c r="OAT32" s="20"/>
      <c r="OAU32" s="20"/>
      <c r="OAV32" s="20"/>
      <c r="OAW32" s="20"/>
      <c r="OAX32" s="20"/>
      <c r="OAY32" s="20"/>
      <c r="OAZ32" s="20"/>
      <c r="OBA32" s="20"/>
      <c r="OBB32" s="20"/>
      <c r="OBC32" s="20"/>
      <c r="OBD32" s="20"/>
      <c r="OBE32" s="20"/>
      <c r="OBF32" s="20"/>
      <c r="OBG32" s="20"/>
      <c r="OBH32" s="20"/>
      <c r="OBI32" s="20"/>
      <c r="OBJ32" s="20"/>
      <c r="OBK32" s="20"/>
      <c r="OBL32" s="20"/>
      <c r="OBM32" s="20"/>
      <c r="OBN32" s="20"/>
      <c r="OBO32" s="20"/>
      <c r="OBP32" s="20"/>
      <c r="OBQ32" s="20"/>
      <c r="OBR32" s="20"/>
      <c r="OBS32" s="20"/>
      <c r="OBT32" s="20"/>
      <c r="OBU32" s="20"/>
      <c r="OBV32" s="20"/>
      <c r="OBW32" s="20"/>
      <c r="OBX32" s="20"/>
      <c r="OBY32" s="20"/>
      <c r="OBZ32" s="20"/>
      <c r="OCA32" s="20"/>
      <c r="OCB32" s="20"/>
      <c r="OCC32" s="20"/>
      <c r="OCD32" s="20"/>
      <c r="OCE32" s="20"/>
      <c r="OCF32" s="20"/>
      <c r="OCG32" s="20"/>
      <c r="OCH32" s="20"/>
      <c r="OCI32" s="20"/>
      <c r="OCJ32" s="20"/>
      <c r="OCK32" s="20"/>
      <c r="OCL32" s="20"/>
      <c r="OCM32" s="20"/>
      <c r="OCN32" s="20"/>
      <c r="OCO32" s="20"/>
      <c r="OCP32" s="20"/>
      <c r="OCQ32" s="20"/>
      <c r="OCR32" s="20"/>
      <c r="OCS32" s="20"/>
      <c r="OCT32" s="20"/>
      <c r="OCU32" s="20"/>
      <c r="OCV32" s="20"/>
      <c r="OCW32" s="20"/>
      <c r="OCX32" s="20"/>
      <c r="OCY32" s="20"/>
      <c r="OCZ32" s="20"/>
      <c r="ODA32" s="20"/>
      <c r="ODB32" s="20"/>
      <c r="ODC32" s="20"/>
      <c r="ODD32" s="20"/>
      <c r="ODE32" s="20"/>
      <c r="ODF32" s="20"/>
      <c r="ODG32" s="20"/>
      <c r="ODH32" s="20"/>
      <c r="ODI32" s="20"/>
      <c r="ODJ32" s="20"/>
      <c r="ODK32" s="20"/>
      <c r="ODL32" s="20"/>
      <c r="ODM32" s="20"/>
      <c r="ODN32" s="20"/>
      <c r="ODO32" s="20"/>
      <c r="ODP32" s="20"/>
      <c r="ODQ32" s="20"/>
      <c r="ODR32" s="20"/>
      <c r="ODS32" s="20"/>
      <c r="ODT32" s="20"/>
      <c r="ODU32" s="20"/>
      <c r="ODV32" s="20"/>
      <c r="ODW32" s="20"/>
      <c r="ODX32" s="20"/>
      <c r="ODY32" s="20"/>
      <c r="ODZ32" s="20"/>
      <c r="OEA32" s="20"/>
      <c r="OEB32" s="20"/>
      <c r="OEC32" s="20"/>
      <c r="OED32" s="20"/>
      <c r="OEE32" s="20"/>
      <c r="OEF32" s="20"/>
      <c r="OEG32" s="20"/>
      <c r="OEH32" s="20"/>
      <c r="OEI32" s="20"/>
      <c r="OEJ32" s="20"/>
      <c r="OEK32" s="20"/>
      <c r="OEL32" s="20"/>
      <c r="OEM32" s="20"/>
      <c r="OEN32" s="20"/>
      <c r="OEO32" s="20"/>
      <c r="OEP32" s="20"/>
      <c r="OEQ32" s="20"/>
      <c r="OER32" s="20"/>
      <c r="OES32" s="20"/>
      <c r="OET32" s="20"/>
      <c r="OEU32" s="20"/>
      <c r="OEV32" s="20"/>
      <c r="OEW32" s="20"/>
      <c r="OEX32" s="20"/>
      <c r="OEY32" s="20"/>
      <c r="OEZ32" s="20"/>
      <c r="OFA32" s="20"/>
      <c r="OFB32" s="20"/>
      <c r="OFC32" s="20"/>
      <c r="OFD32" s="20"/>
      <c r="OFE32" s="20"/>
      <c r="OFF32" s="20"/>
      <c r="OFG32" s="20"/>
      <c r="OFH32" s="20"/>
      <c r="OFI32" s="20"/>
      <c r="OFJ32" s="20"/>
      <c r="OFK32" s="20"/>
      <c r="OFL32" s="20"/>
      <c r="OFM32" s="20"/>
      <c r="OFN32" s="20"/>
      <c r="OFO32" s="20"/>
      <c r="OFP32" s="20"/>
      <c r="OFQ32" s="20"/>
      <c r="OFR32" s="20"/>
      <c r="OFS32" s="20"/>
      <c r="OFT32" s="20"/>
      <c r="OFU32" s="20"/>
      <c r="OFV32" s="20"/>
      <c r="OFW32" s="20"/>
      <c r="OFX32" s="20"/>
      <c r="OFY32" s="20"/>
      <c r="OFZ32" s="20"/>
      <c r="OGA32" s="20"/>
      <c r="OGB32" s="20"/>
      <c r="OGC32" s="20"/>
      <c r="OGD32" s="20"/>
      <c r="OGE32" s="20"/>
      <c r="OGF32" s="20"/>
      <c r="OGG32" s="20"/>
      <c r="OGH32" s="20"/>
      <c r="OGI32" s="20"/>
      <c r="OGJ32" s="20"/>
      <c r="OGK32" s="20"/>
      <c r="OGL32" s="20"/>
      <c r="OGM32" s="20"/>
      <c r="OGN32" s="20"/>
      <c r="OGO32" s="20"/>
      <c r="OGP32" s="20"/>
      <c r="OGQ32" s="20"/>
      <c r="OGR32" s="20"/>
      <c r="OGS32" s="20"/>
      <c r="OGT32" s="20"/>
      <c r="OGU32" s="20"/>
      <c r="OGV32" s="20"/>
      <c r="OGW32" s="20"/>
      <c r="OGX32" s="20"/>
      <c r="OGY32" s="20"/>
      <c r="OGZ32" s="20"/>
      <c r="OHA32" s="20"/>
      <c r="OHB32" s="20"/>
      <c r="OHC32" s="20"/>
      <c r="OHD32" s="20"/>
      <c r="OHE32" s="20"/>
      <c r="OHF32" s="20"/>
      <c r="OHG32" s="20"/>
      <c r="OHH32" s="20"/>
      <c r="OHI32" s="20"/>
      <c r="OHJ32" s="20"/>
      <c r="OHK32" s="20"/>
      <c r="OHL32" s="20"/>
      <c r="OHM32" s="20"/>
      <c r="OHN32" s="20"/>
      <c r="OHO32" s="20"/>
      <c r="OHP32" s="20"/>
      <c r="OHQ32" s="20"/>
      <c r="OHR32" s="20"/>
      <c r="OHS32" s="20"/>
      <c r="OHT32" s="20"/>
      <c r="OHU32" s="20"/>
      <c r="OHV32" s="20"/>
      <c r="OHW32" s="20"/>
      <c r="OHX32" s="20"/>
      <c r="OHY32" s="20"/>
      <c r="OHZ32" s="20"/>
      <c r="OIA32" s="20"/>
      <c r="OIB32" s="20"/>
      <c r="OIC32" s="20"/>
      <c r="OID32" s="20"/>
      <c r="OIE32" s="20"/>
      <c r="OIF32" s="20"/>
      <c r="OIG32" s="20"/>
      <c r="OIH32" s="20"/>
      <c r="OII32" s="20"/>
      <c r="OIJ32" s="20"/>
      <c r="OIK32" s="20"/>
      <c r="OIL32" s="20"/>
      <c r="OIM32" s="20"/>
      <c r="OIN32" s="20"/>
      <c r="OIO32" s="20"/>
      <c r="OIP32" s="20"/>
      <c r="OIQ32" s="20"/>
      <c r="OIR32" s="20"/>
      <c r="OIS32" s="20"/>
      <c r="OIT32" s="20"/>
      <c r="OIU32" s="20"/>
      <c r="OIV32" s="20"/>
      <c r="OIW32" s="20"/>
      <c r="OIX32" s="20"/>
      <c r="OIY32" s="20"/>
      <c r="OIZ32" s="20"/>
      <c r="OJA32" s="20"/>
      <c r="OJB32" s="20"/>
      <c r="OJC32" s="20"/>
      <c r="OJD32" s="20"/>
      <c r="OJE32" s="20"/>
      <c r="OJF32" s="20"/>
      <c r="OJG32" s="20"/>
      <c r="OJH32" s="20"/>
      <c r="OJI32" s="20"/>
      <c r="OJJ32" s="20"/>
      <c r="OJK32" s="20"/>
      <c r="OJL32" s="20"/>
      <c r="OJM32" s="20"/>
      <c r="OJN32" s="20"/>
      <c r="OJO32" s="20"/>
      <c r="OJP32" s="20"/>
      <c r="OJQ32" s="20"/>
      <c r="OJR32" s="20"/>
      <c r="OJS32" s="20"/>
      <c r="OJT32" s="20"/>
      <c r="OJU32" s="20"/>
      <c r="OJV32" s="20"/>
      <c r="OJW32" s="20"/>
      <c r="OJX32" s="20"/>
      <c r="OJY32" s="20"/>
      <c r="OJZ32" s="20"/>
      <c r="OKA32" s="20"/>
      <c r="OKB32" s="20"/>
      <c r="OKC32" s="20"/>
      <c r="OKD32" s="20"/>
      <c r="OKE32" s="20"/>
      <c r="OKF32" s="20"/>
      <c r="OKG32" s="20"/>
      <c r="OKH32" s="20"/>
      <c r="OKI32" s="20"/>
      <c r="OKJ32" s="20"/>
      <c r="OKK32" s="20"/>
      <c r="OKL32" s="20"/>
      <c r="OKM32" s="20"/>
      <c r="OKN32" s="20"/>
      <c r="OKO32" s="20"/>
      <c r="OKP32" s="20"/>
      <c r="OKQ32" s="20"/>
      <c r="OKR32" s="20"/>
      <c r="OKS32" s="20"/>
      <c r="OKT32" s="20"/>
      <c r="OKU32" s="20"/>
      <c r="OKV32" s="20"/>
      <c r="OKW32" s="20"/>
      <c r="OKX32" s="20"/>
      <c r="OKY32" s="20"/>
      <c r="OKZ32" s="20"/>
      <c r="OLA32" s="20"/>
      <c r="OLB32" s="20"/>
      <c r="OLC32" s="20"/>
      <c r="OLD32" s="20"/>
      <c r="OLE32" s="20"/>
      <c r="OLF32" s="20"/>
      <c r="OLG32" s="20"/>
      <c r="OLH32" s="20"/>
      <c r="OLI32" s="20"/>
      <c r="OLJ32" s="20"/>
      <c r="OLK32" s="20"/>
      <c r="OLL32" s="20"/>
      <c r="OLM32" s="20"/>
      <c r="OLN32" s="20"/>
      <c r="OLO32" s="20"/>
      <c r="OLP32" s="20"/>
      <c r="OLQ32" s="20"/>
      <c r="OLR32" s="20"/>
      <c r="OLS32" s="20"/>
      <c r="OLT32" s="20"/>
      <c r="OLU32" s="20"/>
      <c r="OLV32" s="20"/>
      <c r="OLW32" s="20"/>
      <c r="OLX32" s="20"/>
      <c r="OLY32" s="20"/>
      <c r="OLZ32" s="20"/>
      <c r="OMA32" s="20"/>
      <c r="OMB32" s="20"/>
      <c r="OMC32" s="20"/>
      <c r="OMD32" s="20"/>
      <c r="OME32" s="20"/>
      <c r="OMF32" s="20"/>
      <c r="OMG32" s="20"/>
      <c r="OMH32" s="20"/>
      <c r="OMI32" s="20"/>
      <c r="OMJ32" s="20"/>
      <c r="OMK32" s="20"/>
      <c r="OML32" s="20"/>
      <c r="OMM32" s="20"/>
      <c r="OMN32" s="20"/>
      <c r="OMO32" s="20"/>
      <c r="OMP32" s="20"/>
      <c r="OMQ32" s="20"/>
      <c r="OMR32" s="20"/>
      <c r="OMS32" s="20"/>
      <c r="OMT32" s="20"/>
      <c r="OMU32" s="20"/>
      <c r="OMV32" s="20"/>
      <c r="OMW32" s="20"/>
      <c r="OMX32" s="20"/>
      <c r="OMY32" s="20"/>
      <c r="OMZ32" s="20"/>
      <c r="ONA32" s="20"/>
      <c r="ONB32" s="20"/>
      <c r="ONC32" s="20"/>
      <c r="OND32" s="20"/>
      <c r="ONE32" s="20"/>
      <c r="ONF32" s="20"/>
      <c r="ONG32" s="20"/>
      <c r="ONH32" s="20"/>
      <c r="ONI32" s="20"/>
      <c r="ONJ32" s="20"/>
      <c r="ONK32" s="20"/>
      <c r="ONL32" s="20"/>
      <c r="ONM32" s="20"/>
      <c r="ONN32" s="20"/>
      <c r="ONO32" s="20"/>
      <c r="ONP32" s="20"/>
      <c r="ONQ32" s="20"/>
      <c r="ONR32" s="20"/>
      <c r="ONS32" s="20"/>
      <c r="ONT32" s="20"/>
      <c r="ONU32" s="20"/>
      <c r="ONV32" s="20"/>
      <c r="ONW32" s="20"/>
      <c r="ONX32" s="20"/>
      <c r="ONY32" s="20"/>
      <c r="ONZ32" s="20"/>
      <c r="OOA32" s="20"/>
      <c r="OOB32" s="20"/>
      <c r="OOC32" s="20"/>
      <c r="OOD32" s="20"/>
      <c r="OOE32" s="20"/>
      <c r="OOF32" s="20"/>
      <c r="OOG32" s="20"/>
      <c r="OOH32" s="20"/>
      <c r="OOI32" s="20"/>
      <c r="OOJ32" s="20"/>
      <c r="OOK32" s="20"/>
      <c r="OOL32" s="20"/>
      <c r="OOM32" s="20"/>
      <c r="OON32" s="20"/>
      <c r="OOO32" s="20"/>
      <c r="OOP32" s="20"/>
      <c r="OOQ32" s="20"/>
      <c r="OOR32" s="20"/>
      <c r="OOS32" s="20"/>
      <c r="OOT32" s="20"/>
      <c r="OOU32" s="20"/>
      <c r="OOV32" s="20"/>
      <c r="OOW32" s="20"/>
      <c r="OOX32" s="20"/>
      <c r="OOY32" s="20"/>
      <c r="OOZ32" s="20"/>
      <c r="OPA32" s="20"/>
      <c r="OPB32" s="20"/>
      <c r="OPC32" s="20"/>
      <c r="OPD32" s="20"/>
      <c r="OPE32" s="20"/>
      <c r="OPF32" s="20"/>
      <c r="OPG32" s="20"/>
      <c r="OPH32" s="20"/>
      <c r="OPI32" s="20"/>
      <c r="OPJ32" s="20"/>
      <c r="OPK32" s="20"/>
      <c r="OPL32" s="20"/>
      <c r="OPM32" s="20"/>
      <c r="OPN32" s="20"/>
      <c r="OPO32" s="20"/>
      <c r="OPP32" s="20"/>
      <c r="OPQ32" s="20"/>
      <c r="OPR32" s="20"/>
      <c r="OPS32" s="20"/>
      <c r="OPT32" s="20"/>
      <c r="OPU32" s="20"/>
      <c r="OPV32" s="20"/>
      <c r="OPW32" s="20"/>
      <c r="OPX32" s="20"/>
      <c r="OPY32" s="20"/>
      <c r="OPZ32" s="20"/>
      <c r="OQA32" s="20"/>
      <c r="OQB32" s="20"/>
      <c r="OQC32" s="20"/>
      <c r="OQD32" s="20"/>
      <c r="OQE32" s="20"/>
      <c r="OQF32" s="20"/>
      <c r="OQG32" s="20"/>
      <c r="OQH32" s="20"/>
      <c r="OQI32" s="20"/>
      <c r="OQJ32" s="20"/>
      <c r="OQK32" s="20"/>
      <c r="OQL32" s="20"/>
      <c r="OQM32" s="20"/>
      <c r="OQN32" s="20"/>
      <c r="OQO32" s="20"/>
      <c r="OQP32" s="20"/>
      <c r="OQQ32" s="20"/>
      <c r="OQR32" s="20"/>
      <c r="OQS32" s="20"/>
      <c r="OQT32" s="20"/>
      <c r="OQU32" s="20"/>
      <c r="OQV32" s="20"/>
      <c r="OQW32" s="20"/>
      <c r="OQX32" s="20"/>
      <c r="OQY32" s="20"/>
      <c r="OQZ32" s="20"/>
      <c r="ORA32" s="20"/>
      <c r="ORB32" s="20"/>
      <c r="ORC32" s="20"/>
      <c r="ORD32" s="20"/>
      <c r="ORE32" s="20"/>
      <c r="ORF32" s="20"/>
      <c r="ORG32" s="20"/>
      <c r="ORH32" s="20"/>
      <c r="ORI32" s="20"/>
      <c r="ORJ32" s="20"/>
      <c r="ORK32" s="20"/>
      <c r="ORL32" s="20"/>
      <c r="ORM32" s="20"/>
      <c r="ORN32" s="20"/>
      <c r="ORO32" s="20"/>
      <c r="ORP32" s="20"/>
      <c r="ORQ32" s="20"/>
      <c r="ORR32" s="20"/>
      <c r="ORS32" s="20"/>
      <c r="ORT32" s="20"/>
      <c r="ORU32" s="20"/>
      <c r="ORV32" s="20"/>
      <c r="ORW32" s="20"/>
      <c r="ORX32" s="20"/>
      <c r="ORY32" s="20"/>
      <c r="ORZ32" s="20"/>
      <c r="OSA32" s="20"/>
      <c r="OSB32" s="20"/>
      <c r="OSC32" s="20"/>
      <c r="OSD32" s="20"/>
      <c r="OSE32" s="20"/>
      <c r="OSF32" s="20"/>
      <c r="OSG32" s="20"/>
      <c r="OSH32" s="20"/>
      <c r="OSI32" s="20"/>
      <c r="OSJ32" s="20"/>
      <c r="OSK32" s="20"/>
      <c r="OSL32" s="20"/>
      <c r="OSM32" s="20"/>
      <c r="OSN32" s="20"/>
      <c r="OSO32" s="20"/>
      <c r="OSP32" s="20"/>
      <c r="OSQ32" s="20"/>
      <c r="OSR32" s="20"/>
      <c r="OSS32" s="20"/>
      <c r="OST32" s="20"/>
      <c r="OSU32" s="20"/>
      <c r="OSV32" s="20"/>
      <c r="OSW32" s="20"/>
      <c r="OSX32" s="20"/>
      <c r="OSY32" s="20"/>
      <c r="OSZ32" s="20"/>
      <c r="OTA32" s="20"/>
      <c r="OTB32" s="20"/>
      <c r="OTC32" s="20"/>
      <c r="OTD32" s="20"/>
      <c r="OTE32" s="20"/>
      <c r="OTF32" s="20"/>
      <c r="OTG32" s="20"/>
      <c r="OTH32" s="20"/>
      <c r="OTI32" s="20"/>
      <c r="OTJ32" s="20"/>
      <c r="OTK32" s="20"/>
      <c r="OTL32" s="20"/>
      <c r="OTM32" s="20"/>
      <c r="OTN32" s="20"/>
      <c r="OTO32" s="20"/>
      <c r="OTP32" s="20"/>
      <c r="OTQ32" s="20"/>
      <c r="OTR32" s="20"/>
      <c r="OTS32" s="20"/>
      <c r="OTT32" s="20"/>
      <c r="OTU32" s="20"/>
      <c r="OTV32" s="20"/>
      <c r="OTW32" s="20"/>
      <c r="OTX32" s="20"/>
      <c r="OTY32" s="20"/>
      <c r="OTZ32" s="20"/>
      <c r="OUA32" s="20"/>
      <c r="OUB32" s="20"/>
      <c r="OUC32" s="20"/>
      <c r="OUD32" s="20"/>
      <c r="OUE32" s="20"/>
      <c r="OUF32" s="20"/>
      <c r="OUG32" s="20"/>
      <c r="OUH32" s="20"/>
      <c r="OUI32" s="20"/>
      <c r="OUJ32" s="20"/>
      <c r="OUK32" s="20"/>
      <c r="OUL32" s="20"/>
      <c r="OUM32" s="20"/>
      <c r="OUN32" s="20"/>
      <c r="OUO32" s="20"/>
      <c r="OUP32" s="20"/>
      <c r="OUQ32" s="20"/>
      <c r="OUR32" s="20"/>
      <c r="OUS32" s="20"/>
      <c r="OUT32" s="20"/>
      <c r="OUU32" s="20"/>
      <c r="OUV32" s="20"/>
      <c r="OUW32" s="20"/>
      <c r="OUX32" s="20"/>
      <c r="OUY32" s="20"/>
      <c r="OUZ32" s="20"/>
      <c r="OVA32" s="20"/>
      <c r="OVB32" s="20"/>
      <c r="OVC32" s="20"/>
      <c r="OVD32" s="20"/>
      <c r="OVE32" s="20"/>
      <c r="OVF32" s="20"/>
      <c r="OVG32" s="20"/>
      <c r="OVH32" s="20"/>
      <c r="OVI32" s="20"/>
      <c r="OVJ32" s="20"/>
      <c r="OVK32" s="20"/>
      <c r="OVL32" s="20"/>
      <c r="OVM32" s="20"/>
      <c r="OVN32" s="20"/>
      <c r="OVO32" s="20"/>
      <c r="OVP32" s="20"/>
      <c r="OVQ32" s="20"/>
      <c r="OVR32" s="20"/>
      <c r="OVS32" s="20"/>
      <c r="OVT32" s="20"/>
      <c r="OVU32" s="20"/>
      <c r="OVV32" s="20"/>
      <c r="OVW32" s="20"/>
      <c r="OVX32" s="20"/>
      <c r="OVY32" s="20"/>
      <c r="OVZ32" s="20"/>
      <c r="OWA32" s="20"/>
      <c r="OWB32" s="20"/>
      <c r="OWC32" s="20"/>
      <c r="OWD32" s="20"/>
      <c r="OWE32" s="20"/>
      <c r="OWF32" s="20"/>
      <c r="OWG32" s="20"/>
      <c r="OWH32" s="20"/>
      <c r="OWI32" s="20"/>
      <c r="OWJ32" s="20"/>
      <c r="OWK32" s="20"/>
      <c r="OWL32" s="20"/>
      <c r="OWM32" s="20"/>
      <c r="OWN32" s="20"/>
      <c r="OWO32" s="20"/>
      <c r="OWP32" s="20"/>
      <c r="OWQ32" s="20"/>
      <c r="OWR32" s="20"/>
      <c r="OWS32" s="20"/>
      <c r="OWT32" s="20"/>
      <c r="OWU32" s="20"/>
      <c r="OWV32" s="20"/>
      <c r="OWW32" s="20"/>
      <c r="OWX32" s="20"/>
      <c r="OWY32" s="20"/>
      <c r="OWZ32" s="20"/>
      <c r="OXA32" s="20"/>
      <c r="OXB32" s="20"/>
      <c r="OXC32" s="20"/>
      <c r="OXD32" s="20"/>
      <c r="OXE32" s="20"/>
      <c r="OXF32" s="20"/>
      <c r="OXG32" s="20"/>
      <c r="OXH32" s="20"/>
      <c r="OXI32" s="20"/>
      <c r="OXJ32" s="20"/>
      <c r="OXK32" s="20"/>
      <c r="OXL32" s="20"/>
      <c r="OXM32" s="20"/>
      <c r="OXN32" s="20"/>
      <c r="OXO32" s="20"/>
      <c r="OXP32" s="20"/>
      <c r="OXQ32" s="20"/>
      <c r="OXR32" s="20"/>
      <c r="OXS32" s="20"/>
      <c r="OXT32" s="20"/>
      <c r="OXU32" s="20"/>
      <c r="OXV32" s="20"/>
      <c r="OXW32" s="20"/>
      <c r="OXX32" s="20"/>
      <c r="OXY32" s="20"/>
      <c r="OXZ32" s="20"/>
      <c r="OYA32" s="20"/>
      <c r="OYB32" s="20"/>
      <c r="OYC32" s="20"/>
      <c r="OYD32" s="20"/>
      <c r="OYE32" s="20"/>
      <c r="OYF32" s="20"/>
      <c r="OYG32" s="20"/>
      <c r="OYH32" s="20"/>
      <c r="OYI32" s="20"/>
      <c r="OYJ32" s="20"/>
      <c r="OYK32" s="20"/>
      <c r="OYL32" s="20"/>
      <c r="OYM32" s="20"/>
      <c r="OYN32" s="20"/>
      <c r="OYO32" s="20"/>
      <c r="OYP32" s="20"/>
      <c r="OYQ32" s="20"/>
      <c r="OYR32" s="20"/>
      <c r="OYS32" s="20"/>
      <c r="OYT32" s="20"/>
      <c r="OYU32" s="20"/>
      <c r="OYV32" s="20"/>
      <c r="OYW32" s="20"/>
      <c r="OYX32" s="20"/>
      <c r="OYY32" s="20"/>
      <c r="OYZ32" s="20"/>
      <c r="OZA32" s="20"/>
      <c r="OZB32" s="20"/>
      <c r="OZC32" s="20"/>
      <c r="OZD32" s="20"/>
      <c r="OZE32" s="20"/>
      <c r="OZF32" s="20"/>
      <c r="OZG32" s="20"/>
      <c r="OZH32" s="20"/>
      <c r="OZI32" s="20"/>
      <c r="OZJ32" s="20"/>
      <c r="OZK32" s="20"/>
      <c r="OZL32" s="20"/>
      <c r="OZM32" s="20"/>
      <c r="OZN32" s="20"/>
      <c r="OZO32" s="20"/>
      <c r="OZP32" s="20"/>
      <c r="OZQ32" s="20"/>
      <c r="OZR32" s="20"/>
      <c r="OZS32" s="20"/>
      <c r="OZT32" s="20"/>
      <c r="OZU32" s="20"/>
      <c r="OZV32" s="20"/>
      <c r="OZW32" s="20"/>
      <c r="OZX32" s="20"/>
      <c r="OZY32" s="20"/>
      <c r="OZZ32" s="20"/>
      <c r="PAA32" s="20"/>
      <c r="PAB32" s="20"/>
      <c r="PAC32" s="20"/>
      <c r="PAD32" s="20"/>
      <c r="PAE32" s="20"/>
      <c r="PAF32" s="20"/>
      <c r="PAG32" s="20"/>
      <c r="PAH32" s="20"/>
      <c r="PAI32" s="20"/>
      <c r="PAJ32" s="20"/>
      <c r="PAK32" s="20"/>
      <c r="PAL32" s="20"/>
      <c r="PAM32" s="20"/>
      <c r="PAN32" s="20"/>
      <c r="PAO32" s="20"/>
      <c r="PAP32" s="20"/>
      <c r="PAQ32" s="20"/>
      <c r="PAR32" s="20"/>
      <c r="PAS32" s="20"/>
      <c r="PAT32" s="20"/>
      <c r="PAU32" s="20"/>
      <c r="PAV32" s="20"/>
      <c r="PAW32" s="20"/>
      <c r="PAX32" s="20"/>
      <c r="PAY32" s="20"/>
      <c r="PAZ32" s="20"/>
      <c r="PBA32" s="20"/>
      <c r="PBB32" s="20"/>
      <c r="PBC32" s="20"/>
      <c r="PBD32" s="20"/>
      <c r="PBE32" s="20"/>
      <c r="PBF32" s="20"/>
      <c r="PBG32" s="20"/>
      <c r="PBH32" s="20"/>
      <c r="PBI32" s="20"/>
      <c r="PBJ32" s="20"/>
      <c r="PBK32" s="20"/>
      <c r="PBL32" s="20"/>
      <c r="PBM32" s="20"/>
      <c r="PBN32" s="20"/>
      <c r="PBO32" s="20"/>
      <c r="PBP32" s="20"/>
      <c r="PBQ32" s="20"/>
      <c r="PBR32" s="20"/>
      <c r="PBS32" s="20"/>
      <c r="PBT32" s="20"/>
      <c r="PBU32" s="20"/>
      <c r="PBV32" s="20"/>
      <c r="PBW32" s="20"/>
      <c r="PBX32" s="20"/>
      <c r="PBY32" s="20"/>
      <c r="PBZ32" s="20"/>
      <c r="PCA32" s="20"/>
      <c r="PCB32" s="20"/>
      <c r="PCC32" s="20"/>
      <c r="PCD32" s="20"/>
      <c r="PCE32" s="20"/>
      <c r="PCF32" s="20"/>
      <c r="PCG32" s="20"/>
      <c r="PCH32" s="20"/>
      <c r="PCI32" s="20"/>
      <c r="PCJ32" s="20"/>
      <c r="PCK32" s="20"/>
      <c r="PCL32" s="20"/>
      <c r="PCM32" s="20"/>
      <c r="PCN32" s="20"/>
      <c r="PCO32" s="20"/>
      <c r="PCP32" s="20"/>
      <c r="PCQ32" s="20"/>
      <c r="PCR32" s="20"/>
      <c r="PCS32" s="20"/>
      <c r="PCT32" s="20"/>
      <c r="PCU32" s="20"/>
      <c r="PCV32" s="20"/>
      <c r="PCW32" s="20"/>
      <c r="PCX32" s="20"/>
      <c r="PCY32" s="20"/>
      <c r="PCZ32" s="20"/>
      <c r="PDA32" s="20"/>
      <c r="PDB32" s="20"/>
      <c r="PDC32" s="20"/>
      <c r="PDD32" s="20"/>
      <c r="PDE32" s="20"/>
      <c r="PDF32" s="20"/>
      <c r="PDG32" s="20"/>
      <c r="PDH32" s="20"/>
      <c r="PDI32" s="20"/>
      <c r="PDJ32" s="20"/>
      <c r="PDK32" s="20"/>
      <c r="PDL32" s="20"/>
      <c r="PDM32" s="20"/>
      <c r="PDN32" s="20"/>
      <c r="PDO32" s="20"/>
      <c r="PDP32" s="20"/>
      <c r="PDQ32" s="20"/>
      <c r="PDR32" s="20"/>
      <c r="PDS32" s="20"/>
      <c r="PDT32" s="20"/>
      <c r="PDU32" s="20"/>
      <c r="PDV32" s="20"/>
      <c r="PDW32" s="20"/>
      <c r="PDX32" s="20"/>
      <c r="PDY32" s="20"/>
      <c r="PDZ32" s="20"/>
      <c r="PEA32" s="20"/>
      <c r="PEB32" s="20"/>
      <c r="PEC32" s="20"/>
      <c r="PED32" s="20"/>
      <c r="PEE32" s="20"/>
      <c r="PEF32" s="20"/>
      <c r="PEG32" s="20"/>
      <c r="PEH32" s="20"/>
      <c r="PEI32" s="20"/>
      <c r="PEJ32" s="20"/>
      <c r="PEK32" s="20"/>
      <c r="PEL32" s="20"/>
      <c r="PEM32" s="20"/>
      <c r="PEN32" s="20"/>
      <c r="PEO32" s="20"/>
      <c r="PEP32" s="20"/>
      <c r="PEQ32" s="20"/>
      <c r="PER32" s="20"/>
      <c r="PES32" s="20"/>
      <c r="PET32" s="20"/>
      <c r="PEU32" s="20"/>
      <c r="PEV32" s="20"/>
      <c r="PEW32" s="20"/>
      <c r="PEX32" s="20"/>
      <c r="PEY32" s="20"/>
      <c r="PEZ32" s="20"/>
      <c r="PFA32" s="20"/>
      <c r="PFB32" s="20"/>
      <c r="PFC32" s="20"/>
      <c r="PFD32" s="20"/>
      <c r="PFE32" s="20"/>
      <c r="PFF32" s="20"/>
      <c r="PFG32" s="20"/>
      <c r="PFH32" s="20"/>
      <c r="PFI32" s="20"/>
      <c r="PFJ32" s="20"/>
      <c r="PFK32" s="20"/>
      <c r="PFL32" s="20"/>
      <c r="PFM32" s="20"/>
      <c r="PFN32" s="20"/>
      <c r="PFO32" s="20"/>
      <c r="PFP32" s="20"/>
      <c r="PFQ32" s="20"/>
      <c r="PFR32" s="20"/>
      <c r="PFS32" s="20"/>
      <c r="PFT32" s="20"/>
      <c r="PFU32" s="20"/>
      <c r="PFV32" s="20"/>
      <c r="PFW32" s="20"/>
      <c r="PFX32" s="20"/>
      <c r="PFY32" s="20"/>
      <c r="PFZ32" s="20"/>
      <c r="PGA32" s="20"/>
      <c r="PGB32" s="20"/>
      <c r="PGC32" s="20"/>
      <c r="PGD32" s="20"/>
      <c r="PGE32" s="20"/>
      <c r="PGF32" s="20"/>
      <c r="PGG32" s="20"/>
      <c r="PGH32" s="20"/>
      <c r="PGI32" s="20"/>
      <c r="PGJ32" s="20"/>
      <c r="PGK32" s="20"/>
      <c r="PGL32" s="20"/>
      <c r="PGM32" s="20"/>
      <c r="PGN32" s="20"/>
      <c r="PGO32" s="20"/>
      <c r="PGP32" s="20"/>
      <c r="PGQ32" s="20"/>
      <c r="PGR32" s="20"/>
      <c r="PGS32" s="20"/>
      <c r="PGT32" s="20"/>
      <c r="PGU32" s="20"/>
      <c r="PGV32" s="20"/>
      <c r="PGW32" s="20"/>
      <c r="PGX32" s="20"/>
      <c r="PGY32" s="20"/>
      <c r="PGZ32" s="20"/>
      <c r="PHA32" s="20"/>
      <c r="PHB32" s="20"/>
      <c r="PHC32" s="20"/>
      <c r="PHD32" s="20"/>
      <c r="PHE32" s="20"/>
      <c r="PHF32" s="20"/>
      <c r="PHG32" s="20"/>
      <c r="PHH32" s="20"/>
      <c r="PHI32" s="20"/>
      <c r="PHJ32" s="20"/>
      <c r="PHK32" s="20"/>
      <c r="PHL32" s="20"/>
      <c r="PHM32" s="20"/>
      <c r="PHN32" s="20"/>
      <c r="PHO32" s="20"/>
      <c r="PHP32" s="20"/>
      <c r="PHQ32" s="20"/>
      <c r="PHR32" s="20"/>
      <c r="PHS32" s="20"/>
      <c r="PHT32" s="20"/>
      <c r="PHU32" s="20"/>
      <c r="PHV32" s="20"/>
      <c r="PHW32" s="20"/>
      <c r="PHX32" s="20"/>
      <c r="PHY32" s="20"/>
      <c r="PHZ32" s="20"/>
      <c r="PIA32" s="20"/>
      <c r="PIB32" s="20"/>
      <c r="PIC32" s="20"/>
      <c r="PID32" s="20"/>
      <c r="PIE32" s="20"/>
      <c r="PIF32" s="20"/>
      <c r="PIG32" s="20"/>
      <c r="PIH32" s="20"/>
      <c r="PII32" s="20"/>
      <c r="PIJ32" s="20"/>
      <c r="PIK32" s="20"/>
      <c r="PIL32" s="20"/>
      <c r="PIM32" s="20"/>
      <c r="PIN32" s="20"/>
      <c r="PIO32" s="20"/>
      <c r="PIP32" s="20"/>
      <c r="PIQ32" s="20"/>
      <c r="PIR32" s="20"/>
      <c r="PIS32" s="20"/>
      <c r="PIT32" s="20"/>
      <c r="PIU32" s="20"/>
      <c r="PIV32" s="20"/>
      <c r="PIW32" s="20"/>
      <c r="PIX32" s="20"/>
      <c r="PIY32" s="20"/>
      <c r="PIZ32" s="20"/>
      <c r="PJA32" s="20"/>
      <c r="PJB32" s="20"/>
      <c r="PJC32" s="20"/>
      <c r="PJD32" s="20"/>
      <c r="PJE32" s="20"/>
      <c r="PJF32" s="20"/>
      <c r="PJG32" s="20"/>
      <c r="PJH32" s="20"/>
      <c r="PJI32" s="20"/>
      <c r="PJJ32" s="20"/>
      <c r="PJK32" s="20"/>
      <c r="PJL32" s="20"/>
      <c r="PJM32" s="20"/>
      <c r="PJN32" s="20"/>
      <c r="PJO32" s="20"/>
      <c r="PJP32" s="20"/>
      <c r="PJQ32" s="20"/>
      <c r="PJR32" s="20"/>
      <c r="PJS32" s="20"/>
      <c r="PJT32" s="20"/>
      <c r="PJU32" s="20"/>
      <c r="PJV32" s="20"/>
      <c r="PJW32" s="20"/>
      <c r="PJX32" s="20"/>
      <c r="PJY32" s="20"/>
      <c r="PJZ32" s="20"/>
      <c r="PKA32" s="20"/>
      <c r="PKB32" s="20"/>
      <c r="PKC32" s="20"/>
      <c r="PKD32" s="20"/>
      <c r="PKE32" s="20"/>
      <c r="PKF32" s="20"/>
      <c r="PKG32" s="20"/>
      <c r="PKH32" s="20"/>
      <c r="PKI32" s="20"/>
      <c r="PKJ32" s="20"/>
      <c r="PKK32" s="20"/>
      <c r="PKL32" s="20"/>
      <c r="PKM32" s="20"/>
      <c r="PKN32" s="20"/>
      <c r="PKO32" s="20"/>
      <c r="PKP32" s="20"/>
      <c r="PKQ32" s="20"/>
      <c r="PKR32" s="20"/>
      <c r="PKS32" s="20"/>
      <c r="PKT32" s="20"/>
      <c r="PKU32" s="20"/>
      <c r="PKV32" s="20"/>
      <c r="PKW32" s="20"/>
      <c r="PKX32" s="20"/>
      <c r="PKY32" s="20"/>
      <c r="PKZ32" s="20"/>
      <c r="PLA32" s="20"/>
      <c r="PLB32" s="20"/>
      <c r="PLC32" s="20"/>
      <c r="PLD32" s="20"/>
      <c r="PLE32" s="20"/>
      <c r="PLF32" s="20"/>
      <c r="PLG32" s="20"/>
      <c r="PLH32" s="20"/>
      <c r="PLI32" s="20"/>
      <c r="PLJ32" s="20"/>
      <c r="PLK32" s="20"/>
      <c r="PLL32" s="20"/>
      <c r="PLM32" s="20"/>
      <c r="PLN32" s="20"/>
      <c r="PLO32" s="20"/>
      <c r="PLP32" s="20"/>
      <c r="PLQ32" s="20"/>
      <c r="PLR32" s="20"/>
      <c r="PLS32" s="20"/>
      <c r="PLT32" s="20"/>
      <c r="PLU32" s="20"/>
      <c r="PLV32" s="20"/>
      <c r="PLW32" s="20"/>
      <c r="PLX32" s="20"/>
      <c r="PLY32" s="20"/>
      <c r="PLZ32" s="20"/>
      <c r="PMA32" s="20"/>
      <c r="PMB32" s="20"/>
      <c r="PMC32" s="20"/>
      <c r="PMD32" s="20"/>
      <c r="PME32" s="20"/>
      <c r="PMF32" s="20"/>
      <c r="PMG32" s="20"/>
      <c r="PMH32" s="20"/>
      <c r="PMI32" s="20"/>
      <c r="PMJ32" s="20"/>
      <c r="PMK32" s="20"/>
      <c r="PML32" s="20"/>
      <c r="PMM32" s="20"/>
      <c r="PMN32" s="20"/>
      <c r="PMO32" s="20"/>
      <c r="PMP32" s="20"/>
      <c r="PMQ32" s="20"/>
      <c r="PMR32" s="20"/>
      <c r="PMS32" s="20"/>
      <c r="PMT32" s="20"/>
      <c r="PMU32" s="20"/>
      <c r="PMV32" s="20"/>
      <c r="PMW32" s="20"/>
      <c r="PMX32" s="20"/>
      <c r="PMY32" s="20"/>
      <c r="PMZ32" s="20"/>
      <c r="PNA32" s="20"/>
      <c r="PNB32" s="20"/>
      <c r="PNC32" s="20"/>
      <c r="PND32" s="20"/>
      <c r="PNE32" s="20"/>
      <c r="PNF32" s="20"/>
      <c r="PNG32" s="20"/>
      <c r="PNH32" s="20"/>
      <c r="PNI32" s="20"/>
      <c r="PNJ32" s="20"/>
      <c r="PNK32" s="20"/>
      <c r="PNL32" s="20"/>
      <c r="PNM32" s="20"/>
      <c r="PNN32" s="20"/>
      <c r="PNO32" s="20"/>
      <c r="PNP32" s="20"/>
      <c r="PNQ32" s="20"/>
      <c r="PNR32" s="20"/>
      <c r="PNS32" s="20"/>
      <c r="PNT32" s="20"/>
      <c r="PNU32" s="20"/>
      <c r="PNV32" s="20"/>
      <c r="PNW32" s="20"/>
      <c r="PNX32" s="20"/>
      <c r="PNY32" s="20"/>
      <c r="PNZ32" s="20"/>
      <c r="POA32" s="20"/>
      <c r="POB32" s="20"/>
      <c r="POC32" s="20"/>
      <c r="POD32" s="20"/>
      <c r="POE32" s="20"/>
      <c r="POF32" s="20"/>
      <c r="POG32" s="20"/>
      <c r="POH32" s="20"/>
      <c r="POI32" s="20"/>
      <c r="POJ32" s="20"/>
      <c r="POK32" s="20"/>
      <c r="POL32" s="20"/>
      <c r="POM32" s="20"/>
      <c r="PON32" s="20"/>
      <c r="POO32" s="20"/>
      <c r="POP32" s="20"/>
      <c r="POQ32" s="20"/>
      <c r="POR32" s="20"/>
      <c r="POS32" s="20"/>
      <c r="POT32" s="20"/>
      <c r="POU32" s="20"/>
      <c r="POV32" s="20"/>
      <c r="POW32" s="20"/>
      <c r="POX32" s="20"/>
      <c r="POY32" s="20"/>
      <c r="POZ32" s="20"/>
      <c r="PPA32" s="20"/>
      <c r="PPB32" s="20"/>
      <c r="PPC32" s="20"/>
      <c r="PPD32" s="20"/>
      <c r="PPE32" s="20"/>
      <c r="PPF32" s="20"/>
      <c r="PPG32" s="20"/>
      <c r="PPH32" s="20"/>
      <c r="PPI32" s="20"/>
      <c r="PPJ32" s="20"/>
      <c r="PPK32" s="20"/>
      <c r="PPL32" s="20"/>
      <c r="PPM32" s="20"/>
      <c r="PPN32" s="20"/>
      <c r="PPO32" s="20"/>
      <c r="PPP32" s="20"/>
      <c r="PPQ32" s="20"/>
      <c r="PPR32" s="20"/>
      <c r="PPS32" s="20"/>
      <c r="PPT32" s="20"/>
      <c r="PPU32" s="20"/>
      <c r="PPV32" s="20"/>
      <c r="PPW32" s="20"/>
      <c r="PPX32" s="20"/>
      <c r="PPY32" s="20"/>
      <c r="PPZ32" s="20"/>
      <c r="PQA32" s="20"/>
      <c r="PQB32" s="20"/>
      <c r="PQC32" s="20"/>
      <c r="PQD32" s="20"/>
      <c r="PQE32" s="20"/>
      <c r="PQF32" s="20"/>
      <c r="PQG32" s="20"/>
      <c r="PQH32" s="20"/>
      <c r="PQI32" s="20"/>
      <c r="PQJ32" s="20"/>
      <c r="PQK32" s="20"/>
      <c r="PQL32" s="20"/>
      <c r="PQM32" s="20"/>
      <c r="PQN32" s="20"/>
      <c r="PQO32" s="20"/>
      <c r="PQP32" s="20"/>
      <c r="PQQ32" s="20"/>
      <c r="PQR32" s="20"/>
      <c r="PQS32" s="20"/>
      <c r="PQT32" s="20"/>
      <c r="PQU32" s="20"/>
      <c r="PQV32" s="20"/>
      <c r="PQW32" s="20"/>
      <c r="PQX32" s="20"/>
      <c r="PQY32" s="20"/>
      <c r="PQZ32" s="20"/>
      <c r="PRA32" s="20"/>
      <c r="PRB32" s="20"/>
      <c r="PRC32" s="20"/>
      <c r="PRD32" s="20"/>
      <c r="PRE32" s="20"/>
      <c r="PRF32" s="20"/>
      <c r="PRG32" s="20"/>
      <c r="PRH32" s="20"/>
      <c r="PRI32" s="20"/>
      <c r="PRJ32" s="20"/>
      <c r="PRK32" s="20"/>
      <c r="PRL32" s="20"/>
      <c r="PRM32" s="20"/>
      <c r="PRN32" s="20"/>
      <c r="PRO32" s="20"/>
      <c r="PRP32" s="20"/>
      <c r="PRQ32" s="20"/>
      <c r="PRR32" s="20"/>
      <c r="PRS32" s="20"/>
      <c r="PRT32" s="20"/>
      <c r="PRU32" s="20"/>
      <c r="PRV32" s="20"/>
      <c r="PRW32" s="20"/>
      <c r="PRX32" s="20"/>
      <c r="PRY32" s="20"/>
      <c r="PRZ32" s="20"/>
      <c r="PSA32" s="20"/>
      <c r="PSB32" s="20"/>
      <c r="PSC32" s="20"/>
      <c r="PSD32" s="20"/>
      <c r="PSE32" s="20"/>
      <c r="PSF32" s="20"/>
      <c r="PSG32" s="20"/>
      <c r="PSH32" s="20"/>
      <c r="PSI32" s="20"/>
      <c r="PSJ32" s="20"/>
      <c r="PSK32" s="20"/>
      <c r="PSL32" s="20"/>
      <c r="PSM32" s="20"/>
      <c r="PSN32" s="20"/>
      <c r="PSO32" s="20"/>
      <c r="PSP32" s="20"/>
      <c r="PSQ32" s="20"/>
      <c r="PSR32" s="20"/>
      <c r="PSS32" s="20"/>
      <c r="PST32" s="20"/>
      <c r="PSU32" s="20"/>
      <c r="PSV32" s="20"/>
      <c r="PSW32" s="20"/>
      <c r="PSX32" s="20"/>
      <c r="PSY32" s="20"/>
      <c r="PSZ32" s="20"/>
      <c r="PTA32" s="20"/>
      <c r="PTB32" s="20"/>
      <c r="PTC32" s="20"/>
      <c r="PTD32" s="20"/>
      <c r="PTE32" s="20"/>
      <c r="PTF32" s="20"/>
      <c r="PTG32" s="20"/>
      <c r="PTH32" s="20"/>
      <c r="PTI32" s="20"/>
      <c r="PTJ32" s="20"/>
      <c r="PTK32" s="20"/>
      <c r="PTL32" s="20"/>
      <c r="PTM32" s="20"/>
      <c r="PTN32" s="20"/>
      <c r="PTO32" s="20"/>
      <c r="PTP32" s="20"/>
      <c r="PTQ32" s="20"/>
      <c r="PTR32" s="20"/>
      <c r="PTS32" s="20"/>
      <c r="PTT32" s="20"/>
      <c r="PTU32" s="20"/>
      <c r="PTV32" s="20"/>
      <c r="PTW32" s="20"/>
      <c r="PTX32" s="20"/>
      <c r="PTY32" s="20"/>
      <c r="PTZ32" s="20"/>
      <c r="PUA32" s="20"/>
      <c r="PUB32" s="20"/>
      <c r="PUC32" s="20"/>
      <c r="PUD32" s="20"/>
      <c r="PUE32" s="20"/>
      <c r="PUF32" s="20"/>
      <c r="PUG32" s="20"/>
      <c r="PUH32" s="20"/>
      <c r="PUI32" s="20"/>
      <c r="PUJ32" s="20"/>
      <c r="PUK32" s="20"/>
      <c r="PUL32" s="20"/>
      <c r="PUM32" s="20"/>
      <c r="PUN32" s="20"/>
      <c r="PUO32" s="20"/>
      <c r="PUP32" s="20"/>
      <c r="PUQ32" s="20"/>
      <c r="PUR32" s="20"/>
      <c r="PUS32" s="20"/>
      <c r="PUT32" s="20"/>
      <c r="PUU32" s="20"/>
      <c r="PUV32" s="20"/>
      <c r="PUW32" s="20"/>
      <c r="PUX32" s="20"/>
      <c r="PUY32" s="20"/>
      <c r="PUZ32" s="20"/>
      <c r="PVA32" s="20"/>
      <c r="PVB32" s="20"/>
      <c r="PVC32" s="20"/>
      <c r="PVD32" s="20"/>
      <c r="PVE32" s="20"/>
      <c r="PVF32" s="20"/>
      <c r="PVG32" s="20"/>
      <c r="PVH32" s="20"/>
      <c r="PVI32" s="20"/>
      <c r="PVJ32" s="20"/>
      <c r="PVK32" s="20"/>
      <c r="PVL32" s="20"/>
      <c r="PVM32" s="20"/>
      <c r="PVN32" s="20"/>
      <c r="PVO32" s="20"/>
      <c r="PVP32" s="20"/>
      <c r="PVQ32" s="20"/>
      <c r="PVR32" s="20"/>
      <c r="PVS32" s="20"/>
      <c r="PVT32" s="20"/>
      <c r="PVU32" s="20"/>
      <c r="PVV32" s="20"/>
      <c r="PVW32" s="20"/>
      <c r="PVX32" s="20"/>
      <c r="PVY32" s="20"/>
      <c r="PVZ32" s="20"/>
      <c r="PWA32" s="20"/>
      <c r="PWB32" s="20"/>
      <c r="PWC32" s="20"/>
      <c r="PWD32" s="20"/>
      <c r="PWE32" s="20"/>
      <c r="PWF32" s="20"/>
      <c r="PWG32" s="20"/>
      <c r="PWH32" s="20"/>
      <c r="PWI32" s="20"/>
      <c r="PWJ32" s="20"/>
      <c r="PWK32" s="20"/>
      <c r="PWL32" s="20"/>
      <c r="PWM32" s="20"/>
      <c r="PWN32" s="20"/>
      <c r="PWO32" s="20"/>
      <c r="PWP32" s="20"/>
      <c r="PWQ32" s="20"/>
      <c r="PWR32" s="20"/>
      <c r="PWS32" s="20"/>
      <c r="PWT32" s="20"/>
      <c r="PWU32" s="20"/>
      <c r="PWV32" s="20"/>
      <c r="PWW32" s="20"/>
      <c r="PWX32" s="20"/>
      <c r="PWY32" s="20"/>
      <c r="PWZ32" s="20"/>
      <c r="PXA32" s="20"/>
      <c r="PXB32" s="20"/>
      <c r="PXC32" s="20"/>
      <c r="PXD32" s="20"/>
      <c r="PXE32" s="20"/>
      <c r="PXF32" s="20"/>
      <c r="PXG32" s="20"/>
      <c r="PXH32" s="20"/>
      <c r="PXI32" s="20"/>
      <c r="PXJ32" s="20"/>
      <c r="PXK32" s="20"/>
      <c r="PXL32" s="20"/>
      <c r="PXM32" s="20"/>
      <c r="PXN32" s="20"/>
      <c r="PXO32" s="20"/>
      <c r="PXP32" s="20"/>
      <c r="PXQ32" s="20"/>
      <c r="PXR32" s="20"/>
      <c r="PXS32" s="20"/>
      <c r="PXT32" s="20"/>
      <c r="PXU32" s="20"/>
      <c r="PXV32" s="20"/>
      <c r="PXW32" s="20"/>
      <c r="PXX32" s="20"/>
      <c r="PXY32" s="20"/>
      <c r="PXZ32" s="20"/>
      <c r="PYA32" s="20"/>
      <c r="PYB32" s="20"/>
      <c r="PYC32" s="20"/>
      <c r="PYD32" s="20"/>
      <c r="PYE32" s="20"/>
      <c r="PYF32" s="20"/>
      <c r="PYG32" s="20"/>
      <c r="PYH32" s="20"/>
      <c r="PYI32" s="20"/>
      <c r="PYJ32" s="20"/>
      <c r="PYK32" s="20"/>
      <c r="PYL32" s="20"/>
      <c r="PYM32" s="20"/>
      <c r="PYN32" s="20"/>
      <c r="PYO32" s="20"/>
      <c r="PYP32" s="20"/>
      <c r="PYQ32" s="20"/>
      <c r="PYR32" s="20"/>
      <c r="PYS32" s="20"/>
      <c r="PYT32" s="20"/>
      <c r="PYU32" s="20"/>
      <c r="PYV32" s="20"/>
      <c r="PYW32" s="20"/>
      <c r="PYX32" s="20"/>
      <c r="PYY32" s="20"/>
      <c r="PYZ32" s="20"/>
      <c r="PZA32" s="20"/>
      <c r="PZB32" s="20"/>
      <c r="PZC32" s="20"/>
      <c r="PZD32" s="20"/>
      <c r="PZE32" s="20"/>
      <c r="PZF32" s="20"/>
      <c r="PZG32" s="20"/>
      <c r="PZH32" s="20"/>
      <c r="PZI32" s="20"/>
      <c r="PZJ32" s="20"/>
      <c r="PZK32" s="20"/>
      <c r="PZL32" s="20"/>
      <c r="PZM32" s="20"/>
      <c r="PZN32" s="20"/>
      <c r="PZO32" s="20"/>
      <c r="PZP32" s="20"/>
      <c r="PZQ32" s="20"/>
      <c r="PZR32" s="20"/>
      <c r="PZS32" s="20"/>
      <c r="PZT32" s="20"/>
      <c r="PZU32" s="20"/>
      <c r="PZV32" s="20"/>
      <c r="PZW32" s="20"/>
      <c r="PZX32" s="20"/>
      <c r="PZY32" s="20"/>
      <c r="PZZ32" s="20"/>
      <c r="QAA32" s="20"/>
      <c r="QAB32" s="20"/>
      <c r="QAC32" s="20"/>
      <c r="QAD32" s="20"/>
      <c r="QAE32" s="20"/>
      <c r="QAF32" s="20"/>
      <c r="QAG32" s="20"/>
      <c r="QAH32" s="20"/>
      <c r="QAI32" s="20"/>
      <c r="QAJ32" s="20"/>
      <c r="QAK32" s="20"/>
      <c r="QAL32" s="20"/>
      <c r="QAM32" s="20"/>
      <c r="QAN32" s="20"/>
      <c r="QAO32" s="20"/>
      <c r="QAP32" s="20"/>
      <c r="QAQ32" s="20"/>
      <c r="QAR32" s="20"/>
      <c r="QAS32" s="20"/>
      <c r="QAT32" s="20"/>
      <c r="QAU32" s="20"/>
      <c r="QAV32" s="20"/>
      <c r="QAW32" s="20"/>
      <c r="QAX32" s="20"/>
      <c r="QAY32" s="20"/>
      <c r="QAZ32" s="20"/>
      <c r="QBA32" s="20"/>
      <c r="QBB32" s="20"/>
      <c r="QBC32" s="20"/>
      <c r="QBD32" s="20"/>
      <c r="QBE32" s="20"/>
      <c r="QBF32" s="20"/>
      <c r="QBG32" s="20"/>
      <c r="QBH32" s="20"/>
      <c r="QBI32" s="20"/>
      <c r="QBJ32" s="20"/>
      <c r="QBK32" s="20"/>
      <c r="QBL32" s="20"/>
      <c r="QBM32" s="20"/>
      <c r="QBN32" s="20"/>
      <c r="QBO32" s="20"/>
      <c r="QBP32" s="20"/>
      <c r="QBQ32" s="20"/>
      <c r="QBR32" s="20"/>
      <c r="QBS32" s="20"/>
      <c r="QBT32" s="20"/>
      <c r="QBU32" s="20"/>
      <c r="QBV32" s="20"/>
      <c r="QBW32" s="20"/>
      <c r="QBX32" s="20"/>
      <c r="QBY32" s="20"/>
      <c r="QBZ32" s="20"/>
      <c r="QCA32" s="20"/>
      <c r="QCB32" s="20"/>
      <c r="QCC32" s="20"/>
      <c r="QCD32" s="20"/>
      <c r="QCE32" s="20"/>
      <c r="QCF32" s="20"/>
      <c r="QCG32" s="20"/>
      <c r="QCH32" s="20"/>
      <c r="QCI32" s="20"/>
      <c r="QCJ32" s="20"/>
      <c r="QCK32" s="20"/>
      <c r="QCL32" s="20"/>
      <c r="QCM32" s="20"/>
      <c r="QCN32" s="20"/>
      <c r="QCO32" s="20"/>
      <c r="QCP32" s="20"/>
      <c r="QCQ32" s="20"/>
      <c r="QCR32" s="20"/>
      <c r="QCS32" s="20"/>
      <c r="QCT32" s="20"/>
      <c r="QCU32" s="20"/>
      <c r="QCV32" s="20"/>
      <c r="QCW32" s="20"/>
      <c r="QCX32" s="20"/>
      <c r="QCY32" s="20"/>
      <c r="QCZ32" s="20"/>
      <c r="QDA32" s="20"/>
      <c r="QDB32" s="20"/>
      <c r="QDC32" s="20"/>
      <c r="QDD32" s="20"/>
      <c r="QDE32" s="20"/>
      <c r="QDF32" s="20"/>
      <c r="QDG32" s="20"/>
      <c r="QDH32" s="20"/>
      <c r="QDI32" s="20"/>
      <c r="QDJ32" s="20"/>
      <c r="QDK32" s="20"/>
      <c r="QDL32" s="20"/>
      <c r="QDM32" s="20"/>
      <c r="QDN32" s="20"/>
      <c r="QDO32" s="20"/>
      <c r="QDP32" s="20"/>
      <c r="QDQ32" s="20"/>
      <c r="QDR32" s="20"/>
      <c r="QDS32" s="20"/>
      <c r="QDT32" s="20"/>
      <c r="QDU32" s="20"/>
      <c r="QDV32" s="20"/>
      <c r="QDW32" s="20"/>
      <c r="QDX32" s="20"/>
      <c r="QDY32" s="20"/>
      <c r="QDZ32" s="20"/>
      <c r="QEA32" s="20"/>
      <c r="QEB32" s="20"/>
      <c r="QEC32" s="20"/>
      <c r="QED32" s="20"/>
      <c r="QEE32" s="20"/>
      <c r="QEF32" s="20"/>
      <c r="QEG32" s="20"/>
      <c r="QEH32" s="20"/>
      <c r="QEI32" s="20"/>
      <c r="QEJ32" s="20"/>
      <c r="QEK32" s="20"/>
      <c r="QEL32" s="20"/>
      <c r="QEM32" s="20"/>
      <c r="QEN32" s="20"/>
      <c r="QEO32" s="20"/>
      <c r="QEP32" s="20"/>
      <c r="QEQ32" s="20"/>
      <c r="QER32" s="20"/>
      <c r="QES32" s="20"/>
      <c r="QET32" s="20"/>
      <c r="QEU32" s="20"/>
      <c r="QEV32" s="20"/>
      <c r="QEW32" s="20"/>
      <c r="QEX32" s="20"/>
      <c r="QEY32" s="20"/>
      <c r="QEZ32" s="20"/>
      <c r="QFA32" s="20"/>
      <c r="QFB32" s="20"/>
      <c r="QFC32" s="20"/>
      <c r="QFD32" s="20"/>
      <c r="QFE32" s="20"/>
      <c r="QFF32" s="20"/>
      <c r="QFG32" s="20"/>
      <c r="QFH32" s="20"/>
      <c r="QFI32" s="20"/>
      <c r="QFJ32" s="20"/>
      <c r="QFK32" s="20"/>
      <c r="QFL32" s="20"/>
      <c r="QFM32" s="20"/>
      <c r="QFN32" s="20"/>
      <c r="QFO32" s="20"/>
      <c r="QFP32" s="20"/>
      <c r="QFQ32" s="20"/>
      <c r="QFR32" s="20"/>
      <c r="QFS32" s="20"/>
      <c r="QFT32" s="20"/>
      <c r="QFU32" s="20"/>
      <c r="QFV32" s="20"/>
      <c r="QFW32" s="20"/>
      <c r="QFX32" s="20"/>
      <c r="QFY32" s="20"/>
      <c r="QFZ32" s="20"/>
      <c r="QGA32" s="20"/>
      <c r="QGB32" s="20"/>
      <c r="QGC32" s="20"/>
      <c r="QGD32" s="20"/>
      <c r="QGE32" s="20"/>
      <c r="QGF32" s="20"/>
      <c r="QGG32" s="20"/>
      <c r="QGH32" s="20"/>
      <c r="QGI32" s="20"/>
      <c r="QGJ32" s="20"/>
      <c r="QGK32" s="20"/>
      <c r="QGL32" s="20"/>
      <c r="QGM32" s="20"/>
      <c r="QGN32" s="20"/>
      <c r="QGO32" s="20"/>
      <c r="QGP32" s="20"/>
      <c r="QGQ32" s="20"/>
      <c r="QGR32" s="20"/>
      <c r="QGS32" s="20"/>
      <c r="QGT32" s="20"/>
      <c r="QGU32" s="20"/>
      <c r="QGV32" s="20"/>
      <c r="QGW32" s="20"/>
      <c r="QGX32" s="20"/>
      <c r="QGY32" s="20"/>
      <c r="QGZ32" s="20"/>
      <c r="QHA32" s="20"/>
      <c r="QHB32" s="20"/>
      <c r="QHC32" s="20"/>
      <c r="QHD32" s="20"/>
      <c r="QHE32" s="20"/>
      <c r="QHF32" s="20"/>
      <c r="QHG32" s="20"/>
      <c r="QHH32" s="20"/>
      <c r="QHI32" s="20"/>
      <c r="QHJ32" s="20"/>
      <c r="QHK32" s="20"/>
      <c r="QHL32" s="20"/>
      <c r="QHM32" s="20"/>
      <c r="QHN32" s="20"/>
      <c r="QHO32" s="20"/>
      <c r="QHP32" s="20"/>
      <c r="QHQ32" s="20"/>
      <c r="QHR32" s="20"/>
      <c r="QHS32" s="20"/>
      <c r="QHT32" s="20"/>
      <c r="QHU32" s="20"/>
      <c r="QHV32" s="20"/>
      <c r="QHW32" s="20"/>
      <c r="QHX32" s="20"/>
      <c r="QHY32" s="20"/>
      <c r="QHZ32" s="20"/>
      <c r="QIA32" s="20"/>
      <c r="QIB32" s="20"/>
      <c r="QIC32" s="20"/>
      <c r="QID32" s="20"/>
      <c r="QIE32" s="20"/>
      <c r="QIF32" s="20"/>
      <c r="QIG32" s="20"/>
      <c r="QIH32" s="20"/>
      <c r="QII32" s="20"/>
      <c r="QIJ32" s="20"/>
      <c r="QIK32" s="20"/>
      <c r="QIL32" s="20"/>
      <c r="QIM32" s="20"/>
      <c r="QIN32" s="20"/>
      <c r="QIO32" s="20"/>
      <c r="QIP32" s="20"/>
      <c r="QIQ32" s="20"/>
      <c r="QIR32" s="20"/>
      <c r="QIS32" s="20"/>
      <c r="QIT32" s="20"/>
      <c r="QIU32" s="20"/>
      <c r="QIV32" s="20"/>
      <c r="QIW32" s="20"/>
      <c r="QIX32" s="20"/>
      <c r="QIY32" s="20"/>
      <c r="QIZ32" s="20"/>
      <c r="QJA32" s="20"/>
      <c r="QJB32" s="20"/>
      <c r="QJC32" s="20"/>
      <c r="QJD32" s="20"/>
      <c r="QJE32" s="20"/>
      <c r="QJF32" s="20"/>
      <c r="QJG32" s="20"/>
      <c r="QJH32" s="20"/>
      <c r="QJI32" s="20"/>
      <c r="QJJ32" s="20"/>
      <c r="QJK32" s="20"/>
      <c r="QJL32" s="20"/>
      <c r="QJM32" s="20"/>
      <c r="QJN32" s="20"/>
      <c r="QJO32" s="20"/>
      <c r="QJP32" s="20"/>
      <c r="QJQ32" s="20"/>
      <c r="QJR32" s="20"/>
      <c r="QJS32" s="20"/>
      <c r="QJT32" s="20"/>
      <c r="QJU32" s="20"/>
      <c r="QJV32" s="20"/>
      <c r="QJW32" s="20"/>
      <c r="QJX32" s="20"/>
      <c r="QJY32" s="20"/>
      <c r="QJZ32" s="20"/>
      <c r="QKA32" s="20"/>
      <c r="QKB32" s="20"/>
      <c r="QKC32" s="20"/>
      <c r="QKD32" s="20"/>
      <c r="QKE32" s="20"/>
      <c r="QKF32" s="20"/>
      <c r="QKG32" s="20"/>
      <c r="QKH32" s="20"/>
      <c r="QKI32" s="20"/>
      <c r="QKJ32" s="20"/>
      <c r="QKK32" s="20"/>
      <c r="QKL32" s="20"/>
      <c r="QKM32" s="20"/>
      <c r="QKN32" s="20"/>
      <c r="QKO32" s="20"/>
      <c r="QKP32" s="20"/>
      <c r="QKQ32" s="20"/>
      <c r="QKR32" s="20"/>
      <c r="QKS32" s="20"/>
      <c r="QKT32" s="20"/>
      <c r="QKU32" s="20"/>
      <c r="QKV32" s="20"/>
      <c r="QKW32" s="20"/>
      <c r="QKX32" s="20"/>
      <c r="QKY32" s="20"/>
      <c r="QKZ32" s="20"/>
      <c r="QLA32" s="20"/>
      <c r="QLB32" s="20"/>
      <c r="QLC32" s="20"/>
      <c r="QLD32" s="20"/>
      <c r="QLE32" s="20"/>
      <c r="QLF32" s="20"/>
      <c r="QLG32" s="20"/>
      <c r="QLH32" s="20"/>
      <c r="QLI32" s="20"/>
      <c r="QLJ32" s="20"/>
      <c r="QLK32" s="20"/>
      <c r="QLL32" s="20"/>
      <c r="QLM32" s="20"/>
      <c r="QLN32" s="20"/>
      <c r="QLO32" s="20"/>
      <c r="QLP32" s="20"/>
      <c r="QLQ32" s="20"/>
      <c r="QLR32" s="20"/>
      <c r="QLS32" s="20"/>
      <c r="QLT32" s="20"/>
      <c r="QLU32" s="20"/>
      <c r="QLV32" s="20"/>
      <c r="QLW32" s="20"/>
      <c r="QLX32" s="20"/>
      <c r="QLY32" s="20"/>
      <c r="QLZ32" s="20"/>
      <c r="QMA32" s="20"/>
      <c r="QMB32" s="20"/>
      <c r="QMC32" s="20"/>
      <c r="QMD32" s="20"/>
      <c r="QME32" s="20"/>
      <c r="QMF32" s="20"/>
      <c r="QMG32" s="20"/>
      <c r="QMH32" s="20"/>
      <c r="QMI32" s="20"/>
      <c r="QMJ32" s="20"/>
      <c r="QMK32" s="20"/>
      <c r="QML32" s="20"/>
      <c r="QMM32" s="20"/>
      <c r="QMN32" s="20"/>
      <c r="QMO32" s="20"/>
      <c r="QMP32" s="20"/>
      <c r="QMQ32" s="20"/>
      <c r="QMR32" s="20"/>
      <c r="QMS32" s="20"/>
      <c r="QMT32" s="20"/>
      <c r="QMU32" s="20"/>
      <c r="QMV32" s="20"/>
      <c r="QMW32" s="20"/>
      <c r="QMX32" s="20"/>
      <c r="QMY32" s="20"/>
      <c r="QMZ32" s="20"/>
      <c r="QNA32" s="20"/>
      <c r="QNB32" s="20"/>
      <c r="QNC32" s="20"/>
      <c r="QND32" s="20"/>
      <c r="QNE32" s="20"/>
      <c r="QNF32" s="20"/>
      <c r="QNG32" s="20"/>
      <c r="QNH32" s="20"/>
      <c r="QNI32" s="20"/>
      <c r="QNJ32" s="20"/>
      <c r="QNK32" s="20"/>
      <c r="QNL32" s="20"/>
      <c r="QNM32" s="20"/>
      <c r="QNN32" s="20"/>
      <c r="QNO32" s="20"/>
      <c r="QNP32" s="20"/>
      <c r="QNQ32" s="20"/>
      <c r="QNR32" s="20"/>
      <c r="QNS32" s="20"/>
      <c r="QNT32" s="20"/>
      <c r="QNU32" s="20"/>
      <c r="QNV32" s="20"/>
      <c r="QNW32" s="20"/>
      <c r="QNX32" s="20"/>
      <c r="QNY32" s="20"/>
      <c r="QNZ32" s="20"/>
      <c r="QOA32" s="20"/>
      <c r="QOB32" s="20"/>
      <c r="QOC32" s="20"/>
      <c r="QOD32" s="20"/>
      <c r="QOE32" s="20"/>
      <c r="QOF32" s="20"/>
      <c r="QOG32" s="20"/>
      <c r="QOH32" s="20"/>
      <c r="QOI32" s="20"/>
      <c r="QOJ32" s="20"/>
      <c r="QOK32" s="20"/>
      <c r="QOL32" s="20"/>
      <c r="QOM32" s="20"/>
      <c r="QON32" s="20"/>
      <c r="QOO32" s="20"/>
      <c r="QOP32" s="20"/>
      <c r="QOQ32" s="20"/>
      <c r="QOR32" s="20"/>
      <c r="QOS32" s="20"/>
      <c r="QOT32" s="20"/>
      <c r="QOU32" s="20"/>
      <c r="QOV32" s="20"/>
      <c r="QOW32" s="20"/>
      <c r="QOX32" s="20"/>
      <c r="QOY32" s="20"/>
      <c r="QOZ32" s="20"/>
      <c r="QPA32" s="20"/>
      <c r="QPB32" s="20"/>
      <c r="QPC32" s="20"/>
      <c r="QPD32" s="20"/>
      <c r="QPE32" s="20"/>
      <c r="QPF32" s="20"/>
      <c r="QPG32" s="20"/>
      <c r="QPH32" s="20"/>
      <c r="QPI32" s="20"/>
      <c r="QPJ32" s="20"/>
      <c r="QPK32" s="20"/>
      <c r="QPL32" s="20"/>
      <c r="QPM32" s="20"/>
      <c r="QPN32" s="20"/>
      <c r="QPO32" s="20"/>
      <c r="QPP32" s="20"/>
      <c r="QPQ32" s="20"/>
      <c r="QPR32" s="20"/>
      <c r="QPS32" s="20"/>
      <c r="QPT32" s="20"/>
      <c r="QPU32" s="20"/>
      <c r="QPV32" s="20"/>
      <c r="QPW32" s="20"/>
      <c r="QPX32" s="20"/>
      <c r="QPY32" s="20"/>
      <c r="QPZ32" s="20"/>
      <c r="QQA32" s="20"/>
      <c r="QQB32" s="20"/>
      <c r="QQC32" s="20"/>
      <c r="QQD32" s="20"/>
      <c r="QQE32" s="20"/>
      <c r="QQF32" s="20"/>
      <c r="QQG32" s="20"/>
      <c r="QQH32" s="20"/>
      <c r="QQI32" s="20"/>
      <c r="QQJ32" s="20"/>
      <c r="QQK32" s="20"/>
      <c r="QQL32" s="20"/>
      <c r="QQM32" s="20"/>
      <c r="QQN32" s="20"/>
      <c r="QQO32" s="20"/>
      <c r="QQP32" s="20"/>
      <c r="QQQ32" s="20"/>
      <c r="QQR32" s="20"/>
      <c r="QQS32" s="20"/>
      <c r="QQT32" s="20"/>
      <c r="QQU32" s="20"/>
      <c r="QQV32" s="20"/>
      <c r="QQW32" s="20"/>
      <c r="QQX32" s="20"/>
      <c r="QQY32" s="20"/>
      <c r="QQZ32" s="20"/>
      <c r="QRA32" s="20"/>
      <c r="QRB32" s="20"/>
      <c r="QRC32" s="20"/>
      <c r="QRD32" s="20"/>
      <c r="QRE32" s="20"/>
      <c r="QRF32" s="20"/>
      <c r="QRG32" s="20"/>
      <c r="QRH32" s="20"/>
      <c r="QRI32" s="20"/>
      <c r="QRJ32" s="20"/>
      <c r="QRK32" s="20"/>
      <c r="QRL32" s="20"/>
      <c r="QRM32" s="20"/>
      <c r="QRN32" s="20"/>
      <c r="QRO32" s="20"/>
      <c r="QRP32" s="20"/>
      <c r="QRQ32" s="20"/>
      <c r="QRR32" s="20"/>
      <c r="QRS32" s="20"/>
      <c r="QRT32" s="20"/>
      <c r="QRU32" s="20"/>
      <c r="QRV32" s="20"/>
      <c r="QRW32" s="20"/>
      <c r="QRX32" s="20"/>
      <c r="QRY32" s="20"/>
      <c r="QRZ32" s="20"/>
      <c r="QSA32" s="20"/>
      <c r="QSB32" s="20"/>
      <c r="QSC32" s="20"/>
      <c r="QSD32" s="20"/>
      <c r="QSE32" s="20"/>
      <c r="QSF32" s="20"/>
      <c r="QSG32" s="20"/>
      <c r="QSH32" s="20"/>
      <c r="QSI32" s="20"/>
      <c r="QSJ32" s="20"/>
      <c r="QSK32" s="20"/>
      <c r="QSL32" s="20"/>
      <c r="QSM32" s="20"/>
      <c r="QSN32" s="20"/>
      <c r="QSO32" s="20"/>
      <c r="QSP32" s="20"/>
      <c r="QSQ32" s="20"/>
      <c r="QSR32" s="20"/>
      <c r="QSS32" s="20"/>
      <c r="QST32" s="20"/>
      <c r="QSU32" s="20"/>
      <c r="QSV32" s="20"/>
      <c r="QSW32" s="20"/>
      <c r="QSX32" s="20"/>
      <c r="QSY32" s="20"/>
      <c r="QSZ32" s="20"/>
      <c r="QTA32" s="20"/>
      <c r="QTB32" s="20"/>
      <c r="QTC32" s="20"/>
      <c r="QTD32" s="20"/>
      <c r="QTE32" s="20"/>
      <c r="QTF32" s="20"/>
      <c r="QTG32" s="20"/>
      <c r="QTH32" s="20"/>
      <c r="QTI32" s="20"/>
      <c r="QTJ32" s="20"/>
      <c r="QTK32" s="20"/>
      <c r="QTL32" s="20"/>
      <c r="QTM32" s="20"/>
      <c r="QTN32" s="20"/>
      <c r="QTO32" s="20"/>
      <c r="QTP32" s="20"/>
      <c r="QTQ32" s="20"/>
      <c r="QTR32" s="20"/>
      <c r="QTS32" s="20"/>
      <c r="QTT32" s="20"/>
      <c r="QTU32" s="20"/>
      <c r="QTV32" s="20"/>
      <c r="QTW32" s="20"/>
      <c r="QTX32" s="20"/>
      <c r="QTY32" s="20"/>
      <c r="QTZ32" s="20"/>
      <c r="QUA32" s="20"/>
      <c r="QUB32" s="20"/>
      <c r="QUC32" s="20"/>
      <c r="QUD32" s="20"/>
      <c r="QUE32" s="20"/>
      <c r="QUF32" s="20"/>
      <c r="QUG32" s="20"/>
      <c r="QUH32" s="20"/>
      <c r="QUI32" s="20"/>
      <c r="QUJ32" s="20"/>
      <c r="QUK32" s="20"/>
      <c r="QUL32" s="20"/>
      <c r="QUM32" s="20"/>
      <c r="QUN32" s="20"/>
      <c r="QUO32" s="20"/>
      <c r="QUP32" s="20"/>
      <c r="QUQ32" s="20"/>
      <c r="QUR32" s="20"/>
      <c r="QUS32" s="20"/>
      <c r="QUT32" s="20"/>
      <c r="QUU32" s="20"/>
      <c r="QUV32" s="20"/>
      <c r="QUW32" s="20"/>
      <c r="QUX32" s="20"/>
      <c r="QUY32" s="20"/>
      <c r="QUZ32" s="20"/>
      <c r="QVA32" s="20"/>
      <c r="QVB32" s="20"/>
      <c r="QVC32" s="20"/>
      <c r="QVD32" s="20"/>
      <c r="QVE32" s="20"/>
      <c r="QVF32" s="20"/>
      <c r="QVG32" s="20"/>
      <c r="QVH32" s="20"/>
      <c r="QVI32" s="20"/>
      <c r="QVJ32" s="20"/>
      <c r="QVK32" s="20"/>
      <c r="QVL32" s="20"/>
      <c r="QVM32" s="20"/>
      <c r="QVN32" s="20"/>
      <c r="QVO32" s="20"/>
      <c r="QVP32" s="20"/>
      <c r="QVQ32" s="20"/>
      <c r="QVR32" s="20"/>
      <c r="QVS32" s="20"/>
      <c r="QVT32" s="20"/>
      <c r="QVU32" s="20"/>
      <c r="QVV32" s="20"/>
      <c r="QVW32" s="20"/>
      <c r="QVX32" s="20"/>
      <c r="QVY32" s="20"/>
      <c r="QVZ32" s="20"/>
      <c r="QWA32" s="20"/>
      <c r="QWB32" s="20"/>
      <c r="QWC32" s="20"/>
      <c r="QWD32" s="20"/>
      <c r="QWE32" s="20"/>
      <c r="QWF32" s="20"/>
      <c r="QWG32" s="20"/>
      <c r="QWH32" s="20"/>
      <c r="QWI32" s="20"/>
      <c r="QWJ32" s="20"/>
      <c r="QWK32" s="20"/>
      <c r="QWL32" s="20"/>
      <c r="QWM32" s="20"/>
      <c r="QWN32" s="20"/>
      <c r="QWO32" s="20"/>
      <c r="QWP32" s="20"/>
      <c r="QWQ32" s="20"/>
      <c r="QWR32" s="20"/>
      <c r="QWS32" s="20"/>
      <c r="QWT32" s="20"/>
      <c r="QWU32" s="20"/>
      <c r="QWV32" s="20"/>
      <c r="QWW32" s="20"/>
      <c r="QWX32" s="20"/>
      <c r="QWY32" s="20"/>
      <c r="QWZ32" s="20"/>
      <c r="QXA32" s="20"/>
      <c r="QXB32" s="20"/>
      <c r="QXC32" s="20"/>
      <c r="QXD32" s="20"/>
      <c r="QXE32" s="20"/>
      <c r="QXF32" s="20"/>
      <c r="QXG32" s="20"/>
      <c r="QXH32" s="20"/>
      <c r="QXI32" s="20"/>
      <c r="QXJ32" s="20"/>
      <c r="QXK32" s="20"/>
      <c r="QXL32" s="20"/>
      <c r="QXM32" s="20"/>
      <c r="QXN32" s="20"/>
      <c r="QXO32" s="20"/>
      <c r="QXP32" s="20"/>
      <c r="QXQ32" s="20"/>
      <c r="QXR32" s="20"/>
      <c r="QXS32" s="20"/>
      <c r="QXT32" s="20"/>
      <c r="QXU32" s="20"/>
      <c r="QXV32" s="20"/>
      <c r="QXW32" s="20"/>
      <c r="QXX32" s="20"/>
      <c r="QXY32" s="20"/>
      <c r="QXZ32" s="20"/>
      <c r="QYA32" s="20"/>
      <c r="QYB32" s="20"/>
      <c r="QYC32" s="20"/>
      <c r="QYD32" s="20"/>
      <c r="QYE32" s="20"/>
      <c r="QYF32" s="20"/>
      <c r="QYG32" s="20"/>
      <c r="QYH32" s="20"/>
      <c r="QYI32" s="20"/>
      <c r="QYJ32" s="20"/>
      <c r="QYK32" s="20"/>
      <c r="QYL32" s="20"/>
      <c r="QYM32" s="20"/>
      <c r="QYN32" s="20"/>
      <c r="QYO32" s="20"/>
      <c r="QYP32" s="20"/>
      <c r="QYQ32" s="20"/>
      <c r="QYR32" s="20"/>
      <c r="QYS32" s="20"/>
      <c r="QYT32" s="20"/>
      <c r="QYU32" s="20"/>
      <c r="QYV32" s="20"/>
      <c r="QYW32" s="20"/>
      <c r="QYX32" s="20"/>
      <c r="QYY32" s="20"/>
      <c r="QYZ32" s="20"/>
      <c r="QZA32" s="20"/>
      <c r="QZB32" s="20"/>
      <c r="QZC32" s="20"/>
      <c r="QZD32" s="20"/>
      <c r="QZE32" s="20"/>
      <c r="QZF32" s="20"/>
      <c r="QZG32" s="20"/>
      <c r="QZH32" s="20"/>
      <c r="QZI32" s="20"/>
      <c r="QZJ32" s="20"/>
      <c r="QZK32" s="20"/>
      <c r="QZL32" s="20"/>
      <c r="QZM32" s="20"/>
      <c r="QZN32" s="20"/>
      <c r="QZO32" s="20"/>
      <c r="QZP32" s="20"/>
      <c r="QZQ32" s="20"/>
      <c r="QZR32" s="20"/>
      <c r="QZS32" s="20"/>
      <c r="QZT32" s="20"/>
      <c r="QZU32" s="20"/>
      <c r="QZV32" s="20"/>
      <c r="QZW32" s="20"/>
      <c r="QZX32" s="20"/>
      <c r="QZY32" s="20"/>
      <c r="QZZ32" s="20"/>
      <c r="RAA32" s="20"/>
      <c r="RAB32" s="20"/>
      <c r="RAC32" s="20"/>
      <c r="RAD32" s="20"/>
      <c r="RAE32" s="20"/>
      <c r="RAF32" s="20"/>
      <c r="RAG32" s="20"/>
      <c r="RAH32" s="20"/>
      <c r="RAI32" s="20"/>
      <c r="RAJ32" s="20"/>
      <c r="RAK32" s="20"/>
      <c r="RAL32" s="20"/>
      <c r="RAM32" s="20"/>
      <c r="RAN32" s="20"/>
      <c r="RAO32" s="20"/>
      <c r="RAP32" s="20"/>
      <c r="RAQ32" s="20"/>
      <c r="RAR32" s="20"/>
      <c r="RAS32" s="20"/>
      <c r="RAT32" s="20"/>
      <c r="RAU32" s="20"/>
      <c r="RAV32" s="20"/>
      <c r="RAW32" s="20"/>
      <c r="RAX32" s="20"/>
      <c r="RAY32" s="20"/>
      <c r="RAZ32" s="20"/>
      <c r="RBA32" s="20"/>
      <c r="RBB32" s="20"/>
      <c r="RBC32" s="20"/>
      <c r="RBD32" s="20"/>
      <c r="RBE32" s="20"/>
      <c r="RBF32" s="20"/>
      <c r="RBG32" s="20"/>
      <c r="RBH32" s="20"/>
      <c r="RBI32" s="20"/>
      <c r="RBJ32" s="20"/>
      <c r="RBK32" s="20"/>
      <c r="RBL32" s="20"/>
      <c r="RBM32" s="20"/>
      <c r="RBN32" s="20"/>
      <c r="RBO32" s="20"/>
      <c r="RBP32" s="20"/>
      <c r="RBQ32" s="20"/>
      <c r="RBR32" s="20"/>
      <c r="RBS32" s="20"/>
      <c r="RBT32" s="20"/>
      <c r="RBU32" s="20"/>
      <c r="RBV32" s="20"/>
      <c r="RBW32" s="20"/>
      <c r="RBX32" s="20"/>
      <c r="RBY32" s="20"/>
      <c r="RBZ32" s="20"/>
      <c r="RCA32" s="20"/>
      <c r="RCB32" s="20"/>
      <c r="RCC32" s="20"/>
      <c r="RCD32" s="20"/>
      <c r="RCE32" s="20"/>
      <c r="RCF32" s="20"/>
      <c r="RCG32" s="20"/>
      <c r="RCH32" s="20"/>
      <c r="RCI32" s="20"/>
      <c r="RCJ32" s="20"/>
      <c r="RCK32" s="20"/>
      <c r="RCL32" s="20"/>
      <c r="RCM32" s="20"/>
      <c r="RCN32" s="20"/>
      <c r="RCO32" s="20"/>
      <c r="RCP32" s="20"/>
      <c r="RCQ32" s="20"/>
      <c r="RCR32" s="20"/>
      <c r="RCS32" s="20"/>
      <c r="RCT32" s="20"/>
      <c r="RCU32" s="20"/>
      <c r="RCV32" s="20"/>
      <c r="RCW32" s="20"/>
      <c r="RCX32" s="20"/>
      <c r="RCY32" s="20"/>
      <c r="RCZ32" s="20"/>
      <c r="RDA32" s="20"/>
      <c r="RDB32" s="20"/>
      <c r="RDC32" s="20"/>
      <c r="RDD32" s="20"/>
      <c r="RDE32" s="20"/>
      <c r="RDF32" s="20"/>
      <c r="RDG32" s="20"/>
      <c r="RDH32" s="20"/>
      <c r="RDI32" s="20"/>
      <c r="RDJ32" s="20"/>
      <c r="RDK32" s="20"/>
      <c r="RDL32" s="20"/>
      <c r="RDM32" s="20"/>
      <c r="RDN32" s="20"/>
      <c r="RDO32" s="20"/>
      <c r="RDP32" s="20"/>
      <c r="RDQ32" s="20"/>
      <c r="RDR32" s="20"/>
      <c r="RDS32" s="20"/>
      <c r="RDT32" s="20"/>
      <c r="RDU32" s="20"/>
      <c r="RDV32" s="20"/>
      <c r="RDW32" s="20"/>
      <c r="RDX32" s="20"/>
      <c r="RDY32" s="20"/>
      <c r="RDZ32" s="20"/>
      <c r="REA32" s="20"/>
      <c r="REB32" s="20"/>
      <c r="REC32" s="20"/>
      <c r="RED32" s="20"/>
      <c r="REE32" s="20"/>
      <c r="REF32" s="20"/>
      <c r="REG32" s="20"/>
      <c r="REH32" s="20"/>
      <c r="REI32" s="20"/>
      <c r="REJ32" s="20"/>
      <c r="REK32" s="20"/>
      <c r="REL32" s="20"/>
      <c r="REM32" s="20"/>
      <c r="REN32" s="20"/>
      <c r="REO32" s="20"/>
      <c r="REP32" s="20"/>
      <c r="REQ32" s="20"/>
      <c r="RER32" s="20"/>
      <c r="RES32" s="20"/>
      <c r="RET32" s="20"/>
      <c r="REU32" s="20"/>
      <c r="REV32" s="20"/>
      <c r="REW32" s="20"/>
      <c r="REX32" s="20"/>
      <c r="REY32" s="20"/>
      <c r="REZ32" s="20"/>
      <c r="RFA32" s="20"/>
      <c r="RFB32" s="20"/>
      <c r="RFC32" s="20"/>
      <c r="RFD32" s="20"/>
      <c r="RFE32" s="20"/>
      <c r="RFF32" s="20"/>
      <c r="RFG32" s="20"/>
      <c r="RFH32" s="20"/>
      <c r="RFI32" s="20"/>
      <c r="RFJ32" s="20"/>
      <c r="RFK32" s="20"/>
      <c r="RFL32" s="20"/>
      <c r="RFM32" s="20"/>
      <c r="RFN32" s="20"/>
      <c r="RFO32" s="20"/>
      <c r="RFP32" s="20"/>
      <c r="RFQ32" s="20"/>
      <c r="RFR32" s="20"/>
      <c r="RFS32" s="20"/>
      <c r="RFT32" s="20"/>
      <c r="RFU32" s="20"/>
      <c r="RFV32" s="20"/>
      <c r="RFW32" s="20"/>
      <c r="RFX32" s="20"/>
      <c r="RFY32" s="20"/>
      <c r="RFZ32" s="20"/>
      <c r="RGA32" s="20"/>
      <c r="RGB32" s="20"/>
      <c r="RGC32" s="20"/>
      <c r="RGD32" s="20"/>
      <c r="RGE32" s="20"/>
      <c r="RGF32" s="20"/>
      <c r="RGG32" s="20"/>
      <c r="RGH32" s="20"/>
      <c r="RGI32" s="20"/>
      <c r="RGJ32" s="20"/>
      <c r="RGK32" s="20"/>
      <c r="RGL32" s="20"/>
      <c r="RGM32" s="20"/>
      <c r="RGN32" s="20"/>
      <c r="RGO32" s="20"/>
      <c r="RGP32" s="20"/>
      <c r="RGQ32" s="20"/>
      <c r="RGR32" s="20"/>
      <c r="RGS32" s="20"/>
      <c r="RGT32" s="20"/>
      <c r="RGU32" s="20"/>
      <c r="RGV32" s="20"/>
      <c r="RGW32" s="20"/>
      <c r="RGX32" s="20"/>
      <c r="RGY32" s="20"/>
      <c r="RGZ32" s="20"/>
      <c r="RHA32" s="20"/>
      <c r="RHB32" s="20"/>
      <c r="RHC32" s="20"/>
      <c r="RHD32" s="20"/>
      <c r="RHE32" s="20"/>
      <c r="RHF32" s="20"/>
      <c r="RHG32" s="20"/>
      <c r="RHH32" s="20"/>
      <c r="RHI32" s="20"/>
      <c r="RHJ32" s="20"/>
      <c r="RHK32" s="20"/>
      <c r="RHL32" s="20"/>
      <c r="RHM32" s="20"/>
      <c r="RHN32" s="20"/>
      <c r="RHO32" s="20"/>
      <c r="RHP32" s="20"/>
      <c r="RHQ32" s="20"/>
      <c r="RHR32" s="20"/>
      <c r="RHS32" s="20"/>
      <c r="RHT32" s="20"/>
      <c r="RHU32" s="20"/>
      <c r="RHV32" s="20"/>
      <c r="RHW32" s="20"/>
      <c r="RHX32" s="20"/>
      <c r="RHY32" s="20"/>
      <c r="RHZ32" s="20"/>
      <c r="RIA32" s="20"/>
      <c r="RIB32" s="20"/>
      <c r="RIC32" s="20"/>
      <c r="RID32" s="20"/>
      <c r="RIE32" s="20"/>
      <c r="RIF32" s="20"/>
      <c r="RIG32" s="20"/>
      <c r="RIH32" s="20"/>
      <c r="RII32" s="20"/>
      <c r="RIJ32" s="20"/>
      <c r="RIK32" s="20"/>
      <c r="RIL32" s="20"/>
      <c r="RIM32" s="20"/>
      <c r="RIN32" s="20"/>
      <c r="RIO32" s="20"/>
      <c r="RIP32" s="20"/>
      <c r="RIQ32" s="20"/>
      <c r="RIR32" s="20"/>
      <c r="RIS32" s="20"/>
      <c r="RIT32" s="20"/>
      <c r="RIU32" s="20"/>
      <c r="RIV32" s="20"/>
      <c r="RIW32" s="20"/>
      <c r="RIX32" s="20"/>
      <c r="RIY32" s="20"/>
      <c r="RIZ32" s="20"/>
      <c r="RJA32" s="20"/>
      <c r="RJB32" s="20"/>
      <c r="RJC32" s="20"/>
      <c r="RJD32" s="20"/>
      <c r="RJE32" s="20"/>
      <c r="RJF32" s="20"/>
      <c r="RJG32" s="20"/>
      <c r="RJH32" s="20"/>
      <c r="RJI32" s="20"/>
      <c r="RJJ32" s="20"/>
      <c r="RJK32" s="20"/>
      <c r="RJL32" s="20"/>
      <c r="RJM32" s="20"/>
      <c r="RJN32" s="20"/>
      <c r="RJO32" s="20"/>
      <c r="RJP32" s="20"/>
      <c r="RJQ32" s="20"/>
      <c r="RJR32" s="20"/>
      <c r="RJS32" s="20"/>
      <c r="RJT32" s="20"/>
      <c r="RJU32" s="20"/>
      <c r="RJV32" s="20"/>
      <c r="RJW32" s="20"/>
      <c r="RJX32" s="20"/>
      <c r="RJY32" s="20"/>
      <c r="RJZ32" s="20"/>
      <c r="RKA32" s="20"/>
      <c r="RKB32" s="20"/>
      <c r="RKC32" s="20"/>
      <c r="RKD32" s="20"/>
      <c r="RKE32" s="20"/>
      <c r="RKF32" s="20"/>
      <c r="RKG32" s="20"/>
      <c r="RKH32" s="20"/>
      <c r="RKI32" s="20"/>
      <c r="RKJ32" s="20"/>
      <c r="RKK32" s="20"/>
      <c r="RKL32" s="20"/>
      <c r="RKM32" s="20"/>
      <c r="RKN32" s="20"/>
      <c r="RKO32" s="20"/>
      <c r="RKP32" s="20"/>
      <c r="RKQ32" s="20"/>
      <c r="RKR32" s="20"/>
      <c r="RKS32" s="20"/>
      <c r="RKT32" s="20"/>
      <c r="RKU32" s="20"/>
      <c r="RKV32" s="20"/>
      <c r="RKW32" s="20"/>
      <c r="RKX32" s="20"/>
      <c r="RKY32" s="20"/>
      <c r="RKZ32" s="20"/>
      <c r="RLA32" s="20"/>
      <c r="RLB32" s="20"/>
      <c r="RLC32" s="20"/>
      <c r="RLD32" s="20"/>
      <c r="RLE32" s="20"/>
      <c r="RLF32" s="20"/>
      <c r="RLG32" s="20"/>
      <c r="RLH32" s="20"/>
      <c r="RLI32" s="20"/>
      <c r="RLJ32" s="20"/>
      <c r="RLK32" s="20"/>
      <c r="RLL32" s="20"/>
      <c r="RLM32" s="20"/>
      <c r="RLN32" s="20"/>
      <c r="RLO32" s="20"/>
      <c r="RLP32" s="20"/>
      <c r="RLQ32" s="20"/>
      <c r="RLR32" s="20"/>
      <c r="RLS32" s="20"/>
      <c r="RLT32" s="20"/>
      <c r="RLU32" s="20"/>
      <c r="RLV32" s="20"/>
      <c r="RLW32" s="20"/>
      <c r="RLX32" s="20"/>
      <c r="RLY32" s="20"/>
      <c r="RLZ32" s="20"/>
      <c r="RMA32" s="20"/>
      <c r="RMB32" s="20"/>
      <c r="RMC32" s="20"/>
      <c r="RMD32" s="20"/>
      <c r="RME32" s="20"/>
      <c r="RMF32" s="20"/>
      <c r="RMG32" s="20"/>
      <c r="RMH32" s="20"/>
      <c r="RMI32" s="20"/>
      <c r="RMJ32" s="20"/>
      <c r="RMK32" s="20"/>
      <c r="RML32" s="20"/>
      <c r="RMM32" s="20"/>
      <c r="RMN32" s="20"/>
      <c r="RMO32" s="20"/>
      <c r="RMP32" s="20"/>
      <c r="RMQ32" s="20"/>
      <c r="RMR32" s="20"/>
      <c r="RMS32" s="20"/>
      <c r="RMT32" s="20"/>
      <c r="RMU32" s="20"/>
      <c r="RMV32" s="20"/>
      <c r="RMW32" s="20"/>
      <c r="RMX32" s="20"/>
      <c r="RMY32" s="20"/>
      <c r="RMZ32" s="20"/>
      <c r="RNA32" s="20"/>
      <c r="RNB32" s="20"/>
      <c r="RNC32" s="20"/>
      <c r="RND32" s="20"/>
      <c r="RNE32" s="20"/>
      <c r="RNF32" s="20"/>
      <c r="RNG32" s="20"/>
      <c r="RNH32" s="20"/>
      <c r="RNI32" s="20"/>
      <c r="RNJ32" s="20"/>
      <c r="RNK32" s="20"/>
      <c r="RNL32" s="20"/>
      <c r="RNM32" s="20"/>
      <c r="RNN32" s="20"/>
      <c r="RNO32" s="20"/>
      <c r="RNP32" s="20"/>
      <c r="RNQ32" s="20"/>
      <c r="RNR32" s="20"/>
      <c r="RNS32" s="20"/>
      <c r="RNT32" s="20"/>
      <c r="RNU32" s="20"/>
      <c r="RNV32" s="20"/>
      <c r="RNW32" s="20"/>
      <c r="RNX32" s="20"/>
      <c r="RNY32" s="20"/>
      <c r="RNZ32" s="20"/>
      <c r="ROA32" s="20"/>
      <c r="ROB32" s="20"/>
      <c r="ROC32" s="20"/>
      <c r="ROD32" s="20"/>
      <c r="ROE32" s="20"/>
      <c r="ROF32" s="20"/>
      <c r="ROG32" s="20"/>
      <c r="ROH32" s="20"/>
      <c r="ROI32" s="20"/>
      <c r="ROJ32" s="20"/>
      <c r="ROK32" s="20"/>
      <c r="ROL32" s="20"/>
      <c r="ROM32" s="20"/>
      <c r="RON32" s="20"/>
      <c r="ROO32" s="20"/>
      <c r="ROP32" s="20"/>
      <c r="ROQ32" s="20"/>
      <c r="ROR32" s="20"/>
      <c r="ROS32" s="20"/>
      <c r="ROT32" s="20"/>
      <c r="ROU32" s="20"/>
      <c r="ROV32" s="20"/>
      <c r="ROW32" s="20"/>
      <c r="ROX32" s="20"/>
      <c r="ROY32" s="20"/>
      <c r="ROZ32" s="20"/>
      <c r="RPA32" s="20"/>
      <c r="RPB32" s="20"/>
      <c r="RPC32" s="20"/>
      <c r="RPD32" s="20"/>
      <c r="RPE32" s="20"/>
      <c r="RPF32" s="20"/>
      <c r="RPG32" s="20"/>
      <c r="RPH32" s="20"/>
      <c r="RPI32" s="20"/>
      <c r="RPJ32" s="20"/>
      <c r="RPK32" s="20"/>
      <c r="RPL32" s="20"/>
      <c r="RPM32" s="20"/>
      <c r="RPN32" s="20"/>
      <c r="RPO32" s="20"/>
      <c r="RPP32" s="20"/>
      <c r="RPQ32" s="20"/>
      <c r="RPR32" s="20"/>
      <c r="RPS32" s="20"/>
      <c r="RPT32" s="20"/>
      <c r="RPU32" s="20"/>
      <c r="RPV32" s="20"/>
      <c r="RPW32" s="20"/>
      <c r="RPX32" s="20"/>
      <c r="RPY32" s="20"/>
      <c r="RPZ32" s="20"/>
      <c r="RQA32" s="20"/>
      <c r="RQB32" s="20"/>
      <c r="RQC32" s="20"/>
      <c r="RQD32" s="20"/>
      <c r="RQE32" s="20"/>
      <c r="RQF32" s="20"/>
      <c r="RQG32" s="20"/>
      <c r="RQH32" s="20"/>
      <c r="RQI32" s="20"/>
      <c r="RQJ32" s="20"/>
      <c r="RQK32" s="20"/>
      <c r="RQL32" s="20"/>
      <c r="RQM32" s="20"/>
      <c r="RQN32" s="20"/>
      <c r="RQO32" s="20"/>
      <c r="RQP32" s="20"/>
      <c r="RQQ32" s="20"/>
      <c r="RQR32" s="20"/>
      <c r="RQS32" s="20"/>
      <c r="RQT32" s="20"/>
      <c r="RQU32" s="20"/>
      <c r="RQV32" s="20"/>
      <c r="RQW32" s="20"/>
      <c r="RQX32" s="20"/>
      <c r="RQY32" s="20"/>
      <c r="RQZ32" s="20"/>
      <c r="RRA32" s="20"/>
      <c r="RRB32" s="20"/>
      <c r="RRC32" s="20"/>
      <c r="RRD32" s="20"/>
      <c r="RRE32" s="20"/>
      <c r="RRF32" s="20"/>
      <c r="RRG32" s="20"/>
      <c r="RRH32" s="20"/>
      <c r="RRI32" s="20"/>
      <c r="RRJ32" s="20"/>
      <c r="RRK32" s="20"/>
      <c r="RRL32" s="20"/>
      <c r="RRM32" s="20"/>
      <c r="RRN32" s="20"/>
      <c r="RRO32" s="20"/>
      <c r="RRP32" s="20"/>
      <c r="RRQ32" s="20"/>
      <c r="RRR32" s="20"/>
      <c r="RRS32" s="20"/>
      <c r="RRT32" s="20"/>
      <c r="RRU32" s="20"/>
      <c r="RRV32" s="20"/>
      <c r="RRW32" s="20"/>
      <c r="RRX32" s="20"/>
      <c r="RRY32" s="20"/>
      <c r="RRZ32" s="20"/>
      <c r="RSA32" s="20"/>
      <c r="RSB32" s="20"/>
      <c r="RSC32" s="20"/>
      <c r="RSD32" s="20"/>
      <c r="RSE32" s="20"/>
      <c r="RSF32" s="20"/>
      <c r="RSG32" s="20"/>
      <c r="RSH32" s="20"/>
      <c r="RSI32" s="20"/>
      <c r="RSJ32" s="20"/>
      <c r="RSK32" s="20"/>
      <c r="RSL32" s="20"/>
      <c r="RSM32" s="20"/>
      <c r="RSN32" s="20"/>
      <c r="RSO32" s="20"/>
      <c r="RSP32" s="20"/>
      <c r="RSQ32" s="20"/>
      <c r="RSR32" s="20"/>
      <c r="RSS32" s="20"/>
      <c r="RST32" s="20"/>
      <c r="RSU32" s="20"/>
      <c r="RSV32" s="20"/>
      <c r="RSW32" s="20"/>
      <c r="RSX32" s="20"/>
      <c r="RSY32" s="20"/>
      <c r="RSZ32" s="20"/>
      <c r="RTA32" s="20"/>
      <c r="RTB32" s="20"/>
      <c r="RTC32" s="20"/>
      <c r="RTD32" s="20"/>
      <c r="RTE32" s="20"/>
      <c r="RTF32" s="20"/>
      <c r="RTG32" s="20"/>
      <c r="RTH32" s="20"/>
      <c r="RTI32" s="20"/>
      <c r="RTJ32" s="20"/>
      <c r="RTK32" s="20"/>
      <c r="RTL32" s="20"/>
      <c r="RTM32" s="20"/>
      <c r="RTN32" s="20"/>
      <c r="RTO32" s="20"/>
      <c r="RTP32" s="20"/>
      <c r="RTQ32" s="20"/>
      <c r="RTR32" s="20"/>
      <c r="RTS32" s="20"/>
      <c r="RTT32" s="20"/>
      <c r="RTU32" s="20"/>
      <c r="RTV32" s="20"/>
      <c r="RTW32" s="20"/>
      <c r="RTX32" s="20"/>
      <c r="RTY32" s="20"/>
      <c r="RTZ32" s="20"/>
      <c r="RUA32" s="20"/>
      <c r="RUB32" s="20"/>
      <c r="RUC32" s="20"/>
      <c r="RUD32" s="20"/>
      <c r="RUE32" s="20"/>
      <c r="RUF32" s="20"/>
      <c r="RUG32" s="20"/>
      <c r="RUH32" s="20"/>
      <c r="RUI32" s="20"/>
      <c r="RUJ32" s="20"/>
      <c r="RUK32" s="20"/>
      <c r="RUL32" s="20"/>
      <c r="RUM32" s="20"/>
      <c r="RUN32" s="20"/>
      <c r="RUO32" s="20"/>
      <c r="RUP32" s="20"/>
      <c r="RUQ32" s="20"/>
      <c r="RUR32" s="20"/>
      <c r="RUS32" s="20"/>
      <c r="RUT32" s="20"/>
      <c r="RUU32" s="20"/>
      <c r="RUV32" s="20"/>
      <c r="RUW32" s="20"/>
      <c r="RUX32" s="20"/>
      <c r="RUY32" s="20"/>
      <c r="RUZ32" s="20"/>
      <c r="RVA32" s="20"/>
      <c r="RVB32" s="20"/>
      <c r="RVC32" s="20"/>
      <c r="RVD32" s="20"/>
      <c r="RVE32" s="20"/>
      <c r="RVF32" s="20"/>
      <c r="RVG32" s="20"/>
      <c r="RVH32" s="20"/>
      <c r="RVI32" s="20"/>
      <c r="RVJ32" s="20"/>
      <c r="RVK32" s="20"/>
      <c r="RVL32" s="20"/>
      <c r="RVM32" s="20"/>
      <c r="RVN32" s="20"/>
      <c r="RVO32" s="20"/>
      <c r="RVP32" s="20"/>
      <c r="RVQ32" s="20"/>
      <c r="RVR32" s="20"/>
      <c r="RVS32" s="20"/>
      <c r="RVT32" s="20"/>
      <c r="RVU32" s="20"/>
      <c r="RVV32" s="20"/>
      <c r="RVW32" s="20"/>
      <c r="RVX32" s="20"/>
      <c r="RVY32" s="20"/>
      <c r="RVZ32" s="20"/>
      <c r="RWA32" s="20"/>
      <c r="RWB32" s="20"/>
      <c r="RWC32" s="20"/>
      <c r="RWD32" s="20"/>
      <c r="RWE32" s="20"/>
      <c r="RWF32" s="20"/>
      <c r="RWG32" s="20"/>
      <c r="RWH32" s="20"/>
      <c r="RWI32" s="20"/>
      <c r="RWJ32" s="20"/>
      <c r="RWK32" s="20"/>
      <c r="RWL32" s="20"/>
      <c r="RWM32" s="20"/>
      <c r="RWN32" s="20"/>
      <c r="RWO32" s="20"/>
      <c r="RWP32" s="20"/>
      <c r="RWQ32" s="20"/>
      <c r="RWR32" s="20"/>
      <c r="RWS32" s="20"/>
      <c r="RWT32" s="20"/>
      <c r="RWU32" s="20"/>
      <c r="RWV32" s="20"/>
      <c r="RWW32" s="20"/>
      <c r="RWX32" s="20"/>
      <c r="RWY32" s="20"/>
      <c r="RWZ32" s="20"/>
      <c r="RXA32" s="20"/>
      <c r="RXB32" s="20"/>
      <c r="RXC32" s="20"/>
      <c r="RXD32" s="20"/>
      <c r="RXE32" s="20"/>
      <c r="RXF32" s="20"/>
      <c r="RXG32" s="20"/>
      <c r="RXH32" s="20"/>
      <c r="RXI32" s="20"/>
      <c r="RXJ32" s="20"/>
      <c r="RXK32" s="20"/>
      <c r="RXL32" s="20"/>
      <c r="RXM32" s="20"/>
      <c r="RXN32" s="20"/>
      <c r="RXO32" s="20"/>
      <c r="RXP32" s="20"/>
      <c r="RXQ32" s="20"/>
      <c r="RXR32" s="20"/>
      <c r="RXS32" s="20"/>
      <c r="RXT32" s="20"/>
      <c r="RXU32" s="20"/>
      <c r="RXV32" s="20"/>
      <c r="RXW32" s="20"/>
      <c r="RXX32" s="20"/>
      <c r="RXY32" s="20"/>
      <c r="RXZ32" s="20"/>
      <c r="RYA32" s="20"/>
      <c r="RYB32" s="20"/>
      <c r="RYC32" s="20"/>
      <c r="RYD32" s="20"/>
      <c r="RYE32" s="20"/>
      <c r="RYF32" s="20"/>
      <c r="RYG32" s="20"/>
      <c r="RYH32" s="20"/>
      <c r="RYI32" s="20"/>
      <c r="RYJ32" s="20"/>
      <c r="RYK32" s="20"/>
      <c r="RYL32" s="20"/>
      <c r="RYM32" s="20"/>
      <c r="RYN32" s="20"/>
      <c r="RYO32" s="20"/>
      <c r="RYP32" s="20"/>
      <c r="RYQ32" s="20"/>
      <c r="RYR32" s="20"/>
      <c r="RYS32" s="20"/>
      <c r="RYT32" s="20"/>
      <c r="RYU32" s="20"/>
      <c r="RYV32" s="20"/>
      <c r="RYW32" s="20"/>
      <c r="RYX32" s="20"/>
      <c r="RYY32" s="20"/>
      <c r="RYZ32" s="20"/>
      <c r="RZA32" s="20"/>
      <c r="RZB32" s="20"/>
      <c r="RZC32" s="20"/>
      <c r="RZD32" s="20"/>
      <c r="RZE32" s="20"/>
      <c r="RZF32" s="20"/>
      <c r="RZG32" s="20"/>
      <c r="RZH32" s="20"/>
      <c r="RZI32" s="20"/>
      <c r="RZJ32" s="20"/>
      <c r="RZK32" s="20"/>
      <c r="RZL32" s="20"/>
      <c r="RZM32" s="20"/>
      <c r="RZN32" s="20"/>
      <c r="RZO32" s="20"/>
      <c r="RZP32" s="20"/>
      <c r="RZQ32" s="20"/>
      <c r="RZR32" s="20"/>
      <c r="RZS32" s="20"/>
      <c r="RZT32" s="20"/>
      <c r="RZU32" s="20"/>
      <c r="RZV32" s="20"/>
      <c r="RZW32" s="20"/>
      <c r="RZX32" s="20"/>
      <c r="RZY32" s="20"/>
      <c r="RZZ32" s="20"/>
      <c r="SAA32" s="20"/>
      <c r="SAB32" s="20"/>
      <c r="SAC32" s="20"/>
      <c r="SAD32" s="20"/>
      <c r="SAE32" s="20"/>
      <c r="SAF32" s="20"/>
      <c r="SAG32" s="20"/>
      <c r="SAH32" s="20"/>
      <c r="SAI32" s="20"/>
      <c r="SAJ32" s="20"/>
      <c r="SAK32" s="20"/>
      <c r="SAL32" s="20"/>
      <c r="SAM32" s="20"/>
      <c r="SAN32" s="20"/>
      <c r="SAO32" s="20"/>
      <c r="SAP32" s="20"/>
      <c r="SAQ32" s="20"/>
      <c r="SAR32" s="20"/>
      <c r="SAS32" s="20"/>
      <c r="SAT32" s="20"/>
      <c r="SAU32" s="20"/>
      <c r="SAV32" s="20"/>
      <c r="SAW32" s="20"/>
      <c r="SAX32" s="20"/>
      <c r="SAY32" s="20"/>
      <c r="SAZ32" s="20"/>
      <c r="SBA32" s="20"/>
      <c r="SBB32" s="20"/>
      <c r="SBC32" s="20"/>
      <c r="SBD32" s="20"/>
      <c r="SBE32" s="20"/>
      <c r="SBF32" s="20"/>
      <c r="SBG32" s="20"/>
      <c r="SBH32" s="20"/>
      <c r="SBI32" s="20"/>
      <c r="SBJ32" s="20"/>
      <c r="SBK32" s="20"/>
      <c r="SBL32" s="20"/>
      <c r="SBM32" s="20"/>
      <c r="SBN32" s="20"/>
      <c r="SBO32" s="20"/>
      <c r="SBP32" s="20"/>
      <c r="SBQ32" s="20"/>
      <c r="SBR32" s="20"/>
      <c r="SBS32" s="20"/>
      <c r="SBT32" s="20"/>
      <c r="SBU32" s="20"/>
      <c r="SBV32" s="20"/>
      <c r="SBW32" s="20"/>
      <c r="SBX32" s="20"/>
      <c r="SBY32" s="20"/>
      <c r="SBZ32" s="20"/>
      <c r="SCA32" s="20"/>
      <c r="SCB32" s="20"/>
      <c r="SCC32" s="20"/>
      <c r="SCD32" s="20"/>
      <c r="SCE32" s="20"/>
      <c r="SCF32" s="20"/>
      <c r="SCG32" s="20"/>
      <c r="SCH32" s="20"/>
      <c r="SCI32" s="20"/>
      <c r="SCJ32" s="20"/>
      <c r="SCK32" s="20"/>
      <c r="SCL32" s="20"/>
      <c r="SCM32" s="20"/>
      <c r="SCN32" s="20"/>
      <c r="SCO32" s="20"/>
      <c r="SCP32" s="20"/>
      <c r="SCQ32" s="20"/>
      <c r="SCR32" s="20"/>
      <c r="SCS32" s="20"/>
      <c r="SCT32" s="20"/>
      <c r="SCU32" s="20"/>
      <c r="SCV32" s="20"/>
      <c r="SCW32" s="20"/>
      <c r="SCX32" s="20"/>
      <c r="SCY32" s="20"/>
      <c r="SCZ32" s="20"/>
      <c r="SDA32" s="20"/>
      <c r="SDB32" s="20"/>
      <c r="SDC32" s="20"/>
      <c r="SDD32" s="20"/>
      <c r="SDE32" s="20"/>
      <c r="SDF32" s="20"/>
      <c r="SDG32" s="20"/>
      <c r="SDH32" s="20"/>
      <c r="SDI32" s="20"/>
      <c r="SDJ32" s="20"/>
      <c r="SDK32" s="20"/>
      <c r="SDL32" s="20"/>
      <c r="SDM32" s="20"/>
      <c r="SDN32" s="20"/>
      <c r="SDO32" s="20"/>
      <c r="SDP32" s="20"/>
      <c r="SDQ32" s="20"/>
      <c r="SDR32" s="20"/>
      <c r="SDS32" s="20"/>
      <c r="SDT32" s="20"/>
      <c r="SDU32" s="20"/>
      <c r="SDV32" s="20"/>
      <c r="SDW32" s="20"/>
      <c r="SDX32" s="20"/>
      <c r="SDY32" s="20"/>
      <c r="SDZ32" s="20"/>
      <c r="SEA32" s="20"/>
      <c r="SEB32" s="20"/>
      <c r="SEC32" s="20"/>
      <c r="SED32" s="20"/>
      <c r="SEE32" s="20"/>
      <c r="SEF32" s="20"/>
      <c r="SEG32" s="20"/>
      <c r="SEH32" s="20"/>
      <c r="SEI32" s="20"/>
      <c r="SEJ32" s="20"/>
      <c r="SEK32" s="20"/>
      <c r="SEL32" s="20"/>
      <c r="SEM32" s="20"/>
      <c r="SEN32" s="20"/>
      <c r="SEO32" s="20"/>
      <c r="SEP32" s="20"/>
      <c r="SEQ32" s="20"/>
      <c r="SER32" s="20"/>
      <c r="SES32" s="20"/>
      <c r="SET32" s="20"/>
      <c r="SEU32" s="20"/>
      <c r="SEV32" s="20"/>
      <c r="SEW32" s="20"/>
      <c r="SEX32" s="20"/>
      <c r="SEY32" s="20"/>
      <c r="SEZ32" s="20"/>
      <c r="SFA32" s="20"/>
      <c r="SFB32" s="20"/>
      <c r="SFC32" s="20"/>
      <c r="SFD32" s="20"/>
      <c r="SFE32" s="20"/>
      <c r="SFF32" s="20"/>
      <c r="SFG32" s="20"/>
      <c r="SFH32" s="20"/>
      <c r="SFI32" s="20"/>
      <c r="SFJ32" s="20"/>
      <c r="SFK32" s="20"/>
      <c r="SFL32" s="20"/>
      <c r="SFM32" s="20"/>
      <c r="SFN32" s="20"/>
      <c r="SFO32" s="20"/>
      <c r="SFP32" s="20"/>
      <c r="SFQ32" s="20"/>
      <c r="SFR32" s="20"/>
      <c r="SFS32" s="20"/>
      <c r="SFT32" s="20"/>
      <c r="SFU32" s="20"/>
      <c r="SFV32" s="20"/>
      <c r="SFW32" s="20"/>
      <c r="SFX32" s="20"/>
      <c r="SFY32" s="20"/>
      <c r="SFZ32" s="20"/>
      <c r="SGA32" s="20"/>
      <c r="SGB32" s="20"/>
      <c r="SGC32" s="20"/>
      <c r="SGD32" s="20"/>
      <c r="SGE32" s="20"/>
      <c r="SGF32" s="20"/>
      <c r="SGG32" s="20"/>
      <c r="SGH32" s="20"/>
      <c r="SGI32" s="20"/>
      <c r="SGJ32" s="20"/>
      <c r="SGK32" s="20"/>
      <c r="SGL32" s="20"/>
      <c r="SGM32" s="20"/>
      <c r="SGN32" s="20"/>
      <c r="SGO32" s="20"/>
      <c r="SGP32" s="20"/>
      <c r="SGQ32" s="20"/>
      <c r="SGR32" s="20"/>
      <c r="SGS32" s="20"/>
      <c r="SGT32" s="20"/>
      <c r="SGU32" s="20"/>
      <c r="SGV32" s="20"/>
      <c r="SGW32" s="20"/>
      <c r="SGX32" s="20"/>
      <c r="SGY32" s="20"/>
      <c r="SGZ32" s="20"/>
      <c r="SHA32" s="20"/>
      <c r="SHB32" s="20"/>
      <c r="SHC32" s="20"/>
      <c r="SHD32" s="20"/>
      <c r="SHE32" s="20"/>
      <c r="SHF32" s="20"/>
      <c r="SHG32" s="20"/>
      <c r="SHH32" s="20"/>
      <c r="SHI32" s="20"/>
      <c r="SHJ32" s="20"/>
      <c r="SHK32" s="20"/>
      <c r="SHL32" s="20"/>
      <c r="SHM32" s="20"/>
      <c r="SHN32" s="20"/>
      <c r="SHO32" s="20"/>
      <c r="SHP32" s="20"/>
      <c r="SHQ32" s="20"/>
      <c r="SHR32" s="20"/>
      <c r="SHS32" s="20"/>
      <c r="SHT32" s="20"/>
      <c r="SHU32" s="20"/>
      <c r="SHV32" s="20"/>
      <c r="SHW32" s="20"/>
      <c r="SHX32" s="20"/>
      <c r="SHY32" s="20"/>
      <c r="SHZ32" s="20"/>
      <c r="SIA32" s="20"/>
      <c r="SIB32" s="20"/>
      <c r="SIC32" s="20"/>
      <c r="SID32" s="20"/>
      <c r="SIE32" s="20"/>
      <c r="SIF32" s="20"/>
      <c r="SIG32" s="20"/>
      <c r="SIH32" s="20"/>
      <c r="SII32" s="20"/>
      <c r="SIJ32" s="20"/>
      <c r="SIK32" s="20"/>
      <c r="SIL32" s="20"/>
      <c r="SIM32" s="20"/>
      <c r="SIN32" s="20"/>
      <c r="SIO32" s="20"/>
      <c r="SIP32" s="20"/>
      <c r="SIQ32" s="20"/>
      <c r="SIR32" s="20"/>
      <c r="SIS32" s="20"/>
      <c r="SIT32" s="20"/>
      <c r="SIU32" s="20"/>
      <c r="SIV32" s="20"/>
      <c r="SIW32" s="20"/>
      <c r="SIX32" s="20"/>
      <c r="SIY32" s="20"/>
      <c r="SIZ32" s="20"/>
      <c r="SJA32" s="20"/>
      <c r="SJB32" s="20"/>
      <c r="SJC32" s="20"/>
      <c r="SJD32" s="20"/>
      <c r="SJE32" s="20"/>
      <c r="SJF32" s="20"/>
      <c r="SJG32" s="20"/>
      <c r="SJH32" s="20"/>
      <c r="SJI32" s="20"/>
      <c r="SJJ32" s="20"/>
      <c r="SJK32" s="20"/>
      <c r="SJL32" s="20"/>
      <c r="SJM32" s="20"/>
      <c r="SJN32" s="20"/>
      <c r="SJO32" s="20"/>
      <c r="SJP32" s="20"/>
      <c r="SJQ32" s="20"/>
      <c r="SJR32" s="20"/>
      <c r="SJS32" s="20"/>
      <c r="SJT32" s="20"/>
      <c r="SJU32" s="20"/>
      <c r="SJV32" s="20"/>
      <c r="SJW32" s="20"/>
      <c r="SJX32" s="20"/>
      <c r="SJY32" s="20"/>
      <c r="SJZ32" s="20"/>
      <c r="SKA32" s="20"/>
      <c r="SKB32" s="20"/>
      <c r="SKC32" s="20"/>
      <c r="SKD32" s="20"/>
      <c r="SKE32" s="20"/>
      <c r="SKF32" s="20"/>
      <c r="SKG32" s="20"/>
      <c r="SKH32" s="20"/>
      <c r="SKI32" s="20"/>
      <c r="SKJ32" s="20"/>
      <c r="SKK32" s="20"/>
      <c r="SKL32" s="20"/>
      <c r="SKM32" s="20"/>
      <c r="SKN32" s="20"/>
      <c r="SKO32" s="20"/>
      <c r="SKP32" s="20"/>
      <c r="SKQ32" s="20"/>
      <c r="SKR32" s="20"/>
      <c r="SKS32" s="20"/>
      <c r="SKT32" s="20"/>
      <c r="SKU32" s="20"/>
      <c r="SKV32" s="20"/>
      <c r="SKW32" s="20"/>
      <c r="SKX32" s="20"/>
      <c r="SKY32" s="20"/>
      <c r="SKZ32" s="20"/>
      <c r="SLA32" s="20"/>
      <c r="SLB32" s="20"/>
      <c r="SLC32" s="20"/>
      <c r="SLD32" s="20"/>
      <c r="SLE32" s="20"/>
      <c r="SLF32" s="20"/>
      <c r="SLG32" s="20"/>
      <c r="SLH32" s="20"/>
      <c r="SLI32" s="20"/>
      <c r="SLJ32" s="20"/>
      <c r="SLK32" s="20"/>
      <c r="SLL32" s="20"/>
      <c r="SLM32" s="20"/>
      <c r="SLN32" s="20"/>
      <c r="SLO32" s="20"/>
      <c r="SLP32" s="20"/>
      <c r="SLQ32" s="20"/>
      <c r="SLR32" s="20"/>
      <c r="SLS32" s="20"/>
      <c r="SLT32" s="20"/>
      <c r="SLU32" s="20"/>
      <c r="SLV32" s="20"/>
      <c r="SLW32" s="20"/>
      <c r="SLX32" s="20"/>
      <c r="SLY32" s="20"/>
      <c r="SLZ32" s="20"/>
      <c r="SMA32" s="20"/>
      <c r="SMB32" s="20"/>
      <c r="SMC32" s="20"/>
      <c r="SMD32" s="20"/>
      <c r="SME32" s="20"/>
      <c r="SMF32" s="20"/>
      <c r="SMG32" s="20"/>
      <c r="SMH32" s="20"/>
      <c r="SMI32" s="20"/>
      <c r="SMJ32" s="20"/>
      <c r="SMK32" s="20"/>
      <c r="SML32" s="20"/>
      <c r="SMM32" s="20"/>
      <c r="SMN32" s="20"/>
      <c r="SMO32" s="20"/>
      <c r="SMP32" s="20"/>
      <c r="SMQ32" s="20"/>
      <c r="SMR32" s="20"/>
      <c r="SMS32" s="20"/>
      <c r="SMT32" s="20"/>
      <c r="SMU32" s="20"/>
      <c r="SMV32" s="20"/>
      <c r="SMW32" s="20"/>
      <c r="SMX32" s="20"/>
      <c r="SMY32" s="20"/>
      <c r="SMZ32" s="20"/>
      <c r="SNA32" s="20"/>
      <c r="SNB32" s="20"/>
      <c r="SNC32" s="20"/>
      <c r="SND32" s="20"/>
      <c r="SNE32" s="20"/>
      <c r="SNF32" s="20"/>
      <c r="SNG32" s="20"/>
      <c r="SNH32" s="20"/>
      <c r="SNI32" s="20"/>
      <c r="SNJ32" s="20"/>
      <c r="SNK32" s="20"/>
      <c r="SNL32" s="20"/>
      <c r="SNM32" s="20"/>
      <c r="SNN32" s="20"/>
      <c r="SNO32" s="20"/>
      <c r="SNP32" s="20"/>
      <c r="SNQ32" s="20"/>
      <c r="SNR32" s="20"/>
      <c r="SNS32" s="20"/>
      <c r="SNT32" s="20"/>
      <c r="SNU32" s="20"/>
      <c r="SNV32" s="20"/>
      <c r="SNW32" s="20"/>
      <c r="SNX32" s="20"/>
      <c r="SNY32" s="20"/>
      <c r="SNZ32" s="20"/>
      <c r="SOA32" s="20"/>
      <c r="SOB32" s="20"/>
      <c r="SOC32" s="20"/>
      <c r="SOD32" s="20"/>
      <c r="SOE32" s="20"/>
      <c r="SOF32" s="20"/>
      <c r="SOG32" s="20"/>
      <c r="SOH32" s="20"/>
      <c r="SOI32" s="20"/>
      <c r="SOJ32" s="20"/>
      <c r="SOK32" s="20"/>
      <c r="SOL32" s="20"/>
      <c r="SOM32" s="20"/>
      <c r="SON32" s="20"/>
      <c r="SOO32" s="20"/>
      <c r="SOP32" s="20"/>
      <c r="SOQ32" s="20"/>
      <c r="SOR32" s="20"/>
      <c r="SOS32" s="20"/>
      <c r="SOT32" s="20"/>
      <c r="SOU32" s="20"/>
      <c r="SOV32" s="20"/>
      <c r="SOW32" s="20"/>
      <c r="SOX32" s="20"/>
      <c r="SOY32" s="20"/>
      <c r="SOZ32" s="20"/>
      <c r="SPA32" s="20"/>
      <c r="SPB32" s="20"/>
      <c r="SPC32" s="20"/>
      <c r="SPD32" s="20"/>
      <c r="SPE32" s="20"/>
      <c r="SPF32" s="20"/>
      <c r="SPG32" s="20"/>
      <c r="SPH32" s="20"/>
      <c r="SPI32" s="20"/>
      <c r="SPJ32" s="20"/>
      <c r="SPK32" s="20"/>
      <c r="SPL32" s="20"/>
      <c r="SPM32" s="20"/>
      <c r="SPN32" s="20"/>
      <c r="SPO32" s="20"/>
      <c r="SPP32" s="20"/>
      <c r="SPQ32" s="20"/>
      <c r="SPR32" s="20"/>
      <c r="SPS32" s="20"/>
      <c r="SPT32" s="20"/>
      <c r="SPU32" s="20"/>
      <c r="SPV32" s="20"/>
      <c r="SPW32" s="20"/>
      <c r="SPX32" s="20"/>
      <c r="SPY32" s="20"/>
      <c r="SPZ32" s="20"/>
      <c r="SQA32" s="20"/>
      <c r="SQB32" s="20"/>
      <c r="SQC32" s="20"/>
      <c r="SQD32" s="20"/>
      <c r="SQE32" s="20"/>
      <c r="SQF32" s="20"/>
      <c r="SQG32" s="20"/>
      <c r="SQH32" s="20"/>
      <c r="SQI32" s="20"/>
      <c r="SQJ32" s="20"/>
      <c r="SQK32" s="20"/>
      <c r="SQL32" s="20"/>
      <c r="SQM32" s="20"/>
      <c r="SQN32" s="20"/>
      <c r="SQO32" s="20"/>
      <c r="SQP32" s="20"/>
      <c r="SQQ32" s="20"/>
      <c r="SQR32" s="20"/>
      <c r="SQS32" s="20"/>
      <c r="SQT32" s="20"/>
      <c r="SQU32" s="20"/>
      <c r="SQV32" s="20"/>
      <c r="SQW32" s="20"/>
      <c r="SQX32" s="20"/>
      <c r="SQY32" s="20"/>
      <c r="SQZ32" s="20"/>
      <c r="SRA32" s="20"/>
      <c r="SRB32" s="20"/>
      <c r="SRC32" s="20"/>
      <c r="SRD32" s="20"/>
      <c r="SRE32" s="20"/>
      <c r="SRF32" s="20"/>
      <c r="SRG32" s="20"/>
      <c r="SRH32" s="20"/>
      <c r="SRI32" s="20"/>
      <c r="SRJ32" s="20"/>
      <c r="SRK32" s="20"/>
      <c r="SRL32" s="20"/>
      <c r="SRM32" s="20"/>
      <c r="SRN32" s="20"/>
      <c r="SRO32" s="20"/>
      <c r="SRP32" s="20"/>
      <c r="SRQ32" s="20"/>
      <c r="SRR32" s="20"/>
      <c r="SRS32" s="20"/>
      <c r="SRT32" s="20"/>
      <c r="SRU32" s="20"/>
      <c r="SRV32" s="20"/>
      <c r="SRW32" s="20"/>
      <c r="SRX32" s="20"/>
      <c r="SRY32" s="20"/>
      <c r="SRZ32" s="20"/>
      <c r="SSA32" s="20"/>
      <c r="SSB32" s="20"/>
      <c r="SSC32" s="20"/>
      <c r="SSD32" s="20"/>
      <c r="SSE32" s="20"/>
      <c r="SSF32" s="20"/>
      <c r="SSG32" s="20"/>
      <c r="SSH32" s="20"/>
      <c r="SSI32" s="20"/>
      <c r="SSJ32" s="20"/>
      <c r="SSK32" s="20"/>
      <c r="SSL32" s="20"/>
      <c r="SSM32" s="20"/>
      <c r="SSN32" s="20"/>
      <c r="SSO32" s="20"/>
      <c r="SSP32" s="20"/>
      <c r="SSQ32" s="20"/>
      <c r="SSR32" s="20"/>
      <c r="SSS32" s="20"/>
      <c r="SST32" s="20"/>
      <c r="SSU32" s="20"/>
      <c r="SSV32" s="20"/>
      <c r="SSW32" s="20"/>
      <c r="SSX32" s="20"/>
      <c r="SSY32" s="20"/>
      <c r="SSZ32" s="20"/>
      <c r="STA32" s="20"/>
      <c r="STB32" s="20"/>
      <c r="STC32" s="20"/>
      <c r="STD32" s="20"/>
      <c r="STE32" s="20"/>
      <c r="STF32" s="20"/>
      <c r="STG32" s="20"/>
      <c r="STH32" s="20"/>
      <c r="STI32" s="20"/>
      <c r="STJ32" s="20"/>
      <c r="STK32" s="20"/>
      <c r="STL32" s="20"/>
      <c r="STM32" s="20"/>
      <c r="STN32" s="20"/>
      <c r="STO32" s="20"/>
      <c r="STP32" s="20"/>
      <c r="STQ32" s="20"/>
      <c r="STR32" s="20"/>
      <c r="STS32" s="20"/>
      <c r="STT32" s="20"/>
      <c r="STU32" s="20"/>
      <c r="STV32" s="20"/>
      <c r="STW32" s="20"/>
      <c r="STX32" s="20"/>
      <c r="STY32" s="20"/>
      <c r="STZ32" s="20"/>
      <c r="SUA32" s="20"/>
      <c r="SUB32" s="20"/>
      <c r="SUC32" s="20"/>
      <c r="SUD32" s="20"/>
      <c r="SUE32" s="20"/>
      <c r="SUF32" s="20"/>
      <c r="SUG32" s="20"/>
      <c r="SUH32" s="20"/>
      <c r="SUI32" s="20"/>
      <c r="SUJ32" s="20"/>
      <c r="SUK32" s="20"/>
      <c r="SUL32" s="20"/>
      <c r="SUM32" s="20"/>
      <c r="SUN32" s="20"/>
      <c r="SUO32" s="20"/>
      <c r="SUP32" s="20"/>
      <c r="SUQ32" s="20"/>
      <c r="SUR32" s="20"/>
      <c r="SUS32" s="20"/>
      <c r="SUT32" s="20"/>
      <c r="SUU32" s="20"/>
      <c r="SUV32" s="20"/>
      <c r="SUW32" s="20"/>
      <c r="SUX32" s="20"/>
      <c r="SUY32" s="20"/>
      <c r="SUZ32" s="20"/>
      <c r="SVA32" s="20"/>
      <c r="SVB32" s="20"/>
      <c r="SVC32" s="20"/>
      <c r="SVD32" s="20"/>
      <c r="SVE32" s="20"/>
      <c r="SVF32" s="20"/>
      <c r="SVG32" s="20"/>
      <c r="SVH32" s="20"/>
      <c r="SVI32" s="20"/>
      <c r="SVJ32" s="20"/>
      <c r="SVK32" s="20"/>
      <c r="SVL32" s="20"/>
      <c r="SVM32" s="20"/>
      <c r="SVN32" s="20"/>
      <c r="SVO32" s="20"/>
      <c r="SVP32" s="20"/>
      <c r="SVQ32" s="20"/>
      <c r="SVR32" s="20"/>
      <c r="SVS32" s="20"/>
      <c r="SVT32" s="20"/>
      <c r="SVU32" s="20"/>
      <c r="SVV32" s="20"/>
      <c r="SVW32" s="20"/>
      <c r="SVX32" s="20"/>
      <c r="SVY32" s="20"/>
      <c r="SVZ32" s="20"/>
      <c r="SWA32" s="20"/>
      <c r="SWB32" s="20"/>
      <c r="SWC32" s="20"/>
      <c r="SWD32" s="20"/>
      <c r="SWE32" s="20"/>
      <c r="SWF32" s="20"/>
      <c r="SWG32" s="20"/>
      <c r="SWH32" s="20"/>
      <c r="SWI32" s="20"/>
      <c r="SWJ32" s="20"/>
      <c r="SWK32" s="20"/>
      <c r="SWL32" s="20"/>
      <c r="SWM32" s="20"/>
      <c r="SWN32" s="20"/>
      <c r="SWO32" s="20"/>
      <c r="SWP32" s="20"/>
      <c r="SWQ32" s="20"/>
      <c r="SWR32" s="20"/>
      <c r="SWS32" s="20"/>
      <c r="SWT32" s="20"/>
      <c r="SWU32" s="20"/>
      <c r="SWV32" s="20"/>
      <c r="SWW32" s="20"/>
      <c r="SWX32" s="20"/>
      <c r="SWY32" s="20"/>
      <c r="SWZ32" s="20"/>
      <c r="SXA32" s="20"/>
      <c r="SXB32" s="20"/>
      <c r="SXC32" s="20"/>
      <c r="SXD32" s="20"/>
      <c r="SXE32" s="20"/>
      <c r="SXF32" s="20"/>
      <c r="SXG32" s="20"/>
      <c r="SXH32" s="20"/>
      <c r="SXI32" s="20"/>
      <c r="SXJ32" s="20"/>
      <c r="SXK32" s="20"/>
      <c r="SXL32" s="20"/>
      <c r="SXM32" s="20"/>
      <c r="SXN32" s="20"/>
      <c r="SXO32" s="20"/>
      <c r="SXP32" s="20"/>
      <c r="SXQ32" s="20"/>
      <c r="SXR32" s="20"/>
      <c r="SXS32" s="20"/>
      <c r="SXT32" s="20"/>
      <c r="SXU32" s="20"/>
      <c r="SXV32" s="20"/>
      <c r="SXW32" s="20"/>
      <c r="SXX32" s="20"/>
      <c r="SXY32" s="20"/>
      <c r="SXZ32" s="20"/>
      <c r="SYA32" s="20"/>
      <c r="SYB32" s="20"/>
      <c r="SYC32" s="20"/>
      <c r="SYD32" s="20"/>
      <c r="SYE32" s="20"/>
      <c r="SYF32" s="20"/>
      <c r="SYG32" s="20"/>
      <c r="SYH32" s="20"/>
      <c r="SYI32" s="20"/>
      <c r="SYJ32" s="20"/>
      <c r="SYK32" s="20"/>
      <c r="SYL32" s="20"/>
      <c r="SYM32" s="20"/>
      <c r="SYN32" s="20"/>
      <c r="SYO32" s="20"/>
      <c r="SYP32" s="20"/>
      <c r="SYQ32" s="20"/>
      <c r="SYR32" s="20"/>
      <c r="SYS32" s="20"/>
      <c r="SYT32" s="20"/>
      <c r="SYU32" s="20"/>
      <c r="SYV32" s="20"/>
      <c r="SYW32" s="20"/>
      <c r="SYX32" s="20"/>
      <c r="SYY32" s="20"/>
      <c r="SYZ32" s="20"/>
      <c r="SZA32" s="20"/>
      <c r="SZB32" s="20"/>
      <c r="SZC32" s="20"/>
      <c r="SZD32" s="20"/>
      <c r="SZE32" s="20"/>
      <c r="SZF32" s="20"/>
      <c r="SZG32" s="20"/>
      <c r="SZH32" s="20"/>
      <c r="SZI32" s="20"/>
      <c r="SZJ32" s="20"/>
      <c r="SZK32" s="20"/>
      <c r="SZL32" s="20"/>
      <c r="SZM32" s="20"/>
      <c r="SZN32" s="20"/>
      <c r="SZO32" s="20"/>
      <c r="SZP32" s="20"/>
      <c r="SZQ32" s="20"/>
      <c r="SZR32" s="20"/>
      <c r="SZS32" s="20"/>
      <c r="SZT32" s="20"/>
      <c r="SZU32" s="20"/>
      <c r="SZV32" s="20"/>
      <c r="SZW32" s="20"/>
      <c r="SZX32" s="20"/>
      <c r="SZY32" s="20"/>
      <c r="SZZ32" s="20"/>
      <c r="TAA32" s="20"/>
      <c r="TAB32" s="20"/>
      <c r="TAC32" s="20"/>
      <c r="TAD32" s="20"/>
      <c r="TAE32" s="20"/>
      <c r="TAF32" s="20"/>
      <c r="TAG32" s="20"/>
      <c r="TAH32" s="20"/>
      <c r="TAI32" s="20"/>
      <c r="TAJ32" s="20"/>
      <c r="TAK32" s="20"/>
      <c r="TAL32" s="20"/>
      <c r="TAM32" s="20"/>
      <c r="TAN32" s="20"/>
      <c r="TAO32" s="20"/>
      <c r="TAP32" s="20"/>
      <c r="TAQ32" s="20"/>
      <c r="TAR32" s="20"/>
      <c r="TAS32" s="20"/>
      <c r="TAT32" s="20"/>
      <c r="TAU32" s="20"/>
      <c r="TAV32" s="20"/>
      <c r="TAW32" s="20"/>
      <c r="TAX32" s="20"/>
      <c r="TAY32" s="20"/>
      <c r="TAZ32" s="20"/>
      <c r="TBA32" s="20"/>
      <c r="TBB32" s="20"/>
      <c r="TBC32" s="20"/>
      <c r="TBD32" s="20"/>
      <c r="TBE32" s="20"/>
      <c r="TBF32" s="20"/>
      <c r="TBG32" s="20"/>
      <c r="TBH32" s="20"/>
      <c r="TBI32" s="20"/>
      <c r="TBJ32" s="20"/>
      <c r="TBK32" s="20"/>
      <c r="TBL32" s="20"/>
      <c r="TBM32" s="20"/>
      <c r="TBN32" s="20"/>
      <c r="TBO32" s="20"/>
      <c r="TBP32" s="20"/>
      <c r="TBQ32" s="20"/>
      <c r="TBR32" s="20"/>
      <c r="TBS32" s="20"/>
      <c r="TBT32" s="20"/>
      <c r="TBU32" s="20"/>
      <c r="TBV32" s="20"/>
      <c r="TBW32" s="20"/>
      <c r="TBX32" s="20"/>
      <c r="TBY32" s="20"/>
      <c r="TBZ32" s="20"/>
      <c r="TCA32" s="20"/>
      <c r="TCB32" s="20"/>
      <c r="TCC32" s="20"/>
      <c r="TCD32" s="20"/>
      <c r="TCE32" s="20"/>
      <c r="TCF32" s="20"/>
      <c r="TCG32" s="20"/>
      <c r="TCH32" s="20"/>
      <c r="TCI32" s="20"/>
      <c r="TCJ32" s="20"/>
      <c r="TCK32" s="20"/>
      <c r="TCL32" s="20"/>
      <c r="TCM32" s="20"/>
      <c r="TCN32" s="20"/>
      <c r="TCO32" s="20"/>
      <c r="TCP32" s="20"/>
      <c r="TCQ32" s="20"/>
      <c r="TCR32" s="20"/>
      <c r="TCS32" s="20"/>
      <c r="TCT32" s="20"/>
      <c r="TCU32" s="20"/>
      <c r="TCV32" s="20"/>
      <c r="TCW32" s="20"/>
      <c r="TCX32" s="20"/>
      <c r="TCY32" s="20"/>
      <c r="TCZ32" s="20"/>
      <c r="TDA32" s="20"/>
      <c r="TDB32" s="20"/>
      <c r="TDC32" s="20"/>
      <c r="TDD32" s="20"/>
      <c r="TDE32" s="20"/>
      <c r="TDF32" s="20"/>
      <c r="TDG32" s="20"/>
      <c r="TDH32" s="20"/>
      <c r="TDI32" s="20"/>
      <c r="TDJ32" s="20"/>
      <c r="TDK32" s="20"/>
      <c r="TDL32" s="20"/>
      <c r="TDM32" s="20"/>
      <c r="TDN32" s="20"/>
      <c r="TDO32" s="20"/>
      <c r="TDP32" s="20"/>
      <c r="TDQ32" s="20"/>
      <c r="TDR32" s="20"/>
      <c r="TDS32" s="20"/>
      <c r="TDT32" s="20"/>
      <c r="TDU32" s="20"/>
      <c r="TDV32" s="20"/>
      <c r="TDW32" s="20"/>
      <c r="TDX32" s="20"/>
      <c r="TDY32" s="20"/>
      <c r="TDZ32" s="20"/>
      <c r="TEA32" s="20"/>
      <c r="TEB32" s="20"/>
      <c r="TEC32" s="20"/>
      <c r="TED32" s="20"/>
      <c r="TEE32" s="20"/>
      <c r="TEF32" s="20"/>
      <c r="TEG32" s="20"/>
      <c r="TEH32" s="20"/>
      <c r="TEI32" s="20"/>
      <c r="TEJ32" s="20"/>
      <c r="TEK32" s="20"/>
      <c r="TEL32" s="20"/>
      <c r="TEM32" s="20"/>
      <c r="TEN32" s="20"/>
      <c r="TEO32" s="20"/>
      <c r="TEP32" s="20"/>
      <c r="TEQ32" s="20"/>
      <c r="TER32" s="20"/>
      <c r="TES32" s="20"/>
      <c r="TET32" s="20"/>
      <c r="TEU32" s="20"/>
      <c r="TEV32" s="20"/>
      <c r="TEW32" s="20"/>
      <c r="TEX32" s="20"/>
      <c r="TEY32" s="20"/>
      <c r="TEZ32" s="20"/>
      <c r="TFA32" s="20"/>
      <c r="TFB32" s="20"/>
      <c r="TFC32" s="20"/>
      <c r="TFD32" s="20"/>
      <c r="TFE32" s="20"/>
      <c r="TFF32" s="20"/>
      <c r="TFG32" s="20"/>
      <c r="TFH32" s="20"/>
      <c r="TFI32" s="20"/>
      <c r="TFJ32" s="20"/>
      <c r="TFK32" s="20"/>
      <c r="TFL32" s="20"/>
      <c r="TFM32" s="20"/>
      <c r="TFN32" s="20"/>
      <c r="TFO32" s="20"/>
      <c r="TFP32" s="20"/>
      <c r="TFQ32" s="20"/>
      <c r="TFR32" s="20"/>
      <c r="TFS32" s="20"/>
      <c r="TFT32" s="20"/>
      <c r="TFU32" s="20"/>
      <c r="TFV32" s="20"/>
      <c r="TFW32" s="20"/>
      <c r="TFX32" s="20"/>
      <c r="TFY32" s="20"/>
      <c r="TFZ32" s="20"/>
      <c r="TGA32" s="20"/>
      <c r="TGB32" s="20"/>
      <c r="TGC32" s="20"/>
      <c r="TGD32" s="20"/>
      <c r="TGE32" s="20"/>
      <c r="TGF32" s="20"/>
      <c r="TGG32" s="20"/>
      <c r="TGH32" s="20"/>
      <c r="TGI32" s="20"/>
      <c r="TGJ32" s="20"/>
      <c r="TGK32" s="20"/>
      <c r="TGL32" s="20"/>
      <c r="TGM32" s="20"/>
      <c r="TGN32" s="20"/>
      <c r="TGO32" s="20"/>
      <c r="TGP32" s="20"/>
      <c r="TGQ32" s="20"/>
      <c r="TGR32" s="20"/>
      <c r="TGS32" s="20"/>
      <c r="TGT32" s="20"/>
      <c r="TGU32" s="20"/>
      <c r="TGV32" s="20"/>
      <c r="TGW32" s="20"/>
      <c r="TGX32" s="20"/>
      <c r="TGY32" s="20"/>
      <c r="TGZ32" s="20"/>
      <c r="THA32" s="20"/>
      <c r="THB32" s="20"/>
      <c r="THC32" s="20"/>
      <c r="THD32" s="20"/>
      <c r="THE32" s="20"/>
      <c r="THF32" s="20"/>
      <c r="THG32" s="20"/>
      <c r="THH32" s="20"/>
      <c r="THI32" s="20"/>
      <c r="THJ32" s="20"/>
      <c r="THK32" s="20"/>
      <c r="THL32" s="20"/>
      <c r="THM32" s="20"/>
      <c r="THN32" s="20"/>
      <c r="THO32" s="20"/>
      <c r="THP32" s="20"/>
      <c r="THQ32" s="20"/>
      <c r="THR32" s="20"/>
      <c r="THS32" s="20"/>
      <c r="THT32" s="20"/>
      <c r="THU32" s="20"/>
      <c r="THV32" s="20"/>
      <c r="THW32" s="20"/>
      <c r="THX32" s="20"/>
      <c r="THY32" s="20"/>
      <c r="THZ32" s="20"/>
      <c r="TIA32" s="20"/>
      <c r="TIB32" s="20"/>
      <c r="TIC32" s="20"/>
      <c r="TID32" s="20"/>
      <c r="TIE32" s="20"/>
      <c r="TIF32" s="20"/>
      <c r="TIG32" s="20"/>
      <c r="TIH32" s="20"/>
      <c r="TII32" s="20"/>
      <c r="TIJ32" s="20"/>
      <c r="TIK32" s="20"/>
      <c r="TIL32" s="20"/>
      <c r="TIM32" s="20"/>
      <c r="TIN32" s="20"/>
      <c r="TIO32" s="20"/>
      <c r="TIP32" s="20"/>
      <c r="TIQ32" s="20"/>
      <c r="TIR32" s="20"/>
      <c r="TIS32" s="20"/>
      <c r="TIT32" s="20"/>
      <c r="TIU32" s="20"/>
      <c r="TIV32" s="20"/>
      <c r="TIW32" s="20"/>
      <c r="TIX32" s="20"/>
      <c r="TIY32" s="20"/>
      <c r="TIZ32" s="20"/>
      <c r="TJA32" s="20"/>
      <c r="TJB32" s="20"/>
      <c r="TJC32" s="20"/>
      <c r="TJD32" s="20"/>
      <c r="TJE32" s="20"/>
      <c r="TJF32" s="20"/>
      <c r="TJG32" s="20"/>
      <c r="TJH32" s="20"/>
      <c r="TJI32" s="20"/>
      <c r="TJJ32" s="20"/>
      <c r="TJK32" s="20"/>
      <c r="TJL32" s="20"/>
      <c r="TJM32" s="20"/>
      <c r="TJN32" s="20"/>
      <c r="TJO32" s="20"/>
      <c r="TJP32" s="20"/>
      <c r="TJQ32" s="20"/>
      <c r="TJR32" s="20"/>
      <c r="TJS32" s="20"/>
      <c r="TJT32" s="20"/>
      <c r="TJU32" s="20"/>
      <c r="TJV32" s="20"/>
      <c r="TJW32" s="20"/>
      <c r="TJX32" s="20"/>
      <c r="TJY32" s="20"/>
      <c r="TJZ32" s="20"/>
      <c r="TKA32" s="20"/>
      <c r="TKB32" s="20"/>
      <c r="TKC32" s="20"/>
      <c r="TKD32" s="20"/>
      <c r="TKE32" s="20"/>
      <c r="TKF32" s="20"/>
      <c r="TKG32" s="20"/>
      <c r="TKH32" s="20"/>
      <c r="TKI32" s="20"/>
      <c r="TKJ32" s="20"/>
      <c r="TKK32" s="20"/>
      <c r="TKL32" s="20"/>
      <c r="TKM32" s="20"/>
      <c r="TKN32" s="20"/>
      <c r="TKO32" s="20"/>
      <c r="TKP32" s="20"/>
      <c r="TKQ32" s="20"/>
      <c r="TKR32" s="20"/>
      <c r="TKS32" s="20"/>
      <c r="TKT32" s="20"/>
      <c r="TKU32" s="20"/>
      <c r="TKV32" s="20"/>
      <c r="TKW32" s="20"/>
      <c r="TKX32" s="20"/>
      <c r="TKY32" s="20"/>
      <c r="TKZ32" s="20"/>
      <c r="TLA32" s="20"/>
      <c r="TLB32" s="20"/>
      <c r="TLC32" s="20"/>
      <c r="TLD32" s="20"/>
      <c r="TLE32" s="20"/>
      <c r="TLF32" s="20"/>
      <c r="TLG32" s="20"/>
      <c r="TLH32" s="20"/>
      <c r="TLI32" s="20"/>
      <c r="TLJ32" s="20"/>
      <c r="TLK32" s="20"/>
      <c r="TLL32" s="20"/>
      <c r="TLM32" s="20"/>
      <c r="TLN32" s="20"/>
      <c r="TLO32" s="20"/>
      <c r="TLP32" s="20"/>
      <c r="TLQ32" s="20"/>
      <c r="TLR32" s="20"/>
      <c r="TLS32" s="20"/>
      <c r="TLT32" s="20"/>
      <c r="TLU32" s="20"/>
      <c r="TLV32" s="20"/>
      <c r="TLW32" s="20"/>
      <c r="TLX32" s="20"/>
      <c r="TLY32" s="20"/>
      <c r="TLZ32" s="20"/>
      <c r="TMA32" s="20"/>
      <c r="TMB32" s="20"/>
      <c r="TMC32" s="20"/>
      <c r="TMD32" s="20"/>
      <c r="TME32" s="20"/>
      <c r="TMF32" s="20"/>
      <c r="TMG32" s="20"/>
      <c r="TMH32" s="20"/>
      <c r="TMI32" s="20"/>
      <c r="TMJ32" s="20"/>
      <c r="TMK32" s="20"/>
      <c r="TML32" s="20"/>
      <c r="TMM32" s="20"/>
      <c r="TMN32" s="20"/>
      <c r="TMO32" s="20"/>
      <c r="TMP32" s="20"/>
      <c r="TMQ32" s="20"/>
      <c r="TMR32" s="20"/>
      <c r="TMS32" s="20"/>
      <c r="TMT32" s="20"/>
      <c r="TMU32" s="20"/>
      <c r="TMV32" s="20"/>
      <c r="TMW32" s="20"/>
      <c r="TMX32" s="20"/>
      <c r="TMY32" s="20"/>
      <c r="TMZ32" s="20"/>
      <c r="TNA32" s="20"/>
      <c r="TNB32" s="20"/>
      <c r="TNC32" s="20"/>
      <c r="TND32" s="20"/>
      <c r="TNE32" s="20"/>
      <c r="TNF32" s="20"/>
      <c r="TNG32" s="20"/>
      <c r="TNH32" s="20"/>
      <c r="TNI32" s="20"/>
      <c r="TNJ32" s="20"/>
      <c r="TNK32" s="20"/>
      <c r="TNL32" s="20"/>
      <c r="TNM32" s="20"/>
      <c r="TNN32" s="20"/>
      <c r="TNO32" s="20"/>
      <c r="TNP32" s="20"/>
      <c r="TNQ32" s="20"/>
      <c r="TNR32" s="20"/>
      <c r="TNS32" s="20"/>
      <c r="TNT32" s="20"/>
      <c r="TNU32" s="20"/>
      <c r="TNV32" s="20"/>
      <c r="TNW32" s="20"/>
      <c r="TNX32" s="20"/>
      <c r="TNY32" s="20"/>
      <c r="TNZ32" s="20"/>
      <c r="TOA32" s="20"/>
      <c r="TOB32" s="20"/>
      <c r="TOC32" s="20"/>
      <c r="TOD32" s="20"/>
      <c r="TOE32" s="20"/>
      <c r="TOF32" s="20"/>
      <c r="TOG32" s="20"/>
      <c r="TOH32" s="20"/>
      <c r="TOI32" s="20"/>
      <c r="TOJ32" s="20"/>
      <c r="TOK32" s="20"/>
      <c r="TOL32" s="20"/>
      <c r="TOM32" s="20"/>
      <c r="TON32" s="20"/>
      <c r="TOO32" s="20"/>
      <c r="TOP32" s="20"/>
      <c r="TOQ32" s="20"/>
      <c r="TOR32" s="20"/>
      <c r="TOS32" s="20"/>
      <c r="TOT32" s="20"/>
      <c r="TOU32" s="20"/>
      <c r="TOV32" s="20"/>
      <c r="TOW32" s="20"/>
      <c r="TOX32" s="20"/>
      <c r="TOY32" s="20"/>
      <c r="TOZ32" s="20"/>
      <c r="TPA32" s="20"/>
      <c r="TPB32" s="20"/>
      <c r="TPC32" s="20"/>
      <c r="TPD32" s="20"/>
      <c r="TPE32" s="20"/>
      <c r="TPF32" s="20"/>
      <c r="TPG32" s="20"/>
      <c r="TPH32" s="20"/>
      <c r="TPI32" s="20"/>
      <c r="TPJ32" s="20"/>
      <c r="TPK32" s="20"/>
      <c r="TPL32" s="20"/>
      <c r="TPM32" s="20"/>
      <c r="TPN32" s="20"/>
      <c r="TPO32" s="20"/>
      <c r="TPP32" s="20"/>
      <c r="TPQ32" s="20"/>
      <c r="TPR32" s="20"/>
      <c r="TPS32" s="20"/>
      <c r="TPT32" s="20"/>
      <c r="TPU32" s="20"/>
      <c r="TPV32" s="20"/>
      <c r="TPW32" s="20"/>
      <c r="TPX32" s="20"/>
      <c r="TPY32" s="20"/>
      <c r="TPZ32" s="20"/>
      <c r="TQA32" s="20"/>
      <c r="TQB32" s="20"/>
      <c r="TQC32" s="20"/>
      <c r="TQD32" s="20"/>
      <c r="TQE32" s="20"/>
      <c r="TQF32" s="20"/>
      <c r="TQG32" s="20"/>
      <c r="TQH32" s="20"/>
      <c r="TQI32" s="20"/>
      <c r="TQJ32" s="20"/>
      <c r="TQK32" s="20"/>
      <c r="TQL32" s="20"/>
      <c r="TQM32" s="20"/>
      <c r="TQN32" s="20"/>
      <c r="TQO32" s="20"/>
      <c r="TQP32" s="20"/>
      <c r="TQQ32" s="20"/>
      <c r="TQR32" s="20"/>
      <c r="TQS32" s="20"/>
      <c r="TQT32" s="20"/>
      <c r="TQU32" s="20"/>
      <c r="TQV32" s="20"/>
      <c r="TQW32" s="20"/>
      <c r="TQX32" s="20"/>
      <c r="TQY32" s="20"/>
      <c r="TQZ32" s="20"/>
      <c r="TRA32" s="20"/>
      <c r="TRB32" s="20"/>
      <c r="TRC32" s="20"/>
      <c r="TRD32" s="20"/>
      <c r="TRE32" s="20"/>
      <c r="TRF32" s="20"/>
      <c r="TRG32" s="20"/>
      <c r="TRH32" s="20"/>
      <c r="TRI32" s="20"/>
      <c r="TRJ32" s="20"/>
      <c r="TRK32" s="20"/>
      <c r="TRL32" s="20"/>
      <c r="TRM32" s="20"/>
      <c r="TRN32" s="20"/>
      <c r="TRO32" s="20"/>
      <c r="TRP32" s="20"/>
      <c r="TRQ32" s="20"/>
      <c r="TRR32" s="20"/>
      <c r="TRS32" s="20"/>
      <c r="TRT32" s="20"/>
      <c r="TRU32" s="20"/>
      <c r="TRV32" s="20"/>
      <c r="TRW32" s="20"/>
      <c r="TRX32" s="20"/>
      <c r="TRY32" s="20"/>
      <c r="TRZ32" s="20"/>
      <c r="TSA32" s="20"/>
      <c r="TSB32" s="20"/>
      <c r="TSC32" s="20"/>
      <c r="TSD32" s="20"/>
      <c r="TSE32" s="20"/>
      <c r="TSF32" s="20"/>
      <c r="TSG32" s="20"/>
      <c r="TSH32" s="20"/>
      <c r="TSI32" s="20"/>
      <c r="TSJ32" s="20"/>
      <c r="TSK32" s="20"/>
      <c r="TSL32" s="20"/>
      <c r="TSM32" s="20"/>
      <c r="TSN32" s="20"/>
      <c r="TSO32" s="20"/>
      <c r="TSP32" s="20"/>
      <c r="TSQ32" s="20"/>
      <c r="TSR32" s="20"/>
      <c r="TSS32" s="20"/>
      <c r="TST32" s="20"/>
      <c r="TSU32" s="20"/>
      <c r="TSV32" s="20"/>
      <c r="TSW32" s="20"/>
      <c r="TSX32" s="20"/>
      <c r="TSY32" s="20"/>
      <c r="TSZ32" s="20"/>
      <c r="TTA32" s="20"/>
      <c r="TTB32" s="20"/>
      <c r="TTC32" s="20"/>
      <c r="TTD32" s="20"/>
      <c r="TTE32" s="20"/>
      <c r="TTF32" s="20"/>
      <c r="TTG32" s="20"/>
      <c r="TTH32" s="20"/>
      <c r="TTI32" s="20"/>
      <c r="TTJ32" s="20"/>
      <c r="TTK32" s="20"/>
      <c r="TTL32" s="20"/>
      <c r="TTM32" s="20"/>
      <c r="TTN32" s="20"/>
      <c r="TTO32" s="20"/>
      <c r="TTP32" s="20"/>
      <c r="TTQ32" s="20"/>
      <c r="TTR32" s="20"/>
      <c r="TTS32" s="20"/>
      <c r="TTT32" s="20"/>
      <c r="TTU32" s="20"/>
      <c r="TTV32" s="20"/>
      <c r="TTW32" s="20"/>
      <c r="TTX32" s="20"/>
      <c r="TTY32" s="20"/>
      <c r="TTZ32" s="20"/>
      <c r="TUA32" s="20"/>
      <c r="TUB32" s="20"/>
      <c r="TUC32" s="20"/>
      <c r="TUD32" s="20"/>
      <c r="TUE32" s="20"/>
      <c r="TUF32" s="20"/>
      <c r="TUG32" s="20"/>
      <c r="TUH32" s="20"/>
      <c r="TUI32" s="20"/>
      <c r="TUJ32" s="20"/>
      <c r="TUK32" s="20"/>
      <c r="TUL32" s="20"/>
      <c r="TUM32" s="20"/>
      <c r="TUN32" s="20"/>
      <c r="TUO32" s="20"/>
      <c r="TUP32" s="20"/>
      <c r="TUQ32" s="20"/>
      <c r="TUR32" s="20"/>
      <c r="TUS32" s="20"/>
      <c r="TUT32" s="20"/>
      <c r="TUU32" s="20"/>
      <c r="TUV32" s="20"/>
      <c r="TUW32" s="20"/>
      <c r="TUX32" s="20"/>
      <c r="TUY32" s="20"/>
      <c r="TUZ32" s="20"/>
      <c r="TVA32" s="20"/>
      <c r="TVB32" s="20"/>
      <c r="TVC32" s="20"/>
      <c r="TVD32" s="20"/>
      <c r="TVE32" s="20"/>
      <c r="TVF32" s="20"/>
      <c r="TVG32" s="20"/>
      <c r="TVH32" s="20"/>
      <c r="TVI32" s="20"/>
      <c r="TVJ32" s="20"/>
      <c r="TVK32" s="20"/>
      <c r="TVL32" s="20"/>
      <c r="TVM32" s="20"/>
      <c r="TVN32" s="20"/>
      <c r="TVO32" s="20"/>
      <c r="TVP32" s="20"/>
      <c r="TVQ32" s="20"/>
      <c r="TVR32" s="20"/>
      <c r="TVS32" s="20"/>
      <c r="TVT32" s="20"/>
      <c r="TVU32" s="20"/>
      <c r="TVV32" s="20"/>
      <c r="TVW32" s="20"/>
      <c r="TVX32" s="20"/>
      <c r="TVY32" s="20"/>
      <c r="TVZ32" s="20"/>
      <c r="TWA32" s="20"/>
      <c r="TWB32" s="20"/>
      <c r="TWC32" s="20"/>
      <c r="TWD32" s="20"/>
      <c r="TWE32" s="20"/>
      <c r="TWF32" s="20"/>
      <c r="TWG32" s="20"/>
      <c r="TWH32" s="20"/>
      <c r="TWI32" s="20"/>
      <c r="TWJ32" s="20"/>
      <c r="TWK32" s="20"/>
      <c r="TWL32" s="20"/>
      <c r="TWM32" s="20"/>
      <c r="TWN32" s="20"/>
      <c r="TWO32" s="20"/>
      <c r="TWP32" s="20"/>
      <c r="TWQ32" s="20"/>
      <c r="TWR32" s="20"/>
      <c r="TWS32" s="20"/>
      <c r="TWT32" s="20"/>
      <c r="TWU32" s="20"/>
      <c r="TWV32" s="20"/>
      <c r="TWW32" s="20"/>
      <c r="TWX32" s="20"/>
      <c r="TWY32" s="20"/>
      <c r="TWZ32" s="20"/>
      <c r="TXA32" s="20"/>
      <c r="TXB32" s="20"/>
      <c r="TXC32" s="20"/>
      <c r="TXD32" s="20"/>
      <c r="TXE32" s="20"/>
      <c r="TXF32" s="20"/>
      <c r="TXG32" s="20"/>
      <c r="TXH32" s="20"/>
      <c r="TXI32" s="20"/>
      <c r="TXJ32" s="20"/>
      <c r="TXK32" s="20"/>
      <c r="TXL32" s="20"/>
      <c r="TXM32" s="20"/>
      <c r="TXN32" s="20"/>
      <c r="TXO32" s="20"/>
      <c r="TXP32" s="20"/>
      <c r="TXQ32" s="20"/>
      <c r="TXR32" s="20"/>
      <c r="TXS32" s="20"/>
      <c r="TXT32" s="20"/>
      <c r="TXU32" s="20"/>
      <c r="TXV32" s="20"/>
      <c r="TXW32" s="20"/>
      <c r="TXX32" s="20"/>
      <c r="TXY32" s="20"/>
      <c r="TXZ32" s="20"/>
      <c r="TYA32" s="20"/>
      <c r="TYB32" s="20"/>
      <c r="TYC32" s="20"/>
      <c r="TYD32" s="20"/>
      <c r="TYE32" s="20"/>
      <c r="TYF32" s="20"/>
      <c r="TYG32" s="20"/>
      <c r="TYH32" s="20"/>
      <c r="TYI32" s="20"/>
      <c r="TYJ32" s="20"/>
      <c r="TYK32" s="20"/>
      <c r="TYL32" s="20"/>
      <c r="TYM32" s="20"/>
      <c r="TYN32" s="20"/>
      <c r="TYO32" s="20"/>
      <c r="TYP32" s="20"/>
      <c r="TYQ32" s="20"/>
      <c r="TYR32" s="20"/>
      <c r="TYS32" s="20"/>
      <c r="TYT32" s="20"/>
      <c r="TYU32" s="20"/>
      <c r="TYV32" s="20"/>
      <c r="TYW32" s="20"/>
      <c r="TYX32" s="20"/>
      <c r="TYY32" s="20"/>
      <c r="TYZ32" s="20"/>
      <c r="TZA32" s="20"/>
      <c r="TZB32" s="20"/>
      <c r="TZC32" s="20"/>
      <c r="TZD32" s="20"/>
      <c r="TZE32" s="20"/>
      <c r="TZF32" s="20"/>
      <c r="TZG32" s="20"/>
      <c r="TZH32" s="20"/>
      <c r="TZI32" s="20"/>
      <c r="TZJ32" s="20"/>
      <c r="TZK32" s="20"/>
      <c r="TZL32" s="20"/>
      <c r="TZM32" s="20"/>
      <c r="TZN32" s="20"/>
      <c r="TZO32" s="20"/>
      <c r="TZP32" s="20"/>
      <c r="TZQ32" s="20"/>
      <c r="TZR32" s="20"/>
      <c r="TZS32" s="20"/>
      <c r="TZT32" s="20"/>
      <c r="TZU32" s="20"/>
      <c r="TZV32" s="20"/>
      <c r="TZW32" s="20"/>
      <c r="TZX32" s="20"/>
      <c r="TZY32" s="20"/>
      <c r="TZZ32" s="20"/>
      <c r="UAA32" s="20"/>
      <c r="UAB32" s="20"/>
      <c r="UAC32" s="20"/>
      <c r="UAD32" s="20"/>
      <c r="UAE32" s="20"/>
      <c r="UAF32" s="20"/>
      <c r="UAG32" s="20"/>
      <c r="UAH32" s="20"/>
      <c r="UAI32" s="20"/>
      <c r="UAJ32" s="20"/>
      <c r="UAK32" s="20"/>
      <c r="UAL32" s="20"/>
      <c r="UAM32" s="20"/>
      <c r="UAN32" s="20"/>
      <c r="UAO32" s="20"/>
      <c r="UAP32" s="20"/>
      <c r="UAQ32" s="20"/>
      <c r="UAR32" s="20"/>
      <c r="UAS32" s="20"/>
      <c r="UAT32" s="20"/>
      <c r="UAU32" s="20"/>
      <c r="UAV32" s="20"/>
      <c r="UAW32" s="20"/>
      <c r="UAX32" s="20"/>
      <c r="UAY32" s="20"/>
      <c r="UAZ32" s="20"/>
      <c r="UBA32" s="20"/>
      <c r="UBB32" s="20"/>
      <c r="UBC32" s="20"/>
      <c r="UBD32" s="20"/>
      <c r="UBE32" s="20"/>
      <c r="UBF32" s="20"/>
      <c r="UBG32" s="20"/>
      <c r="UBH32" s="20"/>
      <c r="UBI32" s="20"/>
      <c r="UBJ32" s="20"/>
      <c r="UBK32" s="20"/>
      <c r="UBL32" s="20"/>
      <c r="UBM32" s="20"/>
      <c r="UBN32" s="20"/>
      <c r="UBO32" s="20"/>
      <c r="UBP32" s="20"/>
      <c r="UBQ32" s="20"/>
      <c r="UBR32" s="20"/>
      <c r="UBS32" s="20"/>
      <c r="UBT32" s="20"/>
      <c r="UBU32" s="20"/>
      <c r="UBV32" s="20"/>
      <c r="UBW32" s="20"/>
      <c r="UBX32" s="20"/>
      <c r="UBY32" s="20"/>
      <c r="UBZ32" s="20"/>
      <c r="UCA32" s="20"/>
      <c r="UCB32" s="20"/>
      <c r="UCC32" s="20"/>
      <c r="UCD32" s="20"/>
      <c r="UCE32" s="20"/>
      <c r="UCF32" s="20"/>
      <c r="UCG32" s="20"/>
      <c r="UCH32" s="20"/>
      <c r="UCI32" s="20"/>
      <c r="UCJ32" s="20"/>
      <c r="UCK32" s="20"/>
      <c r="UCL32" s="20"/>
      <c r="UCM32" s="20"/>
      <c r="UCN32" s="20"/>
      <c r="UCO32" s="20"/>
      <c r="UCP32" s="20"/>
      <c r="UCQ32" s="20"/>
      <c r="UCR32" s="20"/>
      <c r="UCS32" s="20"/>
      <c r="UCT32" s="20"/>
      <c r="UCU32" s="20"/>
      <c r="UCV32" s="20"/>
      <c r="UCW32" s="20"/>
      <c r="UCX32" s="20"/>
      <c r="UCY32" s="20"/>
      <c r="UCZ32" s="20"/>
      <c r="UDA32" s="20"/>
      <c r="UDB32" s="20"/>
      <c r="UDC32" s="20"/>
      <c r="UDD32" s="20"/>
      <c r="UDE32" s="20"/>
      <c r="UDF32" s="20"/>
      <c r="UDG32" s="20"/>
      <c r="UDH32" s="20"/>
      <c r="UDI32" s="20"/>
      <c r="UDJ32" s="20"/>
      <c r="UDK32" s="20"/>
      <c r="UDL32" s="20"/>
      <c r="UDM32" s="20"/>
      <c r="UDN32" s="20"/>
      <c r="UDO32" s="20"/>
      <c r="UDP32" s="20"/>
      <c r="UDQ32" s="20"/>
      <c r="UDR32" s="20"/>
      <c r="UDS32" s="20"/>
      <c r="UDT32" s="20"/>
      <c r="UDU32" s="20"/>
      <c r="UDV32" s="20"/>
      <c r="UDW32" s="20"/>
      <c r="UDX32" s="20"/>
      <c r="UDY32" s="20"/>
      <c r="UDZ32" s="20"/>
      <c r="UEA32" s="20"/>
      <c r="UEB32" s="20"/>
      <c r="UEC32" s="20"/>
      <c r="UED32" s="20"/>
      <c r="UEE32" s="20"/>
      <c r="UEF32" s="20"/>
      <c r="UEG32" s="20"/>
      <c r="UEH32" s="20"/>
      <c r="UEI32" s="20"/>
      <c r="UEJ32" s="20"/>
      <c r="UEK32" s="20"/>
      <c r="UEL32" s="20"/>
      <c r="UEM32" s="20"/>
      <c r="UEN32" s="20"/>
      <c r="UEO32" s="20"/>
      <c r="UEP32" s="20"/>
      <c r="UEQ32" s="20"/>
      <c r="UER32" s="20"/>
      <c r="UES32" s="20"/>
      <c r="UET32" s="20"/>
      <c r="UEU32" s="20"/>
      <c r="UEV32" s="20"/>
      <c r="UEW32" s="20"/>
      <c r="UEX32" s="20"/>
      <c r="UEY32" s="20"/>
      <c r="UEZ32" s="20"/>
      <c r="UFA32" s="20"/>
      <c r="UFB32" s="20"/>
      <c r="UFC32" s="20"/>
      <c r="UFD32" s="20"/>
      <c r="UFE32" s="20"/>
      <c r="UFF32" s="20"/>
      <c r="UFG32" s="20"/>
      <c r="UFH32" s="20"/>
      <c r="UFI32" s="20"/>
      <c r="UFJ32" s="20"/>
      <c r="UFK32" s="20"/>
      <c r="UFL32" s="20"/>
      <c r="UFM32" s="20"/>
      <c r="UFN32" s="20"/>
      <c r="UFO32" s="20"/>
      <c r="UFP32" s="20"/>
      <c r="UFQ32" s="20"/>
      <c r="UFR32" s="20"/>
      <c r="UFS32" s="20"/>
      <c r="UFT32" s="20"/>
      <c r="UFU32" s="20"/>
      <c r="UFV32" s="20"/>
      <c r="UFW32" s="20"/>
      <c r="UFX32" s="20"/>
      <c r="UFY32" s="20"/>
      <c r="UFZ32" s="20"/>
      <c r="UGA32" s="20"/>
      <c r="UGB32" s="20"/>
      <c r="UGC32" s="20"/>
      <c r="UGD32" s="20"/>
      <c r="UGE32" s="20"/>
      <c r="UGF32" s="20"/>
      <c r="UGG32" s="20"/>
      <c r="UGH32" s="20"/>
      <c r="UGI32" s="20"/>
      <c r="UGJ32" s="20"/>
      <c r="UGK32" s="20"/>
      <c r="UGL32" s="20"/>
      <c r="UGM32" s="20"/>
      <c r="UGN32" s="20"/>
      <c r="UGO32" s="20"/>
      <c r="UGP32" s="20"/>
      <c r="UGQ32" s="20"/>
      <c r="UGR32" s="20"/>
      <c r="UGS32" s="20"/>
      <c r="UGT32" s="20"/>
      <c r="UGU32" s="20"/>
      <c r="UGV32" s="20"/>
      <c r="UGW32" s="20"/>
      <c r="UGX32" s="20"/>
      <c r="UGY32" s="20"/>
      <c r="UGZ32" s="20"/>
      <c r="UHA32" s="20"/>
      <c r="UHB32" s="20"/>
      <c r="UHC32" s="20"/>
      <c r="UHD32" s="20"/>
      <c r="UHE32" s="20"/>
      <c r="UHF32" s="20"/>
      <c r="UHG32" s="20"/>
      <c r="UHH32" s="20"/>
      <c r="UHI32" s="20"/>
      <c r="UHJ32" s="20"/>
      <c r="UHK32" s="20"/>
      <c r="UHL32" s="20"/>
      <c r="UHM32" s="20"/>
      <c r="UHN32" s="20"/>
      <c r="UHO32" s="20"/>
      <c r="UHP32" s="20"/>
      <c r="UHQ32" s="20"/>
      <c r="UHR32" s="20"/>
      <c r="UHS32" s="20"/>
      <c r="UHT32" s="20"/>
      <c r="UHU32" s="20"/>
      <c r="UHV32" s="20"/>
      <c r="UHW32" s="20"/>
      <c r="UHX32" s="20"/>
      <c r="UHY32" s="20"/>
      <c r="UHZ32" s="20"/>
      <c r="UIA32" s="20"/>
      <c r="UIB32" s="20"/>
      <c r="UIC32" s="20"/>
      <c r="UID32" s="20"/>
      <c r="UIE32" s="20"/>
      <c r="UIF32" s="20"/>
      <c r="UIG32" s="20"/>
      <c r="UIH32" s="20"/>
      <c r="UII32" s="20"/>
      <c r="UIJ32" s="20"/>
      <c r="UIK32" s="20"/>
      <c r="UIL32" s="20"/>
      <c r="UIM32" s="20"/>
      <c r="UIN32" s="20"/>
      <c r="UIO32" s="20"/>
      <c r="UIP32" s="20"/>
      <c r="UIQ32" s="20"/>
      <c r="UIR32" s="20"/>
      <c r="UIS32" s="20"/>
      <c r="UIT32" s="20"/>
      <c r="UIU32" s="20"/>
      <c r="UIV32" s="20"/>
      <c r="UIW32" s="20"/>
      <c r="UIX32" s="20"/>
      <c r="UIY32" s="20"/>
      <c r="UIZ32" s="20"/>
      <c r="UJA32" s="20"/>
      <c r="UJB32" s="20"/>
      <c r="UJC32" s="20"/>
      <c r="UJD32" s="20"/>
      <c r="UJE32" s="20"/>
      <c r="UJF32" s="20"/>
      <c r="UJG32" s="20"/>
      <c r="UJH32" s="20"/>
      <c r="UJI32" s="20"/>
      <c r="UJJ32" s="20"/>
      <c r="UJK32" s="20"/>
      <c r="UJL32" s="20"/>
      <c r="UJM32" s="20"/>
      <c r="UJN32" s="20"/>
      <c r="UJO32" s="20"/>
      <c r="UJP32" s="20"/>
      <c r="UJQ32" s="20"/>
      <c r="UJR32" s="20"/>
      <c r="UJS32" s="20"/>
      <c r="UJT32" s="20"/>
      <c r="UJU32" s="20"/>
      <c r="UJV32" s="20"/>
      <c r="UJW32" s="20"/>
      <c r="UJX32" s="20"/>
      <c r="UJY32" s="20"/>
      <c r="UJZ32" s="20"/>
      <c r="UKA32" s="20"/>
      <c r="UKB32" s="20"/>
      <c r="UKC32" s="20"/>
      <c r="UKD32" s="20"/>
      <c r="UKE32" s="20"/>
      <c r="UKF32" s="20"/>
      <c r="UKG32" s="20"/>
      <c r="UKH32" s="20"/>
      <c r="UKI32" s="20"/>
      <c r="UKJ32" s="20"/>
      <c r="UKK32" s="20"/>
      <c r="UKL32" s="20"/>
      <c r="UKM32" s="20"/>
      <c r="UKN32" s="20"/>
      <c r="UKO32" s="20"/>
      <c r="UKP32" s="20"/>
      <c r="UKQ32" s="20"/>
      <c r="UKR32" s="20"/>
      <c r="UKS32" s="20"/>
      <c r="UKT32" s="20"/>
      <c r="UKU32" s="20"/>
      <c r="UKV32" s="20"/>
      <c r="UKW32" s="20"/>
      <c r="UKX32" s="20"/>
      <c r="UKY32" s="20"/>
      <c r="UKZ32" s="20"/>
      <c r="ULA32" s="20"/>
      <c r="ULB32" s="20"/>
      <c r="ULC32" s="20"/>
      <c r="ULD32" s="20"/>
      <c r="ULE32" s="20"/>
      <c r="ULF32" s="20"/>
      <c r="ULG32" s="20"/>
      <c r="ULH32" s="20"/>
      <c r="ULI32" s="20"/>
      <c r="ULJ32" s="20"/>
      <c r="ULK32" s="20"/>
      <c r="ULL32" s="20"/>
      <c r="ULM32" s="20"/>
      <c r="ULN32" s="20"/>
      <c r="ULO32" s="20"/>
      <c r="ULP32" s="20"/>
      <c r="ULQ32" s="20"/>
      <c r="ULR32" s="20"/>
      <c r="ULS32" s="20"/>
      <c r="ULT32" s="20"/>
      <c r="ULU32" s="20"/>
      <c r="ULV32" s="20"/>
      <c r="ULW32" s="20"/>
      <c r="ULX32" s="20"/>
      <c r="ULY32" s="20"/>
      <c r="ULZ32" s="20"/>
      <c r="UMA32" s="20"/>
      <c r="UMB32" s="20"/>
      <c r="UMC32" s="20"/>
      <c r="UMD32" s="20"/>
      <c r="UME32" s="20"/>
      <c r="UMF32" s="20"/>
      <c r="UMG32" s="20"/>
      <c r="UMH32" s="20"/>
      <c r="UMI32" s="20"/>
      <c r="UMJ32" s="20"/>
      <c r="UMK32" s="20"/>
      <c r="UML32" s="20"/>
      <c r="UMM32" s="20"/>
      <c r="UMN32" s="20"/>
      <c r="UMO32" s="20"/>
      <c r="UMP32" s="20"/>
      <c r="UMQ32" s="20"/>
      <c r="UMR32" s="20"/>
      <c r="UMS32" s="20"/>
      <c r="UMT32" s="20"/>
      <c r="UMU32" s="20"/>
      <c r="UMV32" s="20"/>
      <c r="UMW32" s="20"/>
      <c r="UMX32" s="20"/>
      <c r="UMY32" s="20"/>
      <c r="UMZ32" s="20"/>
      <c r="UNA32" s="20"/>
      <c r="UNB32" s="20"/>
      <c r="UNC32" s="20"/>
      <c r="UND32" s="20"/>
      <c r="UNE32" s="20"/>
      <c r="UNF32" s="20"/>
      <c r="UNG32" s="20"/>
      <c r="UNH32" s="20"/>
      <c r="UNI32" s="20"/>
      <c r="UNJ32" s="20"/>
      <c r="UNK32" s="20"/>
      <c r="UNL32" s="20"/>
      <c r="UNM32" s="20"/>
      <c r="UNN32" s="20"/>
      <c r="UNO32" s="20"/>
      <c r="UNP32" s="20"/>
      <c r="UNQ32" s="20"/>
      <c r="UNR32" s="20"/>
      <c r="UNS32" s="20"/>
      <c r="UNT32" s="20"/>
      <c r="UNU32" s="20"/>
      <c r="UNV32" s="20"/>
      <c r="UNW32" s="20"/>
      <c r="UNX32" s="20"/>
      <c r="UNY32" s="20"/>
      <c r="UNZ32" s="20"/>
      <c r="UOA32" s="20"/>
      <c r="UOB32" s="20"/>
      <c r="UOC32" s="20"/>
      <c r="UOD32" s="20"/>
      <c r="UOE32" s="20"/>
      <c r="UOF32" s="20"/>
      <c r="UOG32" s="20"/>
      <c r="UOH32" s="20"/>
      <c r="UOI32" s="20"/>
      <c r="UOJ32" s="20"/>
      <c r="UOK32" s="20"/>
      <c r="UOL32" s="20"/>
      <c r="UOM32" s="20"/>
      <c r="UON32" s="20"/>
      <c r="UOO32" s="20"/>
      <c r="UOP32" s="20"/>
      <c r="UOQ32" s="20"/>
      <c r="UOR32" s="20"/>
      <c r="UOS32" s="20"/>
      <c r="UOT32" s="20"/>
      <c r="UOU32" s="20"/>
      <c r="UOV32" s="20"/>
      <c r="UOW32" s="20"/>
      <c r="UOX32" s="20"/>
      <c r="UOY32" s="20"/>
      <c r="UOZ32" s="20"/>
      <c r="UPA32" s="20"/>
      <c r="UPB32" s="20"/>
      <c r="UPC32" s="20"/>
      <c r="UPD32" s="20"/>
      <c r="UPE32" s="20"/>
      <c r="UPF32" s="20"/>
      <c r="UPG32" s="20"/>
      <c r="UPH32" s="20"/>
      <c r="UPI32" s="20"/>
      <c r="UPJ32" s="20"/>
      <c r="UPK32" s="20"/>
      <c r="UPL32" s="20"/>
      <c r="UPM32" s="20"/>
      <c r="UPN32" s="20"/>
      <c r="UPO32" s="20"/>
      <c r="UPP32" s="20"/>
      <c r="UPQ32" s="20"/>
      <c r="UPR32" s="20"/>
      <c r="UPS32" s="20"/>
      <c r="UPT32" s="20"/>
      <c r="UPU32" s="20"/>
      <c r="UPV32" s="20"/>
      <c r="UPW32" s="20"/>
      <c r="UPX32" s="20"/>
      <c r="UPY32" s="20"/>
      <c r="UPZ32" s="20"/>
      <c r="UQA32" s="20"/>
      <c r="UQB32" s="20"/>
      <c r="UQC32" s="20"/>
      <c r="UQD32" s="20"/>
      <c r="UQE32" s="20"/>
      <c r="UQF32" s="20"/>
      <c r="UQG32" s="20"/>
      <c r="UQH32" s="20"/>
      <c r="UQI32" s="20"/>
      <c r="UQJ32" s="20"/>
      <c r="UQK32" s="20"/>
      <c r="UQL32" s="20"/>
      <c r="UQM32" s="20"/>
      <c r="UQN32" s="20"/>
      <c r="UQO32" s="20"/>
      <c r="UQP32" s="20"/>
      <c r="UQQ32" s="20"/>
      <c r="UQR32" s="20"/>
      <c r="UQS32" s="20"/>
      <c r="UQT32" s="20"/>
      <c r="UQU32" s="20"/>
      <c r="UQV32" s="20"/>
      <c r="UQW32" s="20"/>
      <c r="UQX32" s="20"/>
      <c r="UQY32" s="20"/>
      <c r="UQZ32" s="20"/>
      <c r="URA32" s="20"/>
      <c r="URB32" s="20"/>
      <c r="URC32" s="20"/>
      <c r="URD32" s="20"/>
      <c r="URE32" s="20"/>
      <c r="URF32" s="20"/>
      <c r="URG32" s="20"/>
      <c r="URH32" s="20"/>
      <c r="URI32" s="20"/>
      <c r="URJ32" s="20"/>
      <c r="URK32" s="20"/>
      <c r="URL32" s="20"/>
      <c r="URM32" s="20"/>
      <c r="URN32" s="20"/>
      <c r="URO32" s="20"/>
      <c r="URP32" s="20"/>
      <c r="URQ32" s="20"/>
      <c r="URR32" s="20"/>
      <c r="URS32" s="20"/>
      <c r="URT32" s="20"/>
      <c r="URU32" s="20"/>
      <c r="URV32" s="20"/>
      <c r="URW32" s="20"/>
      <c r="URX32" s="20"/>
      <c r="URY32" s="20"/>
      <c r="URZ32" s="20"/>
      <c r="USA32" s="20"/>
      <c r="USB32" s="20"/>
      <c r="USC32" s="20"/>
      <c r="USD32" s="20"/>
      <c r="USE32" s="20"/>
      <c r="USF32" s="20"/>
      <c r="USG32" s="20"/>
      <c r="USH32" s="20"/>
      <c r="USI32" s="20"/>
      <c r="USJ32" s="20"/>
      <c r="USK32" s="20"/>
      <c r="USL32" s="20"/>
      <c r="USM32" s="20"/>
      <c r="USN32" s="20"/>
      <c r="USO32" s="20"/>
      <c r="USP32" s="20"/>
      <c r="USQ32" s="20"/>
      <c r="USR32" s="20"/>
      <c r="USS32" s="20"/>
      <c r="UST32" s="20"/>
      <c r="USU32" s="20"/>
      <c r="USV32" s="20"/>
      <c r="USW32" s="20"/>
      <c r="USX32" s="20"/>
      <c r="USY32" s="20"/>
      <c r="USZ32" s="20"/>
      <c r="UTA32" s="20"/>
      <c r="UTB32" s="20"/>
      <c r="UTC32" s="20"/>
      <c r="UTD32" s="20"/>
      <c r="UTE32" s="20"/>
      <c r="UTF32" s="20"/>
      <c r="UTG32" s="20"/>
      <c r="UTH32" s="20"/>
      <c r="UTI32" s="20"/>
      <c r="UTJ32" s="20"/>
      <c r="UTK32" s="20"/>
      <c r="UTL32" s="20"/>
      <c r="UTM32" s="20"/>
      <c r="UTN32" s="20"/>
      <c r="UTO32" s="20"/>
      <c r="UTP32" s="20"/>
      <c r="UTQ32" s="20"/>
      <c r="UTR32" s="20"/>
      <c r="UTS32" s="20"/>
      <c r="UTT32" s="20"/>
      <c r="UTU32" s="20"/>
      <c r="UTV32" s="20"/>
      <c r="UTW32" s="20"/>
      <c r="UTX32" s="20"/>
      <c r="UTY32" s="20"/>
      <c r="UTZ32" s="20"/>
      <c r="UUA32" s="20"/>
      <c r="UUB32" s="20"/>
      <c r="UUC32" s="20"/>
      <c r="UUD32" s="20"/>
      <c r="UUE32" s="20"/>
      <c r="UUF32" s="20"/>
      <c r="UUG32" s="20"/>
      <c r="UUH32" s="20"/>
      <c r="UUI32" s="20"/>
      <c r="UUJ32" s="20"/>
      <c r="UUK32" s="20"/>
      <c r="UUL32" s="20"/>
      <c r="UUM32" s="20"/>
      <c r="UUN32" s="20"/>
      <c r="UUO32" s="20"/>
      <c r="UUP32" s="20"/>
      <c r="UUQ32" s="20"/>
      <c r="UUR32" s="20"/>
      <c r="UUS32" s="20"/>
      <c r="UUT32" s="20"/>
      <c r="UUU32" s="20"/>
      <c r="UUV32" s="20"/>
      <c r="UUW32" s="20"/>
      <c r="UUX32" s="20"/>
      <c r="UUY32" s="20"/>
      <c r="UUZ32" s="20"/>
      <c r="UVA32" s="20"/>
      <c r="UVB32" s="20"/>
      <c r="UVC32" s="20"/>
      <c r="UVD32" s="20"/>
      <c r="UVE32" s="20"/>
      <c r="UVF32" s="20"/>
      <c r="UVG32" s="20"/>
      <c r="UVH32" s="20"/>
      <c r="UVI32" s="20"/>
      <c r="UVJ32" s="20"/>
      <c r="UVK32" s="20"/>
      <c r="UVL32" s="20"/>
      <c r="UVM32" s="20"/>
      <c r="UVN32" s="20"/>
      <c r="UVO32" s="20"/>
      <c r="UVP32" s="20"/>
      <c r="UVQ32" s="20"/>
      <c r="UVR32" s="20"/>
      <c r="UVS32" s="20"/>
      <c r="UVT32" s="20"/>
      <c r="UVU32" s="20"/>
      <c r="UVV32" s="20"/>
      <c r="UVW32" s="20"/>
      <c r="UVX32" s="20"/>
      <c r="UVY32" s="20"/>
      <c r="UVZ32" s="20"/>
      <c r="UWA32" s="20"/>
      <c r="UWB32" s="20"/>
      <c r="UWC32" s="20"/>
      <c r="UWD32" s="20"/>
      <c r="UWE32" s="20"/>
      <c r="UWF32" s="20"/>
      <c r="UWG32" s="20"/>
      <c r="UWH32" s="20"/>
      <c r="UWI32" s="20"/>
      <c r="UWJ32" s="20"/>
      <c r="UWK32" s="20"/>
      <c r="UWL32" s="20"/>
      <c r="UWM32" s="20"/>
      <c r="UWN32" s="20"/>
      <c r="UWO32" s="20"/>
      <c r="UWP32" s="20"/>
      <c r="UWQ32" s="20"/>
      <c r="UWR32" s="20"/>
      <c r="UWS32" s="20"/>
      <c r="UWT32" s="20"/>
      <c r="UWU32" s="20"/>
      <c r="UWV32" s="20"/>
      <c r="UWW32" s="20"/>
      <c r="UWX32" s="20"/>
      <c r="UWY32" s="20"/>
      <c r="UWZ32" s="20"/>
      <c r="UXA32" s="20"/>
      <c r="UXB32" s="20"/>
      <c r="UXC32" s="20"/>
      <c r="UXD32" s="20"/>
      <c r="UXE32" s="20"/>
      <c r="UXF32" s="20"/>
      <c r="UXG32" s="20"/>
      <c r="UXH32" s="20"/>
      <c r="UXI32" s="20"/>
      <c r="UXJ32" s="20"/>
      <c r="UXK32" s="20"/>
      <c r="UXL32" s="20"/>
      <c r="UXM32" s="20"/>
      <c r="UXN32" s="20"/>
      <c r="UXO32" s="20"/>
      <c r="UXP32" s="20"/>
      <c r="UXQ32" s="20"/>
      <c r="UXR32" s="20"/>
      <c r="UXS32" s="20"/>
      <c r="UXT32" s="20"/>
      <c r="UXU32" s="20"/>
      <c r="UXV32" s="20"/>
      <c r="UXW32" s="20"/>
      <c r="UXX32" s="20"/>
      <c r="UXY32" s="20"/>
      <c r="UXZ32" s="20"/>
      <c r="UYA32" s="20"/>
      <c r="UYB32" s="20"/>
      <c r="UYC32" s="20"/>
      <c r="UYD32" s="20"/>
      <c r="UYE32" s="20"/>
      <c r="UYF32" s="20"/>
      <c r="UYG32" s="20"/>
      <c r="UYH32" s="20"/>
      <c r="UYI32" s="20"/>
      <c r="UYJ32" s="20"/>
      <c r="UYK32" s="20"/>
      <c r="UYL32" s="20"/>
      <c r="UYM32" s="20"/>
      <c r="UYN32" s="20"/>
      <c r="UYO32" s="20"/>
      <c r="UYP32" s="20"/>
      <c r="UYQ32" s="20"/>
      <c r="UYR32" s="20"/>
      <c r="UYS32" s="20"/>
      <c r="UYT32" s="20"/>
      <c r="UYU32" s="20"/>
      <c r="UYV32" s="20"/>
      <c r="UYW32" s="20"/>
      <c r="UYX32" s="20"/>
      <c r="UYY32" s="20"/>
      <c r="UYZ32" s="20"/>
      <c r="UZA32" s="20"/>
      <c r="UZB32" s="20"/>
      <c r="UZC32" s="20"/>
      <c r="UZD32" s="20"/>
      <c r="UZE32" s="20"/>
      <c r="UZF32" s="20"/>
      <c r="UZG32" s="20"/>
      <c r="UZH32" s="20"/>
      <c r="UZI32" s="20"/>
      <c r="UZJ32" s="20"/>
      <c r="UZK32" s="20"/>
      <c r="UZL32" s="20"/>
      <c r="UZM32" s="20"/>
      <c r="UZN32" s="20"/>
      <c r="UZO32" s="20"/>
      <c r="UZP32" s="20"/>
      <c r="UZQ32" s="20"/>
      <c r="UZR32" s="20"/>
      <c r="UZS32" s="20"/>
      <c r="UZT32" s="20"/>
      <c r="UZU32" s="20"/>
      <c r="UZV32" s="20"/>
      <c r="UZW32" s="20"/>
      <c r="UZX32" s="20"/>
      <c r="UZY32" s="20"/>
      <c r="UZZ32" s="20"/>
      <c r="VAA32" s="20"/>
      <c r="VAB32" s="20"/>
      <c r="VAC32" s="20"/>
      <c r="VAD32" s="20"/>
      <c r="VAE32" s="20"/>
      <c r="VAF32" s="20"/>
      <c r="VAG32" s="20"/>
      <c r="VAH32" s="20"/>
      <c r="VAI32" s="20"/>
      <c r="VAJ32" s="20"/>
      <c r="VAK32" s="20"/>
      <c r="VAL32" s="20"/>
      <c r="VAM32" s="20"/>
      <c r="VAN32" s="20"/>
      <c r="VAO32" s="20"/>
      <c r="VAP32" s="20"/>
      <c r="VAQ32" s="20"/>
      <c r="VAR32" s="20"/>
      <c r="VAS32" s="20"/>
      <c r="VAT32" s="20"/>
      <c r="VAU32" s="20"/>
      <c r="VAV32" s="20"/>
      <c r="VAW32" s="20"/>
      <c r="VAX32" s="20"/>
      <c r="VAY32" s="20"/>
      <c r="VAZ32" s="20"/>
      <c r="VBA32" s="20"/>
      <c r="VBB32" s="20"/>
      <c r="VBC32" s="20"/>
      <c r="VBD32" s="20"/>
      <c r="VBE32" s="20"/>
      <c r="VBF32" s="20"/>
      <c r="VBG32" s="20"/>
      <c r="VBH32" s="20"/>
      <c r="VBI32" s="20"/>
      <c r="VBJ32" s="20"/>
      <c r="VBK32" s="20"/>
      <c r="VBL32" s="20"/>
      <c r="VBM32" s="20"/>
      <c r="VBN32" s="20"/>
      <c r="VBO32" s="20"/>
      <c r="VBP32" s="20"/>
      <c r="VBQ32" s="20"/>
      <c r="VBR32" s="20"/>
      <c r="VBS32" s="20"/>
      <c r="VBT32" s="20"/>
      <c r="VBU32" s="20"/>
      <c r="VBV32" s="20"/>
      <c r="VBW32" s="20"/>
      <c r="VBX32" s="20"/>
      <c r="VBY32" s="20"/>
      <c r="VBZ32" s="20"/>
      <c r="VCA32" s="20"/>
      <c r="VCB32" s="20"/>
      <c r="VCC32" s="20"/>
      <c r="VCD32" s="20"/>
      <c r="VCE32" s="20"/>
      <c r="VCF32" s="20"/>
      <c r="VCG32" s="20"/>
      <c r="VCH32" s="20"/>
      <c r="VCI32" s="20"/>
      <c r="VCJ32" s="20"/>
      <c r="VCK32" s="20"/>
      <c r="VCL32" s="20"/>
      <c r="VCM32" s="20"/>
      <c r="VCN32" s="20"/>
      <c r="VCO32" s="20"/>
      <c r="VCP32" s="20"/>
      <c r="VCQ32" s="20"/>
      <c r="VCR32" s="20"/>
      <c r="VCS32" s="20"/>
      <c r="VCT32" s="20"/>
      <c r="VCU32" s="20"/>
      <c r="VCV32" s="20"/>
      <c r="VCW32" s="20"/>
      <c r="VCX32" s="20"/>
      <c r="VCY32" s="20"/>
      <c r="VCZ32" s="20"/>
      <c r="VDA32" s="20"/>
      <c r="VDB32" s="20"/>
      <c r="VDC32" s="20"/>
      <c r="VDD32" s="20"/>
      <c r="VDE32" s="20"/>
      <c r="VDF32" s="20"/>
      <c r="VDG32" s="20"/>
      <c r="VDH32" s="20"/>
      <c r="VDI32" s="20"/>
      <c r="VDJ32" s="20"/>
      <c r="VDK32" s="20"/>
      <c r="VDL32" s="20"/>
      <c r="VDM32" s="20"/>
      <c r="VDN32" s="20"/>
      <c r="VDO32" s="20"/>
      <c r="VDP32" s="20"/>
      <c r="VDQ32" s="20"/>
      <c r="VDR32" s="20"/>
      <c r="VDS32" s="20"/>
      <c r="VDT32" s="20"/>
      <c r="VDU32" s="20"/>
      <c r="VDV32" s="20"/>
      <c r="VDW32" s="20"/>
      <c r="VDX32" s="20"/>
      <c r="VDY32" s="20"/>
      <c r="VDZ32" s="20"/>
      <c r="VEA32" s="20"/>
      <c r="VEB32" s="20"/>
      <c r="VEC32" s="20"/>
      <c r="VED32" s="20"/>
      <c r="VEE32" s="20"/>
      <c r="VEF32" s="20"/>
      <c r="VEG32" s="20"/>
      <c r="VEH32" s="20"/>
      <c r="VEI32" s="20"/>
      <c r="VEJ32" s="20"/>
      <c r="VEK32" s="20"/>
      <c r="VEL32" s="20"/>
      <c r="VEM32" s="20"/>
      <c r="VEN32" s="20"/>
      <c r="VEO32" s="20"/>
      <c r="VEP32" s="20"/>
      <c r="VEQ32" s="20"/>
      <c r="VER32" s="20"/>
      <c r="VES32" s="20"/>
      <c r="VET32" s="20"/>
      <c r="VEU32" s="20"/>
      <c r="VEV32" s="20"/>
      <c r="VEW32" s="20"/>
      <c r="VEX32" s="20"/>
      <c r="VEY32" s="20"/>
      <c r="VEZ32" s="20"/>
      <c r="VFA32" s="20"/>
      <c r="VFB32" s="20"/>
      <c r="VFC32" s="20"/>
      <c r="VFD32" s="20"/>
      <c r="VFE32" s="20"/>
      <c r="VFF32" s="20"/>
      <c r="VFG32" s="20"/>
      <c r="VFH32" s="20"/>
      <c r="VFI32" s="20"/>
      <c r="VFJ32" s="20"/>
      <c r="VFK32" s="20"/>
      <c r="VFL32" s="20"/>
      <c r="VFM32" s="20"/>
      <c r="VFN32" s="20"/>
      <c r="VFO32" s="20"/>
      <c r="VFP32" s="20"/>
      <c r="VFQ32" s="20"/>
      <c r="VFR32" s="20"/>
      <c r="VFS32" s="20"/>
      <c r="VFT32" s="20"/>
      <c r="VFU32" s="20"/>
      <c r="VFV32" s="20"/>
      <c r="VFW32" s="20"/>
      <c r="VFX32" s="20"/>
      <c r="VFY32" s="20"/>
      <c r="VFZ32" s="20"/>
      <c r="VGA32" s="20"/>
      <c r="VGB32" s="20"/>
      <c r="VGC32" s="20"/>
      <c r="VGD32" s="20"/>
      <c r="VGE32" s="20"/>
      <c r="VGF32" s="20"/>
      <c r="VGG32" s="20"/>
      <c r="VGH32" s="20"/>
      <c r="VGI32" s="20"/>
      <c r="VGJ32" s="20"/>
      <c r="VGK32" s="20"/>
      <c r="VGL32" s="20"/>
      <c r="VGM32" s="20"/>
      <c r="VGN32" s="20"/>
      <c r="VGO32" s="20"/>
      <c r="VGP32" s="20"/>
      <c r="VGQ32" s="20"/>
      <c r="VGR32" s="20"/>
      <c r="VGS32" s="20"/>
      <c r="VGT32" s="20"/>
      <c r="VGU32" s="20"/>
      <c r="VGV32" s="20"/>
      <c r="VGW32" s="20"/>
      <c r="VGX32" s="20"/>
      <c r="VGY32" s="20"/>
      <c r="VGZ32" s="20"/>
      <c r="VHA32" s="20"/>
      <c r="VHB32" s="20"/>
      <c r="VHC32" s="20"/>
      <c r="VHD32" s="20"/>
      <c r="VHE32" s="20"/>
      <c r="VHF32" s="20"/>
      <c r="VHG32" s="20"/>
      <c r="VHH32" s="20"/>
      <c r="VHI32" s="20"/>
      <c r="VHJ32" s="20"/>
      <c r="VHK32" s="20"/>
      <c r="VHL32" s="20"/>
      <c r="VHM32" s="20"/>
      <c r="VHN32" s="20"/>
      <c r="VHO32" s="20"/>
      <c r="VHP32" s="20"/>
      <c r="VHQ32" s="20"/>
      <c r="VHR32" s="20"/>
      <c r="VHS32" s="20"/>
      <c r="VHT32" s="20"/>
      <c r="VHU32" s="20"/>
      <c r="VHV32" s="20"/>
      <c r="VHW32" s="20"/>
      <c r="VHX32" s="20"/>
      <c r="VHY32" s="20"/>
      <c r="VHZ32" s="20"/>
      <c r="VIA32" s="20"/>
      <c r="VIB32" s="20"/>
      <c r="VIC32" s="20"/>
      <c r="VID32" s="20"/>
      <c r="VIE32" s="20"/>
      <c r="VIF32" s="20"/>
      <c r="VIG32" s="20"/>
      <c r="VIH32" s="20"/>
      <c r="VII32" s="20"/>
      <c r="VIJ32" s="20"/>
      <c r="VIK32" s="20"/>
      <c r="VIL32" s="20"/>
      <c r="VIM32" s="20"/>
      <c r="VIN32" s="20"/>
      <c r="VIO32" s="20"/>
      <c r="VIP32" s="20"/>
      <c r="VIQ32" s="20"/>
      <c r="VIR32" s="20"/>
      <c r="VIS32" s="20"/>
      <c r="VIT32" s="20"/>
      <c r="VIU32" s="20"/>
      <c r="VIV32" s="20"/>
      <c r="VIW32" s="20"/>
      <c r="VIX32" s="20"/>
      <c r="VIY32" s="20"/>
      <c r="VIZ32" s="20"/>
      <c r="VJA32" s="20"/>
      <c r="VJB32" s="20"/>
      <c r="VJC32" s="20"/>
      <c r="VJD32" s="20"/>
      <c r="VJE32" s="20"/>
      <c r="VJF32" s="20"/>
      <c r="VJG32" s="20"/>
      <c r="VJH32" s="20"/>
      <c r="VJI32" s="20"/>
      <c r="VJJ32" s="20"/>
      <c r="VJK32" s="20"/>
      <c r="VJL32" s="20"/>
      <c r="VJM32" s="20"/>
      <c r="VJN32" s="20"/>
      <c r="VJO32" s="20"/>
      <c r="VJP32" s="20"/>
      <c r="VJQ32" s="20"/>
      <c r="VJR32" s="20"/>
      <c r="VJS32" s="20"/>
      <c r="VJT32" s="20"/>
      <c r="VJU32" s="20"/>
      <c r="VJV32" s="20"/>
      <c r="VJW32" s="20"/>
      <c r="VJX32" s="20"/>
      <c r="VJY32" s="20"/>
      <c r="VJZ32" s="20"/>
      <c r="VKA32" s="20"/>
      <c r="VKB32" s="20"/>
      <c r="VKC32" s="20"/>
      <c r="VKD32" s="20"/>
      <c r="VKE32" s="20"/>
      <c r="VKF32" s="20"/>
      <c r="VKG32" s="20"/>
      <c r="VKH32" s="20"/>
      <c r="VKI32" s="20"/>
      <c r="VKJ32" s="20"/>
      <c r="VKK32" s="20"/>
      <c r="VKL32" s="20"/>
      <c r="VKM32" s="20"/>
      <c r="VKN32" s="20"/>
      <c r="VKO32" s="20"/>
      <c r="VKP32" s="20"/>
      <c r="VKQ32" s="20"/>
      <c r="VKR32" s="20"/>
      <c r="VKS32" s="20"/>
      <c r="VKT32" s="20"/>
      <c r="VKU32" s="20"/>
      <c r="VKV32" s="20"/>
      <c r="VKW32" s="20"/>
      <c r="VKX32" s="20"/>
      <c r="VKY32" s="20"/>
      <c r="VKZ32" s="20"/>
      <c r="VLA32" s="20"/>
      <c r="VLB32" s="20"/>
      <c r="VLC32" s="20"/>
      <c r="VLD32" s="20"/>
      <c r="VLE32" s="20"/>
      <c r="VLF32" s="20"/>
      <c r="VLG32" s="20"/>
      <c r="VLH32" s="20"/>
      <c r="VLI32" s="20"/>
      <c r="VLJ32" s="20"/>
      <c r="VLK32" s="20"/>
      <c r="VLL32" s="20"/>
      <c r="VLM32" s="20"/>
      <c r="VLN32" s="20"/>
      <c r="VLO32" s="20"/>
      <c r="VLP32" s="20"/>
      <c r="VLQ32" s="20"/>
      <c r="VLR32" s="20"/>
      <c r="VLS32" s="20"/>
      <c r="VLT32" s="20"/>
      <c r="VLU32" s="20"/>
      <c r="VLV32" s="20"/>
      <c r="VLW32" s="20"/>
      <c r="VLX32" s="20"/>
      <c r="VLY32" s="20"/>
      <c r="VLZ32" s="20"/>
      <c r="VMA32" s="20"/>
      <c r="VMB32" s="20"/>
      <c r="VMC32" s="20"/>
      <c r="VMD32" s="20"/>
      <c r="VME32" s="20"/>
      <c r="VMF32" s="20"/>
      <c r="VMG32" s="20"/>
      <c r="VMH32" s="20"/>
      <c r="VMI32" s="20"/>
      <c r="VMJ32" s="20"/>
      <c r="VMK32" s="20"/>
      <c r="VML32" s="20"/>
      <c r="VMM32" s="20"/>
      <c r="VMN32" s="20"/>
      <c r="VMO32" s="20"/>
      <c r="VMP32" s="20"/>
      <c r="VMQ32" s="20"/>
      <c r="VMR32" s="20"/>
      <c r="VMS32" s="20"/>
      <c r="VMT32" s="20"/>
      <c r="VMU32" s="20"/>
      <c r="VMV32" s="20"/>
      <c r="VMW32" s="20"/>
      <c r="VMX32" s="20"/>
      <c r="VMY32" s="20"/>
      <c r="VMZ32" s="20"/>
      <c r="VNA32" s="20"/>
      <c r="VNB32" s="20"/>
      <c r="VNC32" s="20"/>
      <c r="VND32" s="20"/>
      <c r="VNE32" s="20"/>
      <c r="VNF32" s="20"/>
      <c r="VNG32" s="20"/>
      <c r="VNH32" s="20"/>
      <c r="VNI32" s="20"/>
      <c r="VNJ32" s="20"/>
      <c r="VNK32" s="20"/>
      <c r="VNL32" s="20"/>
      <c r="VNM32" s="20"/>
      <c r="VNN32" s="20"/>
      <c r="VNO32" s="20"/>
      <c r="VNP32" s="20"/>
      <c r="VNQ32" s="20"/>
      <c r="VNR32" s="20"/>
      <c r="VNS32" s="20"/>
      <c r="VNT32" s="20"/>
      <c r="VNU32" s="20"/>
      <c r="VNV32" s="20"/>
      <c r="VNW32" s="20"/>
      <c r="VNX32" s="20"/>
      <c r="VNY32" s="20"/>
      <c r="VNZ32" s="20"/>
      <c r="VOA32" s="20"/>
      <c r="VOB32" s="20"/>
      <c r="VOC32" s="20"/>
      <c r="VOD32" s="20"/>
      <c r="VOE32" s="20"/>
      <c r="VOF32" s="20"/>
      <c r="VOG32" s="20"/>
      <c r="VOH32" s="20"/>
      <c r="VOI32" s="20"/>
      <c r="VOJ32" s="20"/>
      <c r="VOK32" s="20"/>
      <c r="VOL32" s="20"/>
      <c r="VOM32" s="20"/>
      <c r="VON32" s="20"/>
      <c r="VOO32" s="20"/>
      <c r="VOP32" s="20"/>
      <c r="VOQ32" s="20"/>
      <c r="VOR32" s="20"/>
      <c r="VOS32" s="20"/>
      <c r="VOT32" s="20"/>
      <c r="VOU32" s="20"/>
      <c r="VOV32" s="20"/>
      <c r="VOW32" s="20"/>
      <c r="VOX32" s="20"/>
      <c r="VOY32" s="20"/>
      <c r="VOZ32" s="20"/>
      <c r="VPA32" s="20"/>
      <c r="VPB32" s="20"/>
      <c r="VPC32" s="20"/>
      <c r="VPD32" s="20"/>
      <c r="VPE32" s="20"/>
      <c r="VPF32" s="20"/>
      <c r="VPG32" s="20"/>
      <c r="VPH32" s="20"/>
      <c r="VPI32" s="20"/>
      <c r="VPJ32" s="20"/>
      <c r="VPK32" s="20"/>
      <c r="VPL32" s="20"/>
      <c r="VPM32" s="20"/>
      <c r="VPN32" s="20"/>
      <c r="VPO32" s="20"/>
      <c r="VPP32" s="20"/>
      <c r="VPQ32" s="20"/>
      <c r="VPR32" s="20"/>
      <c r="VPS32" s="20"/>
      <c r="VPT32" s="20"/>
      <c r="VPU32" s="20"/>
      <c r="VPV32" s="20"/>
      <c r="VPW32" s="20"/>
      <c r="VPX32" s="20"/>
      <c r="VPY32" s="20"/>
      <c r="VPZ32" s="20"/>
      <c r="VQA32" s="20"/>
      <c r="VQB32" s="20"/>
      <c r="VQC32" s="20"/>
      <c r="VQD32" s="20"/>
      <c r="VQE32" s="20"/>
      <c r="VQF32" s="20"/>
      <c r="VQG32" s="20"/>
      <c r="VQH32" s="20"/>
      <c r="VQI32" s="20"/>
      <c r="VQJ32" s="20"/>
      <c r="VQK32" s="20"/>
      <c r="VQL32" s="20"/>
      <c r="VQM32" s="20"/>
      <c r="VQN32" s="20"/>
      <c r="VQO32" s="20"/>
      <c r="VQP32" s="20"/>
      <c r="VQQ32" s="20"/>
      <c r="VQR32" s="20"/>
      <c r="VQS32" s="20"/>
      <c r="VQT32" s="20"/>
      <c r="VQU32" s="20"/>
      <c r="VQV32" s="20"/>
      <c r="VQW32" s="20"/>
      <c r="VQX32" s="20"/>
      <c r="VQY32" s="20"/>
      <c r="VQZ32" s="20"/>
      <c r="VRA32" s="20"/>
      <c r="VRB32" s="20"/>
      <c r="VRC32" s="20"/>
      <c r="VRD32" s="20"/>
      <c r="VRE32" s="20"/>
      <c r="VRF32" s="20"/>
      <c r="VRG32" s="20"/>
      <c r="VRH32" s="20"/>
      <c r="VRI32" s="20"/>
      <c r="VRJ32" s="20"/>
      <c r="VRK32" s="20"/>
      <c r="VRL32" s="20"/>
      <c r="VRM32" s="20"/>
      <c r="VRN32" s="20"/>
      <c r="VRO32" s="20"/>
      <c r="VRP32" s="20"/>
      <c r="VRQ32" s="20"/>
      <c r="VRR32" s="20"/>
      <c r="VRS32" s="20"/>
      <c r="VRT32" s="20"/>
      <c r="VRU32" s="20"/>
      <c r="VRV32" s="20"/>
      <c r="VRW32" s="20"/>
      <c r="VRX32" s="20"/>
      <c r="VRY32" s="20"/>
      <c r="VRZ32" s="20"/>
      <c r="VSA32" s="20"/>
      <c r="VSB32" s="20"/>
      <c r="VSC32" s="20"/>
      <c r="VSD32" s="20"/>
      <c r="VSE32" s="20"/>
      <c r="VSF32" s="20"/>
      <c r="VSG32" s="20"/>
      <c r="VSH32" s="20"/>
      <c r="VSI32" s="20"/>
      <c r="VSJ32" s="20"/>
      <c r="VSK32" s="20"/>
      <c r="VSL32" s="20"/>
      <c r="VSM32" s="20"/>
      <c r="VSN32" s="20"/>
      <c r="VSO32" s="20"/>
      <c r="VSP32" s="20"/>
      <c r="VSQ32" s="20"/>
      <c r="VSR32" s="20"/>
      <c r="VSS32" s="20"/>
      <c r="VST32" s="20"/>
      <c r="VSU32" s="20"/>
      <c r="VSV32" s="20"/>
      <c r="VSW32" s="20"/>
      <c r="VSX32" s="20"/>
      <c r="VSY32" s="20"/>
      <c r="VSZ32" s="20"/>
      <c r="VTA32" s="20"/>
      <c r="VTB32" s="20"/>
      <c r="VTC32" s="20"/>
      <c r="VTD32" s="20"/>
      <c r="VTE32" s="20"/>
      <c r="VTF32" s="20"/>
      <c r="VTG32" s="20"/>
      <c r="VTH32" s="20"/>
      <c r="VTI32" s="20"/>
      <c r="VTJ32" s="20"/>
      <c r="VTK32" s="20"/>
      <c r="VTL32" s="20"/>
      <c r="VTM32" s="20"/>
      <c r="VTN32" s="20"/>
      <c r="VTO32" s="20"/>
      <c r="VTP32" s="20"/>
      <c r="VTQ32" s="20"/>
      <c r="VTR32" s="20"/>
      <c r="VTS32" s="20"/>
      <c r="VTT32" s="20"/>
      <c r="VTU32" s="20"/>
      <c r="VTV32" s="20"/>
      <c r="VTW32" s="20"/>
      <c r="VTX32" s="20"/>
      <c r="VTY32" s="20"/>
      <c r="VTZ32" s="20"/>
      <c r="VUA32" s="20"/>
      <c r="VUB32" s="20"/>
      <c r="VUC32" s="20"/>
      <c r="VUD32" s="20"/>
      <c r="VUE32" s="20"/>
      <c r="VUF32" s="20"/>
      <c r="VUG32" s="20"/>
      <c r="VUH32" s="20"/>
      <c r="VUI32" s="20"/>
      <c r="VUJ32" s="20"/>
      <c r="VUK32" s="20"/>
      <c r="VUL32" s="20"/>
      <c r="VUM32" s="20"/>
      <c r="VUN32" s="20"/>
      <c r="VUO32" s="20"/>
      <c r="VUP32" s="20"/>
      <c r="VUQ32" s="20"/>
      <c r="VUR32" s="20"/>
      <c r="VUS32" s="20"/>
      <c r="VUT32" s="20"/>
      <c r="VUU32" s="20"/>
      <c r="VUV32" s="20"/>
      <c r="VUW32" s="20"/>
      <c r="VUX32" s="20"/>
      <c r="VUY32" s="20"/>
      <c r="VUZ32" s="20"/>
      <c r="VVA32" s="20"/>
      <c r="VVB32" s="20"/>
      <c r="VVC32" s="20"/>
      <c r="VVD32" s="20"/>
      <c r="VVE32" s="20"/>
      <c r="VVF32" s="20"/>
      <c r="VVG32" s="20"/>
      <c r="VVH32" s="20"/>
      <c r="VVI32" s="20"/>
      <c r="VVJ32" s="20"/>
      <c r="VVK32" s="20"/>
      <c r="VVL32" s="20"/>
      <c r="VVM32" s="20"/>
      <c r="VVN32" s="20"/>
      <c r="VVO32" s="20"/>
      <c r="VVP32" s="20"/>
      <c r="VVQ32" s="20"/>
      <c r="VVR32" s="20"/>
      <c r="VVS32" s="20"/>
      <c r="VVT32" s="20"/>
      <c r="VVU32" s="20"/>
      <c r="VVV32" s="20"/>
      <c r="VVW32" s="20"/>
      <c r="VVX32" s="20"/>
      <c r="VVY32" s="20"/>
      <c r="VVZ32" s="20"/>
      <c r="VWA32" s="20"/>
      <c r="VWB32" s="20"/>
      <c r="VWC32" s="20"/>
      <c r="VWD32" s="20"/>
      <c r="VWE32" s="20"/>
      <c r="VWF32" s="20"/>
      <c r="VWG32" s="20"/>
      <c r="VWH32" s="20"/>
      <c r="VWI32" s="20"/>
      <c r="VWJ32" s="20"/>
      <c r="VWK32" s="20"/>
      <c r="VWL32" s="20"/>
      <c r="VWM32" s="20"/>
      <c r="VWN32" s="20"/>
      <c r="VWO32" s="20"/>
      <c r="VWP32" s="20"/>
      <c r="VWQ32" s="20"/>
      <c r="VWR32" s="20"/>
      <c r="VWS32" s="20"/>
      <c r="VWT32" s="20"/>
      <c r="VWU32" s="20"/>
      <c r="VWV32" s="20"/>
      <c r="VWW32" s="20"/>
      <c r="VWX32" s="20"/>
      <c r="VWY32" s="20"/>
      <c r="VWZ32" s="20"/>
      <c r="VXA32" s="20"/>
      <c r="VXB32" s="20"/>
      <c r="VXC32" s="20"/>
      <c r="VXD32" s="20"/>
      <c r="VXE32" s="20"/>
      <c r="VXF32" s="20"/>
      <c r="VXG32" s="20"/>
      <c r="VXH32" s="20"/>
      <c r="VXI32" s="20"/>
      <c r="VXJ32" s="20"/>
      <c r="VXK32" s="20"/>
      <c r="VXL32" s="20"/>
      <c r="VXM32" s="20"/>
      <c r="VXN32" s="20"/>
      <c r="VXO32" s="20"/>
      <c r="VXP32" s="20"/>
      <c r="VXQ32" s="20"/>
      <c r="VXR32" s="20"/>
      <c r="VXS32" s="20"/>
      <c r="VXT32" s="20"/>
      <c r="VXU32" s="20"/>
      <c r="VXV32" s="20"/>
      <c r="VXW32" s="20"/>
      <c r="VXX32" s="20"/>
      <c r="VXY32" s="20"/>
      <c r="VXZ32" s="20"/>
      <c r="VYA32" s="20"/>
      <c r="VYB32" s="20"/>
      <c r="VYC32" s="20"/>
      <c r="VYD32" s="20"/>
      <c r="VYE32" s="20"/>
      <c r="VYF32" s="20"/>
      <c r="VYG32" s="20"/>
      <c r="VYH32" s="20"/>
      <c r="VYI32" s="20"/>
      <c r="VYJ32" s="20"/>
      <c r="VYK32" s="20"/>
      <c r="VYL32" s="20"/>
      <c r="VYM32" s="20"/>
      <c r="VYN32" s="20"/>
      <c r="VYO32" s="20"/>
      <c r="VYP32" s="20"/>
      <c r="VYQ32" s="20"/>
      <c r="VYR32" s="20"/>
      <c r="VYS32" s="20"/>
      <c r="VYT32" s="20"/>
      <c r="VYU32" s="20"/>
      <c r="VYV32" s="20"/>
      <c r="VYW32" s="20"/>
      <c r="VYX32" s="20"/>
      <c r="VYY32" s="20"/>
      <c r="VYZ32" s="20"/>
      <c r="VZA32" s="20"/>
      <c r="VZB32" s="20"/>
      <c r="VZC32" s="20"/>
      <c r="VZD32" s="20"/>
      <c r="VZE32" s="20"/>
      <c r="VZF32" s="20"/>
      <c r="VZG32" s="20"/>
      <c r="VZH32" s="20"/>
      <c r="VZI32" s="20"/>
      <c r="VZJ32" s="20"/>
      <c r="VZK32" s="20"/>
      <c r="VZL32" s="20"/>
      <c r="VZM32" s="20"/>
      <c r="VZN32" s="20"/>
      <c r="VZO32" s="20"/>
      <c r="VZP32" s="20"/>
      <c r="VZQ32" s="20"/>
      <c r="VZR32" s="20"/>
      <c r="VZS32" s="20"/>
      <c r="VZT32" s="20"/>
      <c r="VZU32" s="20"/>
      <c r="VZV32" s="20"/>
      <c r="VZW32" s="20"/>
      <c r="VZX32" s="20"/>
      <c r="VZY32" s="20"/>
      <c r="VZZ32" s="20"/>
      <c r="WAA32" s="20"/>
      <c r="WAB32" s="20"/>
      <c r="WAC32" s="20"/>
      <c r="WAD32" s="20"/>
      <c r="WAE32" s="20"/>
      <c r="WAF32" s="20"/>
      <c r="WAG32" s="20"/>
      <c r="WAH32" s="20"/>
      <c r="WAI32" s="20"/>
      <c r="WAJ32" s="20"/>
      <c r="WAK32" s="20"/>
      <c r="WAL32" s="20"/>
      <c r="WAM32" s="20"/>
      <c r="WAN32" s="20"/>
      <c r="WAO32" s="20"/>
      <c r="WAP32" s="20"/>
      <c r="WAQ32" s="20"/>
      <c r="WAR32" s="20"/>
      <c r="WAS32" s="20"/>
      <c r="WAT32" s="20"/>
      <c r="WAU32" s="20"/>
      <c r="WAV32" s="20"/>
      <c r="WAW32" s="20"/>
      <c r="WAX32" s="20"/>
      <c r="WAY32" s="20"/>
      <c r="WAZ32" s="20"/>
      <c r="WBA32" s="20"/>
      <c r="WBB32" s="20"/>
      <c r="WBC32" s="20"/>
      <c r="WBD32" s="20"/>
      <c r="WBE32" s="20"/>
      <c r="WBF32" s="20"/>
      <c r="WBG32" s="20"/>
      <c r="WBH32" s="20"/>
      <c r="WBI32" s="20"/>
      <c r="WBJ32" s="20"/>
      <c r="WBK32" s="20"/>
      <c r="WBL32" s="20"/>
      <c r="WBM32" s="20"/>
      <c r="WBN32" s="20"/>
      <c r="WBO32" s="20"/>
      <c r="WBP32" s="20"/>
      <c r="WBQ32" s="20"/>
      <c r="WBR32" s="20"/>
      <c r="WBS32" s="20"/>
      <c r="WBT32" s="20"/>
      <c r="WBU32" s="20"/>
      <c r="WBV32" s="20"/>
      <c r="WBW32" s="20"/>
      <c r="WBX32" s="20"/>
      <c r="WBY32" s="20"/>
      <c r="WBZ32" s="20"/>
      <c r="WCA32" s="20"/>
      <c r="WCB32" s="20"/>
      <c r="WCC32" s="20"/>
      <c r="WCD32" s="20"/>
      <c r="WCE32" s="20"/>
      <c r="WCF32" s="20"/>
      <c r="WCG32" s="20"/>
      <c r="WCH32" s="20"/>
      <c r="WCI32" s="20"/>
      <c r="WCJ32" s="20"/>
      <c r="WCK32" s="20"/>
      <c r="WCL32" s="20"/>
      <c r="WCM32" s="20"/>
      <c r="WCN32" s="20"/>
      <c r="WCO32" s="20"/>
      <c r="WCP32" s="20"/>
      <c r="WCQ32" s="20"/>
      <c r="WCR32" s="20"/>
      <c r="WCS32" s="20"/>
      <c r="WCT32" s="20"/>
      <c r="WCU32" s="20"/>
      <c r="WCV32" s="20"/>
      <c r="WCW32" s="20"/>
      <c r="WCX32" s="20"/>
      <c r="WCY32" s="20"/>
      <c r="WCZ32" s="20"/>
      <c r="WDA32" s="20"/>
      <c r="WDB32" s="20"/>
      <c r="WDC32" s="20"/>
      <c r="WDD32" s="20"/>
      <c r="WDE32" s="20"/>
      <c r="WDF32" s="20"/>
      <c r="WDG32" s="20"/>
      <c r="WDH32" s="20"/>
      <c r="WDI32" s="20"/>
      <c r="WDJ32" s="20"/>
      <c r="WDK32" s="20"/>
      <c r="WDL32" s="20"/>
      <c r="WDM32" s="20"/>
      <c r="WDN32" s="20"/>
      <c r="WDO32" s="20"/>
      <c r="WDP32" s="20"/>
      <c r="WDQ32" s="20"/>
      <c r="WDR32" s="20"/>
      <c r="WDS32" s="20"/>
      <c r="WDT32" s="20"/>
      <c r="WDU32" s="20"/>
      <c r="WDV32" s="20"/>
      <c r="WDW32" s="20"/>
      <c r="WDX32" s="20"/>
      <c r="WDY32" s="20"/>
      <c r="WDZ32" s="20"/>
      <c r="WEA32" s="20"/>
      <c r="WEB32" s="20"/>
      <c r="WEC32" s="20"/>
      <c r="WED32" s="20"/>
      <c r="WEE32" s="20"/>
      <c r="WEF32" s="20"/>
      <c r="WEG32" s="20"/>
      <c r="WEH32" s="20"/>
      <c r="WEI32" s="20"/>
      <c r="WEJ32" s="20"/>
      <c r="WEK32" s="20"/>
      <c r="WEL32" s="20"/>
      <c r="WEM32" s="20"/>
      <c r="WEN32" s="20"/>
      <c r="WEO32" s="20"/>
      <c r="WEP32" s="20"/>
      <c r="WEQ32" s="20"/>
      <c r="WER32" s="20"/>
      <c r="WES32" s="20"/>
      <c r="WET32" s="20"/>
      <c r="WEU32" s="20"/>
      <c r="WEV32" s="20"/>
      <c r="WEW32" s="20"/>
      <c r="WEX32" s="20"/>
      <c r="WEY32" s="20"/>
      <c r="WEZ32" s="20"/>
      <c r="WFA32" s="20"/>
      <c r="WFB32" s="20"/>
      <c r="WFC32" s="20"/>
      <c r="WFD32" s="20"/>
      <c r="WFE32" s="20"/>
      <c r="WFF32" s="20"/>
      <c r="WFG32" s="20"/>
      <c r="WFH32" s="20"/>
      <c r="WFI32" s="20"/>
      <c r="WFJ32" s="20"/>
      <c r="WFK32" s="20"/>
      <c r="WFL32" s="20"/>
      <c r="WFM32" s="20"/>
      <c r="WFN32" s="20"/>
      <c r="WFO32" s="20"/>
      <c r="WFP32" s="20"/>
      <c r="WFQ32" s="20"/>
      <c r="WFR32" s="20"/>
      <c r="WFS32" s="20"/>
      <c r="WFT32" s="20"/>
      <c r="WFU32" s="20"/>
      <c r="WFV32" s="20"/>
      <c r="WFW32" s="20"/>
      <c r="WFX32" s="20"/>
      <c r="WFY32" s="20"/>
      <c r="WFZ32" s="20"/>
      <c r="WGA32" s="20"/>
      <c r="WGB32" s="20"/>
      <c r="WGC32" s="20"/>
      <c r="WGD32" s="20"/>
      <c r="WGE32" s="20"/>
      <c r="WGF32" s="20"/>
      <c r="WGG32" s="20"/>
      <c r="WGH32" s="20"/>
      <c r="WGI32" s="20"/>
      <c r="WGJ32" s="20"/>
      <c r="WGK32" s="20"/>
      <c r="WGL32" s="20"/>
      <c r="WGM32" s="20"/>
      <c r="WGN32" s="20"/>
      <c r="WGO32" s="20"/>
      <c r="WGP32" s="20"/>
      <c r="WGQ32" s="20"/>
      <c r="WGR32" s="20"/>
      <c r="WGS32" s="20"/>
      <c r="WGT32" s="20"/>
      <c r="WGU32" s="20"/>
      <c r="WGV32" s="20"/>
      <c r="WGW32" s="20"/>
      <c r="WGX32" s="20"/>
      <c r="WGY32" s="20"/>
      <c r="WGZ32" s="20"/>
      <c r="WHA32" s="20"/>
      <c r="WHB32" s="20"/>
      <c r="WHC32" s="20"/>
      <c r="WHD32" s="20"/>
      <c r="WHE32" s="20"/>
      <c r="WHF32" s="20"/>
      <c r="WHG32" s="20"/>
      <c r="WHH32" s="20"/>
      <c r="WHI32" s="20"/>
      <c r="WHJ32" s="20"/>
      <c r="WHK32" s="20"/>
      <c r="WHL32" s="20"/>
      <c r="WHM32" s="20"/>
      <c r="WHN32" s="20"/>
      <c r="WHO32" s="20"/>
      <c r="WHP32" s="20"/>
      <c r="WHQ32" s="20"/>
      <c r="WHR32" s="20"/>
      <c r="WHS32" s="20"/>
      <c r="WHT32" s="20"/>
      <c r="WHU32" s="20"/>
      <c r="WHV32" s="20"/>
      <c r="WHW32" s="20"/>
      <c r="WHX32" s="20"/>
      <c r="WHY32" s="20"/>
      <c r="WHZ32" s="20"/>
      <c r="WIA32" s="20"/>
      <c r="WIB32" s="20"/>
      <c r="WIC32" s="20"/>
      <c r="WID32" s="20"/>
      <c r="WIE32" s="20"/>
      <c r="WIF32" s="20"/>
      <c r="WIG32" s="20"/>
      <c r="WIH32" s="20"/>
      <c r="WII32" s="20"/>
      <c r="WIJ32" s="20"/>
      <c r="WIK32" s="20"/>
      <c r="WIL32" s="20"/>
      <c r="WIM32" s="20"/>
      <c r="WIN32" s="20"/>
      <c r="WIO32" s="20"/>
      <c r="WIP32" s="20"/>
      <c r="WIQ32" s="20"/>
      <c r="WIR32" s="20"/>
      <c r="WIS32" s="20"/>
      <c r="WIT32" s="20"/>
      <c r="WIU32" s="20"/>
      <c r="WIV32" s="20"/>
      <c r="WIW32" s="20"/>
      <c r="WIX32" s="20"/>
      <c r="WIY32" s="20"/>
      <c r="WIZ32" s="20"/>
      <c r="WJA32" s="20"/>
      <c r="WJB32" s="20"/>
      <c r="WJC32" s="20"/>
      <c r="WJD32" s="20"/>
      <c r="WJE32" s="20"/>
      <c r="WJF32" s="20"/>
      <c r="WJG32" s="20"/>
      <c r="WJH32" s="20"/>
      <c r="WJI32" s="20"/>
      <c r="WJJ32" s="20"/>
      <c r="WJK32" s="20"/>
      <c r="WJL32" s="20"/>
      <c r="WJM32" s="20"/>
      <c r="WJN32" s="20"/>
      <c r="WJO32" s="20"/>
      <c r="WJP32" s="20"/>
      <c r="WJQ32" s="20"/>
      <c r="WJR32" s="20"/>
      <c r="WJS32" s="20"/>
      <c r="WJT32" s="20"/>
      <c r="WJU32" s="20"/>
      <c r="WJV32" s="20"/>
      <c r="WJW32" s="20"/>
      <c r="WJX32" s="20"/>
      <c r="WJY32" s="20"/>
      <c r="WJZ32" s="20"/>
      <c r="WKA32" s="20"/>
      <c r="WKB32" s="20"/>
      <c r="WKC32" s="20"/>
      <c r="WKD32" s="20"/>
      <c r="WKE32" s="20"/>
      <c r="WKF32" s="20"/>
      <c r="WKG32" s="20"/>
      <c r="WKH32" s="20"/>
      <c r="WKI32" s="20"/>
      <c r="WKJ32" s="20"/>
      <c r="WKK32" s="20"/>
      <c r="WKL32" s="20"/>
      <c r="WKM32" s="20"/>
      <c r="WKN32" s="20"/>
      <c r="WKO32" s="20"/>
      <c r="WKP32" s="20"/>
      <c r="WKQ32" s="20"/>
      <c r="WKR32" s="20"/>
      <c r="WKS32" s="20"/>
      <c r="WKT32" s="20"/>
      <c r="WKU32" s="20"/>
      <c r="WKV32" s="20"/>
      <c r="WKW32" s="20"/>
      <c r="WKX32" s="20"/>
      <c r="WKY32" s="20"/>
      <c r="WKZ32" s="20"/>
      <c r="WLA32" s="20"/>
      <c r="WLB32" s="20"/>
      <c r="WLC32" s="20"/>
      <c r="WLD32" s="20"/>
      <c r="WLE32" s="20"/>
      <c r="WLF32" s="20"/>
      <c r="WLG32" s="20"/>
      <c r="WLH32" s="20"/>
      <c r="WLI32" s="20"/>
      <c r="WLJ32" s="20"/>
      <c r="WLK32" s="20"/>
      <c r="WLL32" s="20"/>
      <c r="WLM32" s="20"/>
      <c r="WLN32" s="20"/>
      <c r="WLO32" s="20"/>
      <c r="WLP32" s="20"/>
      <c r="WLQ32" s="20"/>
      <c r="WLR32" s="20"/>
      <c r="WLS32" s="20"/>
      <c r="WLT32" s="20"/>
      <c r="WLU32" s="20"/>
      <c r="WLV32" s="20"/>
      <c r="WLW32" s="20"/>
      <c r="WLX32" s="20"/>
      <c r="WLY32" s="20"/>
      <c r="WLZ32" s="20"/>
      <c r="WMA32" s="20"/>
      <c r="WMB32" s="20"/>
      <c r="WMC32" s="20"/>
      <c r="WMD32" s="20"/>
      <c r="WME32" s="20"/>
      <c r="WMF32" s="20"/>
      <c r="WMG32" s="20"/>
      <c r="WMH32" s="20"/>
      <c r="WMI32" s="20"/>
      <c r="WMJ32" s="20"/>
      <c r="WMK32" s="20"/>
      <c r="WML32" s="20"/>
      <c r="WMM32" s="20"/>
      <c r="WMN32" s="20"/>
      <c r="WMO32" s="20"/>
      <c r="WMP32" s="20"/>
      <c r="WMQ32" s="20"/>
      <c r="WMR32" s="20"/>
      <c r="WMS32" s="20"/>
      <c r="WMT32" s="20"/>
      <c r="WMU32" s="20"/>
      <c r="WMV32" s="20"/>
      <c r="WMW32" s="20"/>
      <c r="WMX32" s="20"/>
      <c r="WMY32" s="20"/>
      <c r="WMZ32" s="20"/>
      <c r="WNA32" s="20"/>
      <c r="WNB32" s="20"/>
      <c r="WNC32" s="20"/>
      <c r="WND32" s="20"/>
      <c r="WNE32" s="20"/>
      <c r="WNF32" s="20"/>
      <c r="WNG32" s="20"/>
      <c r="WNH32" s="20"/>
      <c r="WNI32" s="20"/>
      <c r="WNJ32" s="20"/>
      <c r="WNK32" s="20"/>
      <c r="WNL32" s="20"/>
      <c r="WNM32" s="20"/>
      <c r="WNN32" s="20"/>
      <c r="WNO32" s="20"/>
      <c r="WNP32" s="20"/>
      <c r="WNQ32" s="20"/>
      <c r="WNR32" s="20"/>
      <c r="WNS32" s="20"/>
      <c r="WNT32" s="20"/>
      <c r="WNU32" s="20"/>
      <c r="WNV32" s="20"/>
      <c r="WNW32" s="20"/>
      <c r="WNX32" s="20"/>
      <c r="WNY32" s="20"/>
      <c r="WNZ32" s="20"/>
      <c r="WOA32" s="20"/>
      <c r="WOB32" s="20"/>
      <c r="WOC32" s="20"/>
      <c r="WOD32" s="20"/>
      <c r="WOE32" s="20"/>
      <c r="WOF32" s="20"/>
      <c r="WOG32" s="20"/>
      <c r="WOH32" s="20"/>
      <c r="WOI32" s="20"/>
      <c r="WOJ32" s="20"/>
      <c r="WOK32" s="20"/>
      <c r="WOL32" s="20"/>
      <c r="WOM32" s="20"/>
      <c r="WON32" s="20"/>
      <c r="WOO32" s="20"/>
      <c r="WOP32" s="20"/>
      <c r="WOQ32" s="20"/>
      <c r="WOR32" s="20"/>
      <c r="WOS32" s="20"/>
      <c r="WOT32" s="20"/>
      <c r="WOU32" s="20"/>
      <c r="WOV32" s="20"/>
      <c r="WOW32" s="20"/>
      <c r="WOX32" s="20"/>
      <c r="WOY32" s="20"/>
      <c r="WOZ32" s="20"/>
      <c r="WPA32" s="20"/>
      <c r="WPB32" s="20"/>
      <c r="WPC32" s="20"/>
      <c r="WPD32" s="20"/>
      <c r="WPE32" s="20"/>
      <c r="WPF32" s="20"/>
      <c r="WPG32" s="20"/>
      <c r="WPH32" s="20"/>
      <c r="WPI32" s="20"/>
      <c r="WPJ32" s="20"/>
      <c r="WPK32" s="20"/>
      <c r="WPL32" s="20"/>
      <c r="WPM32" s="20"/>
      <c r="WPN32" s="20"/>
      <c r="WPO32" s="20"/>
      <c r="WPP32" s="20"/>
      <c r="WPQ32" s="20"/>
      <c r="WPR32" s="20"/>
      <c r="WPS32" s="20"/>
      <c r="WPT32" s="20"/>
      <c r="WPU32" s="20"/>
      <c r="WPV32" s="20"/>
      <c r="WPW32" s="20"/>
      <c r="WPX32" s="20"/>
      <c r="WPY32" s="20"/>
      <c r="WPZ32" s="20"/>
      <c r="WQA32" s="20"/>
      <c r="WQB32" s="20"/>
      <c r="WQC32" s="20"/>
      <c r="WQD32" s="20"/>
      <c r="WQE32" s="20"/>
      <c r="WQF32" s="20"/>
      <c r="WQG32" s="20"/>
      <c r="WQH32" s="20"/>
      <c r="WQI32" s="20"/>
      <c r="WQJ32" s="20"/>
      <c r="WQK32" s="20"/>
      <c r="WQL32" s="20"/>
      <c r="WQM32" s="20"/>
      <c r="WQN32" s="20"/>
      <c r="WQO32" s="20"/>
      <c r="WQP32" s="20"/>
      <c r="WQQ32" s="20"/>
      <c r="WQR32" s="20"/>
      <c r="WQS32" s="20"/>
      <c r="WQT32" s="20"/>
      <c r="WQU32" s="20"/>
      <c r="WQV32" s="20"/>
      <c r="WQW32" s="20"/>
      <c r="WQX32" s="20"/>
      <c r="WQY32" s="20"/>
      <c r="WQZ32" s="20"/>
      <c r="WRA32" s="20"/>
      <c r="WRB32" s="20"/>
      <c r="WRC32" s="20"/>
      <c r="WRD32" s="20"/>
      <c r="WRE32" s="20"/>
      <c r="WRF32" s="20"/>
      <c r="WRG32" s="20"/>
      <c r="WRH32" s="20"/>
      <c r="WRI32" s="20"/>
      <c r="WRJ32" s="20"/>
      <c r="WRK32" s="20"/>
      <c r="WRL32" s="20"/>
      <c r="WRM32" s="20"/>
      <c r="WRN32" s="20"/>
      <c r="WRO32" s="20"/>
      <c r="WRP32" s="20"/>
      <c r="WRQ32" s="20"/>
      <c r="WRR32" s="20"/>
      <c r="WRS32" s="20"/>
      <c r="WRT32" s="20"/>
      <c r="WRU32" s="20"/>
      <c r="WRV32" s="20"/>
      <c r="WRW32" s="20"/>
      <c r="WRX32" s="20"/>
      <c r="WRY32" s="20"/>
      <c r="WRZ32" s="20"/>
      <c r="WSA32" s="20"/>
      <c r="WSB32" s="20"/>
      <c r="WSC32" s="20"/>
      <c r="WSD32" s="20"/>
      <c r="WSE32" s="20"/>
      <c r="WSF32" s="20"/>
      <c r="WSG32" s="20"/>
      <c r="WSH32" s="20"/>
      <c r="WSI32" s="20"/>
      <c r="WSJ32" s="20"/>
      <c r="WSK32" s="20"/>
      <c r="WSL32" s="20"/>
      <c r="WSM32" s="20"/>
      <c r="WSN32" s="20"/>
      <c r="WSO32" s="20"/>
      <c r="WSP32" s="20"/>
      <c r="WSQ32" s="20"/>
      <c r="WSR32" s="20"/>
      <c r="WSS32" s="20"/>
      <c r="WST32" s="20"/>
      <c r="WSU32" s="20"/>
      <c r="WSV32" s="20"/>
      <c r="WSW32" s="20"/>
      <c r="WSX32" s="20"/>
      <c r="WSY32" s="20"/>
      <c r="WSZ32" s="20"/>
      <c r="WTA32" s="20"/>
      <c r="WTB32" s="20"/>
      <c r="WTC32" s="20"/>
      <c r="WTD32" s="20"/>
      <c r="WTE32" s="20"/>
      <c r="WTF32" s="20"/>
      <c r="WTG32" s="20"/>
      <c r="WTH32" s="20"/>
      <c r="WTI32" s="20"/>
      <c r="WTJ32" s="20"/>
      <c r="WTK32" s="20"/>
      <c r="WTL32" s="20"/>
      <c r="WTM32" s="20"/>
      <c r="WTN32" s="20"/>
      <c r="WTO32" s="20"/>
      <c r="WTP32" s="20"/>
      <c r="WTQ32" s="20"/>
      <c r="WTR32" s="20"/>
      <c r="WTS32" s="20"/>
      <c r="WTT32" s="20"/>
      <c r="WTU32" s="20"/>
      <c r="WTV32" s="20"/>
      <c r="WTW32" s="20"/>
      <c r="WTX32" s="20"/>
      <c r="WTY32" s="20"/>
      <c r="WTZ32" s="20"/>
      <c r="WUA32" s="20"/>
      <c r="WUB32" s="20"/>
      <c r="WUC32" s="20"/>
      <c r="WUD32" s="20"/>
      <c r="WUE32" s="20"/>
      <c r="WUF32" s="20"/>
      <c r="WUG32" s="20"/>
      <c r="WUH32" s="20"/>
      <c r="WUI32" s="20"/>
      <c r="WUJ32" s="20"/>
      <c r="WUK32" s="20"/>
      <c r="WUL32" s="20"/>
      <c r="WUM32" s="20"/>
      <c r="WUN32" s="20"/>
      <c r="WUO32" s="20"/>
      <c r="WUP32" s="20"/>
      <c r="WUQ32" s="20"/>
      <c r="WUR32" s="20"/>
      <c r="WUS32" s="20"/>
      <c r="WUT32" s="20"/>
      <c r="WUU32" s="20"/>
      <c r="WUV32" s="20"/>
      <c r="WUW32" s="20"/>
      <c r="WUX32" s="20"/>
      <c r="WUY32" s="20"/>
      <c r="WUZ32" s="20"/>
      <c r="WVA32" s="20"/>
      <c r="WVB32" s="20"/>
      <c r="WVC32" s="20"/>
      <c r="WVD32" s="20"/>
      <c r="WVE32" s="20"/>
      <c r="WVF32" s="20"/>
      <c r="WVG32" s="20"/>
      <c r="WVH32" s="20"/>
      <c r="WVI32" s="20"/>
      <c r="WVJ32" s="20"/>
      <c r="WVK32" s="20"/>
      <c r="WVL32" s="20"/>
      <c r="WVM32" s="20"/>
      <c r="WVN32" s="20"/>
      <c r="WVO32" s="20"/>
      <c r="WVP32" s="20"/>
      <c r="WVQ32" s="20"/>
      <c r="WVR32" s="20"/>
      <c r="WVS32" s="20"/>
      <c r="WVT32" s="20"/>
      <c r="WVU32" s="20"/>
      <c r="WVV32" s="20"/>
      <c r="WVW32" s="20"/>
      <c r="WVX32" s="20"/>
      <c r="WVY32" s="20"/>
      <c r="WVZ32" s="20"/>
      <c r="WWA32" s="20"/>
      <c r="WWB32" s="20"/>
      <c r="WWC32" s="20"/>
      <c r="WWD32" s="20"/>
      <c r="WWE32" s="20"/>
      <c r="WWF32" s="20"/>
      <c r="WWG32" s="20"/>
      <c r="WWH32" s="20"/>
      <c r="WWI32" s="20"/>
      <c r="WWJ32" s="20"/>
      <c r="WWK32" s="20"/>
      <c r="WWL32" s="20"/>
      <c r="WWM32" s="20"/>
      <c r="WWN32" s="20"/>
      <c r="WWO32" s="20"/>
      <c r="WWP32" s="20"/>
      <c r="WWQ32" s="20"/>
      <c r="WWR32" s="20"/>
      <c r="WWS32" s="20"/>
      <c r="WWT32" s="20"/>
      <c r="WWU32" s="20"/>
      <c r="WWV32" s="20"/>
      <c r="WWW32" s="20"/>
      <c r="WWX32" s="20"/>
      <c r="WWY32" s="20"/>
      <c r="WWZ32" s="20"/>
      <c r="WXA32" s="20"/>
      <c r="WXB32" s="20"/>
      <c r="WXC32" s="20"/>
      <c r="WXD32" s="20"/>
      <c r="WXE32" s="20"/>
      <c r="WXF32" s="20"/>
      <c r="WXG32" s="20"/>
      <c r="WXH32" s="20"/>
      <c r="WXI32" s="20"/>
      <c r="WXJ32" s="20"/>
      <c r="WXK32" s="20"/>
      <c r="WXL32" s="20"/>
      <c r="WXM32" s="20"/>
      <c r="WXN32" s="20"/>
      <c r="WXO32" s="20"/>
      <c r="WXP32" s="20"/>
      <c r="WXQ32" s="20"/>
      <c r="WXR32" s="20"/>
      <c r="WXS32" s="20"/>
      <c r="WXT32" s="20"/>
      <c r="WXU32" s="20"/>
      <c r="WXV32" s="20"/>
      <c r="WXW32" s="20"/>
      <c r="WXX32" s="20"/>
      <c r="WXY32" s="20"/>
      <c r="WXZ32" s="20"/>
      <c r="WYA32" s="20"/>
      <c r="WYB32" s="20"/>
      <c r="WYC32" s="20"/>
      <c r="WYD32" s="20"/>
      <c r="WYE32" s="20"/>
      <c r="WYF32" s="20"/>
      <c r="WYG32" s="20"/>
      <c r="WYH32" s="20"/>
      <c r="WYI32" s="20"/>
      <c r="WYJ32" s="20"/>
      <c r="WYK32" s="20"/>
      <c r="WYL32" s="20"/>
      <c r="WYM32" s="20"/>
      <c r="WYN32" s="20"/>
      <c r="WYO32" s="20"/>
      <c r="WYP32" s="20"/>
      <c r="WYQ32" s="20"/>
      <c r="WYR32" s="20"/>
      <c r="WYS32" s="20"/>
      <c r="WYT32" s="20"/>
      <c r="WYU32" s="20"/>
      <c r="WYV32" s="20"/>
      <c r="WYW32" s="20"/>
      <c r="WYX32" s="20"/>
      <c r="WYY32" s="20"/>
      <c r="WYZ32" s="20"/>
      <c r="WZA32" s="20"/>
      <c r="WZB32" s="20"/>
      <c r="WZC32" s="20"/>
      <c r="WZD32" s="20"/>
      <c r="WZE32" s="20"/>
      <c r="WZF32" s="20"/>
      <c r="WZG32" s="20"/>
      <c r="WZH32" s="20"/>
      <c r="WZI32" s="20"/>
      <c r="WZJ32" s="20"/>
      <c r="WZK32" s="20"/>
      <c r="WZL32" s="20"/>
      <c r="WZM32" s="20"/>
      <c r="WZN32" s="20"/>
      <c r="WZO32" s="20"/>
      <c r="WZP32" s="20"/>
      <c r="WZQ32" s="20"/>
      <c r="WZR32" s="20"/>
      <c r="WZS32" s="20"/>
      <c r="WZT32" s="20"/>
      <c r="WZU32" s="20"/>
      <c r="WZV32" s="20"/>
      <c r="WZW32" s="20"/>
      <c r="WZX32" s="20"/>
      <c r="WZY32" s="20"/>
      <c r="WZZ32" s="20"/>
      <c r="XAA32" s="20"/>
      <c r="XAB32" s="20"/>
      <c r="XAC32" s="20"/>
      <c r="XAD32" s="20"/>
      <c r="XAE32" s="20"/>
      <c r="XAF32" s="20"/>
      <c r="XAG32" s="20"/>
      <c r="XAH32" s="20"/>
      <c r="XAI32" s="20"/>
      <c r="XAJ32" s="20"/>
      <c r="XAK32" s="20"/>
      <c r="XAL32" s="20"/>
      <c r="XAM32" s="20"/>
      <c r="XAN32" s="20"/>
      <c r="XAO32" s="20"/>
      <c r="XAP32" s="20"/>
      <c r="XAQ32" s="20"/>
      <c r="XAR32" s="20"/>
      <c r="XAS32" s="20"/>
      <c r="XAT32" s="20"/>
      <c r="XAU32" s="20"/>
      <c r="XAV32" s="20"/>
      <c r="XAW32" s="20"/>
      <c r="XAX32" s="20"/>
      <c r="XAY32" s="20"/>
      <c r="XAZ32" s="20"/>
      <c r="XBA32" s="20"/>
      <c r="XBB32" s="20"/>
      <c r="XBC32" s="20"/>
      <c r="XBD32" s="20"/>
      <c r="XBE32" s="20"/>
      <c r="XBF32" s="20"/>
      <c r="XBG32" s="20"/>
      <c r="XBH32" s="20"/>
      <c r="XBI32" s="20"/>
      <c r="XBJ32" s="20"/>
      <c r="XBK32" s="20"/>
      <c r="XBL32" s="20"/>
      <c r="XBM32" s="20"/>
      <c r="XBN32" s="20"/>
      <c r="XBO32" s="20"/>
      <c r="XBP32" s="20"/>
      <c r="XBQ32" s="20"/>
      <c r="XBR32" s="20"/>
      <c r="XBS32" s="20"/>
      <c r="XBT32" s="20"/>
      <c r="XBU32" s="20"/>
      <c r="XBV32" s="20"/>
      <c r="XBW32" s="20"/>
      <c r="XBX32" s="20"/>
      <c r="XBY32" s="20"/>
      <c r="XBZ32" s="20"/>
      <c r="XCA32" s="20"/>
      <c r="XCB32" s="20"/>
      <c r="XCC32" s="20"/>
      <c r="XCD32" s="20"/>
      <c r="XCE32" s="20"/>
      <c r="XCF32" s="20"/>
      <c r="XCG32" s="20"/>
      <c r="XCH32" s="20"/>
      <c r="XCI32" s="20"/>
      <c r="XCJ32" s="20"/>
      <c r="XCK32" s="20"/>
      <c r="XCL32" s="20"/>
      <c r="XCM32" s="20"/>
      <c r="XCN32" s="20"/>
      <c r="XCO32" s="20"/>
      <c r="XCP32" s="20"/>
      <c r="XCQ32" s="20"/>
      <c r="XCR32" s="20"/>
      <c r="XCS32" s="20"/>
      <c r="XCT32" s="20"/>
      <c r="XCU32" s="20"/>
      <c r="XCV32" s="20"/>
      <c r="XCW32" s="20"/>
      <c r="XCX32" s="20"/>
      <c r="XCY32" s="20"/>
      <c r="XCZ32" s="20"/>
      <c r="XDA32" s="20"/>
      <c r="XDB32" s="20"/>
      <c r="XDC32" s="20"/>
      <c r="XDD32" s="20"/>
      <c r="XDE32" s="20"/>
      <c r="XDF32" s="20"/>
      <c r="XDG32" s="20"/>
      <c r="XDH32" s="20"/>
      <c r="XDI32" s="20"/>
      <c r="XDJ32" s="20"/>
      <c r="XDK32" s="20"/>
      <c r="XDL32" s="20"/>
      <c r="XDM32" s="20"/>
      <c r="XDN32" s="20"/>
      <c r="XDO32" s="20"/>
      <c r="XDP32" s="20"/>
      <c r="XDQ32" s="20"/>
      <c r="XDR32" s="20"/>
      <c r="XDS32" s="20"/>
      <c r="XDT32" s="20"/>
      <c r="XDU32" s="20"/>
      <c r="XDV32" s="20"/>
      <c r="XDW32" s="20"/>
      <c r="XDX32" s="20"/>
      <c r="XDY32" s="20"/>
      <c r="XDZ32" s="20"/>
      <c r="XEA32" s="20"/>
      <c r="XEB32" s="20"/>
      <c r="XEC32" s="20"/>
      <c r="XED32" s="20"/>
      <c r="XEE32" s="20"/>
      <c r="XEF32" s="20"/>
      <c r="XEG32" s="20"/>
      <c r="XEH32" s="20"/>
      <c r="XEI32" s="20"/>
      <c r="XEJ32" s="20"/>
      <c r="XEK32" s="20"/>
      <c r="XEL32" s="20"/>
      <c r="XEM32" s="20"/>
      <c r="XEN32" s="20"/>
      <c r="XEO32" s="20"/>
      <c r="XEP32" s="20"/>
      <c r="XEQ32" s="20"/>
      <c r="XER32" s="20"/>
      <c r="XES32" s="20"/>
      <c r="XET32" s="20"/>
      <c r="XEU32" s="20"/>
      <c r="XEV32" s="20"/>
      <c r="XEW32" s="20"/>
      <c r="XEX32" s="20"/>
      <c r="XEY32" s="20"/>
      <c r="XEZ32" s="20"/>
    </row>
    <row r="33" spans="1:16380" ht="15"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c r="IW33" s="20"/>
      <c r="IX33" s="20"/>
      <c r="IY33" s="20"/>
      <c r="IZ33" s="20"/>
      <c r="JA33" s="20"/>
      <c r="JB33" s="20"/>
      <c r="JC33" s="20"/>
      <c r="JD33" s="20"/>
      <c r="JE33" s="20"/>
      <c r="JF33" s="20"/>
      <c r="JG33" s="20"/>
      <c r="JH33" s="20"/>
      <c r="JI33" s="20"/>
      <c r="JJ33" s="20"/>
      <c r="JK33" s="20"/>
      <c r="JL33" s="20"/>
      <c r="JM33" s="20"/>
      <c r="JN33" s="20"/>
      <c r="JO33" s="20"/>
      <c r="JP33" s="20"/>
      <c r="JQ33" s="20"/>
      <c r="JR33" s="20"/>
      <c r="JS33" s="20"/>
      <c r="JT33" s="20"/>
      <c r="JU33" s="20"/>
      <c r="JV33" s="20"/>
      <c r="JW33" s="20"/>
      <c r="JX33" s="20"/>
      <c r="JY33" s="20"/>
      <c r="JZ33" s="20"/>
      <c r="KA33" s="20"/>
      <c r="KB33" s="20"/>
      <c r="KC33" s="20"/>
      <c r="KD33" s="20"/>
      <c r="KE33" s="20"/>
      <c r="KF33" s="20"/>
      <c r="KG33" s="20"/>
      <c r="KH33" s="20"/>
      <c r="KI33" s="20"/>
      <c r="KJ33" s="20"/>
      <c r="KK33" s="20"/>
      <c r="KL33" s="20"/>
      <c r="KM33" s="20"/>
      <c r="KN33" s="20"/>
      <c r="KO33" s="20"/>
      <c r="KP33" s="20"/>
      <c r="KQ33" s="20"/>
      <c r="KR33" s="20"/>
      <c r="KS33" s="20"/>
      <c r="KT33" s="20"/>
      <c r="KU33" s="20"/>
      <c r="KV33" s="20"/>
      <c r="KW33" s="20"/>
      <c r="KX33" s="20"/>
      <c r="KY33" s="20"/>
      <c r="KZ33" s="20"/>
      <c r="LA33" s="20"/>
      <c r="LB33" s="20"/>
      <c r="LC33" s="20"/>
      <c r="LD33" s="20"/>
      <c r="LE33" s="20"/>
      <c r="LF33" s="20"/>
      <c r="LG33" s="20"/>
      <c r="LH33" s="20"/>
      <c r="LI33" s="20"/>
      <c r="LJ33" s="20"/>
      <c r="LK33" s="20"/>
      <c r="LL33" s="20"/>
      <c r="LM33" s="20"/>
      <c r="LN33" s="20"/>
      <c r="LO33" s="20"/>
      <c r="LP33" s="20"/>
      <c r="LQ33" s="20"/>
      <c r="LR33" s="20"/>
      <c r="LS33" s="20"/>
      <c r="LT33" s="20"/>
      <c r="LU33" s="20"/>
      <c r="LV33" s="20"/>
      <c r="LW33" s="20"/>
      <c r="LX33" s="20"/>
      <c r="LY33" s="20"/>
      <c r="LZ33" s="20"/>
      <c r="MA33" s="20"/>
      <c r="MB33" s="20"/>
      <c r="MC33" s="20"/>
      <c r="MD33" s="20"/>
      <c r="ME33" s="20"/>
      <c r="MF33" s="20"/>
      <c r="MG33" s="20"/>
      <c r="MH33" s="20"/>
      <c r="MI33" s="20"/>
      <c r="MJ33" s="20"/>
      <c r="MK33" s="20"/>
      <c r="ML33" s="20"/>
      <c r="MM33" s="20"/>
      <c r="MN33" s="20"/>
      <c r="MO33" s="20"/>
      <c r="MP33" s="20"/>
      <c r="MQ33" s="20"/>
      <c r="MR33" s="20"/>
      <c r="MS33" s="20"/>
      <c r="MT33" s="20"/>
      <c r="MU33" s="20"/>
      <c r="MV33" s="20"/>
      <c r="MW33" s="20"/>
      <c r="MX33" s="20"/>
      <c r="MY33" s="20"/>
      <c r="MZ33" s="20"/>
      <c r="NA33" s="20"/>
      <c r="NB33" s="20"/>
      <c r="NC33" s="20"/>
      <c r="ND33" s="20"/>
      <c r="NE33" s="20"/>
      <c r="NF33" s="20"/>
      <c r="NG33" s="20"/>
      <c r="NH33" s="20"/>
      <c r="NI33" s="20"/>
      <c r="NJ33" s="20"/>
      <c r="NK33" s="20"/>
      <c r="NL33" s="20"/>
      <c r="NM33" s="20"/>
      <c r="NN33" s="20"/>
      <c r="NO33" s="20"/>
      <c r="NP33" s="20"/>
      <c r="NQ33" s="20"/>
      <c r="NR33" s="20"/>
      <c r="NS33" s="20"/>
      <c r="NT33" s="20"/>
      <c r="NU33" s="20"/>
      <c r="NV33" s="20"/>
      <c r="NW33" s="20"/>
      <c r="NX33" s="20"/>
      <c r="NY33" s="20"/>
      <c r="NZ33" s="20"/>
      <c r="OA33" s="20"/>
      <c r="OB33" s="20"/>
      <c r="OC33" s="20"/>
      <c r="OD33" s="20"/>
      <c r="OE33" s="20"/>
      <c r="OF33" s="20"/>
      <c r="OG33" s="20"/>
      <c r="OH33" s="20"/>
      <c r="OI33" s="20"/>
      <c r="OJ33" s="20"/>
      <c r="OK33" s="20"/>
      <c r="OL33" s="20"/>
      <c r="OM33" s="20"/>
      <c r="ON33" s="20"/>
      <c r="OO33" s="20"/>
      <c r="OP33" s="20"/>
      <c r="OQ33" s="20"/>
      <c r="OR33" s="20"/>
      <c r="OS33" s="20"/>
      <c r="OT33" s="20"/>
      <c r="OU33" s="20"/>
      <c r="OV33" s="20"/>
      <c r="OW33" s="20"/>
      <c r="OX33" s="20"/>
      <c r="OY33" s="20"/>
      <c r="OZ33" s="20"/>
      <c r="PA33" s="20"/>
      <c r="PB33" s="20"/>
      <c r="PC33" s="20"/>
      <c r="PD33" s="20"/>
      <c r="PE33" s="20"/>
      <c r="PF33" s="20"/>
      <c r="PG33" s="20"/>
      <c r="PH33" s="20"/>
      <c r="PI33" s="20"/>
      <c r="PJ33" s="20"/>
      <c r="PK33" s="20"/>
      <c r="PL33" s="20"/>
      <c r="PM33" s="20"/>
      <c r="PN33" s="20"/>
      <c r="PO33" s="20"/>
      <c r="PP33" s="20"/>
      <c r="PQ33" s="20"/>
      <c r="PR33" s="20"/>
      <c r="PS33" s="20"/>
      <c r="PT33" s="20"/>
      <c r="PU33" s="20"/>
      <c r="PV33" s="20"/>
      <c r="PW33" s="20"/>
      <c r="PX33" s="20"/>
      <c r="PY33" s="20"/>
      <c r="PZ33" s="20"/>
      <c r="QA33" s="20"/>
      <c r="QB33" s="20"/>
      <c r="QC33" s="20"/>
      <c r="QD33" s="20"/>
      <c r="QE33" s="20"/>
      <c r="QF33" s="20"/>
      <c r="QG33" s="20"/>
      <c r="QH33" s="20"/>
      <c r="QI33" s="20"/>
      <c r="QJ33" s="20"/>
      <c r="QK33" s="20"/>
      <c r="QL33" s="20"/>
      <c r="QM33" s="20"/>
      <c r="QN33" s="20"/>
      <c r="QO33" s="20"/>
      <c r="QP33" s="20"/>
      <c r="QQ33" s="20"/>
      <c r="QR33" s="20"/>
      <c r="QS33" s="20"/>
      <c r="QT33" s="20"/>
      <c r="QU33" s="20"/>
      <c r="QV33" s="20"/>
      <c r="QW33" s="20"/>
      <c r="QX33" s="20"/>
      <c r="QY33" s="20"/>
      <c r="QZ33" s="20"/>
      <c r="RA33" s="20"/>
      <c r="RB33" s="20"/>
      <c r="RC33" s="20"/>
      <c r="RD33" s="20"/>
      <c r="RE33" s="20"/>
      <c r="RF33" s="20"/>
      <c r="RG33" s="20"/>
      <c r="RH33" s="20"/>
      <c r="RI33" s="20"/>
      <c r="RJ33" s="20"/>
      <c r="RK33" s="20"/>
      <c r="RL33" s="20"/>
      <c r="RM33" s="20"/>
      <c r="RN33" s="20"/>
      <c r="RO33" s="20"/>
      <c r="RP33" s="20"/>
      <c r="RQ33" s="20"/>
      <c r="RR33" s="20"/>
      <c r="RS33" s="20"/>
      <c r="RT33" s="20"/>
      <c r="RU33" s="20"/>
      <c r="RV33" s="20"/>
      <c r="RW33" s="20"/>
      <c r="RX33" s="20"/>
      <c r="RY33" s="20"/>
      <c r="RZ33" s="20"/>
      <c r="SA33" s="20"/>
      <c r="SB33" s="20"/>
      <c r="SC33" s="20"/>
      <c r="SD33" s="20"/>
      <c r="SE33" s="20"/>
      <c r="SF33" s="20"/>
      <c r="SG33" s="20"/>
      <c r="SH33" s="20"/>
      <c r="SI33" s="20"/>
      <c r="SJ33" s="20"/>
      <c r="SK33" s="20"/>
      <c r="SL33" s="20"/>
      <c r="SM33" s="20"/>
      <c r="SN33" s="20"/>
      <c r="SO33" s="20"/>
      <c r="SP33" s="20"/>
      <c r="SQ33" s="20"/>
      <c r="SR33" s="20"/>
      <c r="SS33" s="20"/>
      <c r="ST33" s="20"/>
      <c r="SU33" s="20"/>
      <c r="SV33" s="20"/>
      <c r="SW33" s="20"/>
      <c r="SX33" s="20"/>
      <c r="SY33" s="20"/>
      <c r="SZ33" s="20"/>
      <c r="TA33" s="20"/>
      <c r="TB33" s="20"/>
      <c r="TC33" s="20"/>
      <c r="TD33" s="20"/>
      <c r="TE33" s="20"/>
      <c r="TF33" s="20"/>
      <c r="TG33" s="20"/>
      <c r="TH33" s="20"/>
      <c r="TI33" s="20"/>
      <c r="TJ33" s="20"/>
      <c r="TK33" s="20"/>
      <c r="TL33" s="20"/>
      <c r="TM33" s="20"/>
      <c r="TN33" s="20"/>
      <c r="TO33" s="20"/>
      <c r="TP33" s="20"/>
      <c r="TQ33" s="20"/>
      <c r="TR33" s="20"/>
      <c r="TS33" s="20"/>
      <c r="TT33" s="20"/>
      <c r="TU33" s="20"/>
      <c r="TV33" s="20"/>
      <c r="TW33" s="20"/>
      <c r="TX33" s="20"/>
      <c r="TY33" s="20"/>
      <c r="TZ33" s="20"/>
      <c r="UA33" s="20"/>
      <c r="UB33" s="20"/>
      <c r="UC33" s="20"/>
      <c r="UD33" s="20"/>
      <c r="UE33" s="20"/>
      <c r="UF33" s="20"/>
      <c r="UG33" s="20"/>
      <c r="UH33" s="20"/>
      <c r="UI33" s="20"/>
      <c r="UJ33" s="20"/>
      <c r="UK33" s="20"/>
      <c r="UL33" s="20"/>
      <c r="UM33" s="20"/>
      <c r="UN33" s="20"/>
      <c r="UO33" s="20"/>
      <c r="UP33" s="20"/>
      <c r="UQ33" s="20"/>
      <c r="UR33" s="20"/>
      <c r="US33" s="20"/>
      <c r="UT33" s="20"/>
      <c r="UU33" s="20"/>
      <c r="UV33" s="20"/>
      <c r="UW33" s="20"/>
      <c r="UX33" s="20"/>
      <c r="UY33" s="20"/>
      <c r="UZ33" s="20"/>
      <c r="VA33" s="20"/>
      <c r="VB33" s="20"/>
      <c r="VC33" s="20"/>
      <c r="VD33" s="20"/>
      <c r="VE33" s="20"/>
      <c r="VF33" s="20"/>
      <c r="VG33" s="20"/>
      <c r="VH33" s="20"/>
      <c r="VI33" s="20"/>
      <c r="VJ33" s="20"/>
      <c r="VK33" s="20"/>
      <c r="VL33" s="20"/>
      <c r="VM33" s="20"/>
      <c r="VN33" s="20"/>
      <c r="VO33" s="20"/>
      <c r="VP33" s="20"/>
      <c r="VQ33" s="20"/>
      <c r="VR33" s="20"/>
      <c r="VS33" s="20"/>
      <c r="VT33" s="20"/>
      <c r="VU33" s="20"/>
      <c r="VV33" s="20"/>
      <c r="VW33" s="20"/>
      <c r="VX33" s="20"/>
      <c r="VY33" s="20"/>
      <c r="VZ33" s="20"/>
      <c r="WA33" s="20"/>
      <c r="WB33" s="20"/>
      <c r="WC33" s="20"/>
      <c r="WD33" s="20"/>
      <c r="WE33" s="20"/>
      <c r="WF33" s="20"/>
      <c r="WG33" s="20"/>
      <c r="WH33" s="20"/>
      <c r="WI33" s="20"/>
      <c r="WJ33" s="20"/>
      <c r="WK33" s="20"/>
      <c r="WL33" s="20"/>
      <c r="WM33" s="20"/>
      <c r="WN33" s="20"/>
      <c r="WO33" s="20"/>
      <c r="WP33" s="20"/>
      <c r="WQ33" s="20"/>
      <c r="WR33" s="20"/>
      <c r="WS33" s="20"/>
      <c r="WT33" s="20"/>
      <c r="WU33" s="20"/>
      <c r="WV33" s="20"/>
      <c r="WW33" s="20"/>
      <c r="WX33" s="20"/>
      <c r="WY33" s="20"/>
      <c r="WZ33" s="20"/>
      <c r="XA33" s="20"/>
      <c r="XB33" s="20"/>
      <c r="XC33" s="20"/>
      <c r="XD33" s="20"/>
      <c r="XE33" s="20"/>
      <c r="XF33" s="20"/>
      <c r="XG33" s="20"/>
      <c r="XH33" s="20"/>
      <c r="XI33" s="20"/>
      <c r="XJ33" s="20"/>
      <c r="XK33" s="20"/>
      <c r="XL33" s="20"/>
      <c r="XM33" s="20"/>
      <c r="XN33" s="20"/>
      <c r="XO33" s="20"/>
      <c r="XP33" s="20"/>
      <c r="XQ33" s="20"/>
      <c r="XR33" s="20"/>
      <c r="XS33" s="20"/>
      <c r="XT33" s="20"/>
      <c r="XU33" s="20"/>
      <c r="XV33" s="20"/>
      <c r="XW33" s="20"/>
      <c r="XX33" s="20"/>
      <c r="XY33" s="20"/>
      <c r="XZ33" s="20"/>
      <c r="YA33" s="20"/>
      <c r="YB33" s="20"/>
      <c r="YC33" s="20"/>
      <c r="YD33" s="20"/>
      <c r="YE33" s="20"/>
      <c r="YF33" s="20"/>
      <c r="YG33" s="20"/>
      <c r="YH33" s="20"/>
      <c r="YI33" s="20"/>
      <c r="YJ33" s="20"/>
      <c r="YK33" s="20"/>
      <c r="YL33" s="20"/>
      <c r="YM33" s="20"/>
      <c r="YN33" s="20"/>
      <c r="YO33" s="20"/>
      <c r="YP33" s="20"/>
      <c r="YQ33" s="20"/>
      <c r="YR33" s="20"/>
      <c r="YS33" s="20"/>
      <c r="YT33" s="20"/>
      <c r="YU33" s="20"/>
      <c r="YV33" s="20"/>
      <c r="YW33" s="20"/>
      <c r="YX33" s="20"/>
      <c r="YY33" s="20"/>
      <c r="YZ33" s="20"/>
      <c r="ZA33" s="20"/>
      <c r="ZB33" s="20"/>
      <c r="ZC33" s="20"/>
      <c r="ZD33" s="20"/>
      <c r="ZE33" s="20"/>
      <c r="ZF33" s="20"/>
      <c r="ZG33" s="20"/>
      <c r="ZH33" s="20"/>
      <c r="ZI33" s="20"/>
      <c r="ZJ33" s="20"/>
      <c r="ZK33" s="20"/>
      <c r="ZL33" s="20"/>
      <c r="ZM33" s="20"/>
      <c r="ZN33" s="20"/>
      <c r="ZO33" s="20"/>
      <c r="ZP33" s="20"/>
      <c r="ZQ33" s="20"/>
      <c r="ZR33" s="20"/>
      <c r="ZS33" s="20"/>
      <c r="ZT33" s="20"/>
      <c r="ZU33" s="20"/>
      <c r="ZV33" s="20"/>
      <c r="ZW33" s="20"/>
      <c r="ZX33" s="20"/>
      <c r="ZY33" s="20"/>
      <c r="ZZ33" s="20"/>
      <c r="AAA33" s="20"/>
      <c r="AAB33" s="20"/>
      <c r="AAC33" s="20"/>
      <c r="AAD33" s="20"/>
      <c r="AAE33" s="20"/>
      <c r="AAF33" s="20"/>
      <c r="AAG33" s="20"/>
      <c r="AAH33" s="20"/>
      <c r="AAI33" s="20"/>
      <c r="AAJ33" s="20"/>
      <c r="AAK33" s="20"/>
      <c r="AAL33" s="20"/>
      <c r="AAM33" s="20"/>
      <c r="AAN33" s="20"/>
      <c r="AAO33" s="20"/>
      <c r="AAP33" s="20"/>
      <c r="AAQ33" s="20"/>
      <c r="AAR33" s="20"/>
      <c r="AAS33" s="20"/>
      <c r="AAT33" s="20"/>
      <c r="AAU33" s="20"/>
      <c r="AAV33" s="20"/>
      <c r="AAW33" s="20"/>
      <c r="AAX33" s="20"/>
      <c r="AAY33" s="20"/>
      <c r="AAZ33" s="20"/>
      <c r="ABA33" s="20"/>
      <c r="ABB33" s="20"/>
      <c r="ABC33" s="20"/>
      <c r="ABD33" s="20"/>
      <c r="ABE33" s="20"/>
      <c r="ABF33" s="20"/>
      <c r="ABG33" s="20"/>
      <c r="ABH33" s="20"/>
      <c r="ABI33" s="20"/>
      <c r="ABJ33" s="20"/>
      <c r="ABK33" s="20"/>
      <c r="ABL33" s="20"/>
      <c r="ABM33" s="20"/>
      <c r="ABN33" s="20"/>
      <c r="ABO33" s="20"/>
      <c r="ABP33" s="20"/>
      <c r="ABQ33" s="20"/>
      <c r="ABR33" s="20"/>
      <c r="ABS33" s="20"/>
      <c r="ABT33" s="20"/>
      <c r="ABU33" s="20"/>
      <c r="ABV33" s="20"/>
      <c r="ABW33" s="20"/>
      <c r="ABX33" s="20"/>
      <c r="ABY33" s="20"/>
      <c r="ABZ33" s="20"/>
      <c r="ACA33" s="20"/>
      <c r="ACB33" s="20"/>
      <c r="ACC33" s="20"/>
      <c r="ACD33" s="20"/>
      <c r="ACE33" s="20"/>
      <c r="ACF33" s="20"/>
      <c r="ACG33" s="20"/>
      <c r="ACH33" s="20"/>
      <c r="ACI33" s="20"/>
      <c r="ACJ33" s="20"/>
      <c r="ACK33" s="20"/>
      <c r="ACL33" s="20"/>
      <c r="ACM33" s="20"/>
      <c r="ACN33" s="20"/>
      <c r="ACO33" s="20"/>
      <c r="ACP33" s="20"/>
      <c r="ACQ33" s="20"/>
      <c r="ACR33" s="20"/>
      <c r="ACS33" s="20"/>
      <c r="ACT33" s="20"/>
      <c r="ACU33" s="20"/>
      <c r="ACV33" s="20"/>
      <c r="ACW33" s="20"/>
      <c r="ACX33" s="20"/>
      <c r="ACY33" s="20"/>
      <c r="ACZ33" s="20"/>
      <c r="ADA33" s="20"/>
      <c r="ADB33" s="20"/>
      <c r="ADC33" s="20"/>
      <c r="ADD33" s="20"/>
      <c r="ADE33" s="20"/>
      <c r="ADF33" s="20"/>
      <c r="ADG33" s="20"/>
      <c r="ADH33" s="20"/>
      <c r="ADI33" s="20"/>
      <c r="ADJ33" s="20"/>
      <c r="ADK33" s="20"/>
      <c r="ADL33" s="20"/>
      <c r="ADM33" s="20"/>
      <c r="ADN33" s="20"/>
      <c r="ADO33" s="20"/>
      <c r="ADP33" s="20"/>
      <c r="ADQ33" s="20"/>
      <c r="ADR33" s="20"/>
      <c r="ADS33" s="20"/>
      <c r="ADT33" s="20"/>
      <c r="ADU33" s="20"/>
      <c r="ADV33" s="20"/>
      <c r="ADW33" s="20"/>
      <c r="ADX33" s="20"/>
      <c r="ADY33" s="20"/>
      <c r="ADZ33" s="20"/>
      <c r="AEA33" s="20"/>
      <c r="AEB33" s="20"/>
      <c r="AEC33" s="20"/>
      <c r="AED33" s="20"/>
      <c r="AEE33" s="20"/>
      <c r="AEF33" s="20"/>
      <c r="AEG33" s="20"/>
      <c r="AEH33" s="20"/>
      <c r="AEI33" s="20"/>
      <c r="AEJ33" s="20"/>
      <c r="AEK33" s="20"/>
      <c r="AEL33" s="20"/>
      <c r="AEM33" s="20"/>
      <c r="AEN33" s="20"/>
      <c r="AEO33" s="20"/>
      <c r="AEP33" s="20"/>
      <c r="AEQ33" s="20"/>
      <c r="AER33" s="20"/>
      <c r="AES33" s="20"/>
      <c r="AET33" s="20"/>
      <c r="AEU33" s="20"/>
      <c r="AEV33" s="20"/>
      <c r="AEW33" s="20"/>
      <c r="AEX33" s="20"/>
      <c r="AEY33" s="20"/>
      <c r="AEZ33" s="20"/>
      <c r="AFA33" s="20"/>
      <c r="AFB33" s="20"/>
      <c r="AFC33" s="20"/>
      <c r="AFD33" s="20"/>
      <c r="AFE33" s="20"/>
      <c r="AFF33" s="20"/>
      <c r="AFG33" s="20"/>
      <c r="AFH33" s="20"/>
      <c r="AFI33" s="20"/>
      <c r="AFJ33" s="20"/>
      <c r="AFK33" s="20"/>
      <c r="AFL33" s="20"/>
      <c r="AFM33" s="20"/>
      <c r="AFN33" s="20"/>
      <c r="AFO33" s="20"/>
      <c r="AFP33" s="20"/>
      <c r="AFQ33" s="20"/>
      <c r="AFR33" s="20"/>
      <c r="AFS33" s="20"/>
      <c r="AFT33" s="20"/>
      <c r="AFU33" s="20"/>
      <c r="AFV33" s="20"/>
      <c r="AFW33" s="20"/>
      <c r="AFX33" s="20"/>
      <c r="AFY33" s="20"/>
      <c r="AFZ33" s="20"/>
      <c r="AGA33" s="20"/>
      <c r="AGB33" s="20"/>
      <c r="AGC33" s="20"/>
      <c r="AGD33" s="20"/>
      <c r="AGE33" s="20"/>
      <c r="AGF33" s="20"/>
      <c r="AGG33" s="20"/>
      <c r="AGH33" s="20"/>
      <c r="AGI33" s="20"/>
      <c r="AGJ33" s="20"/>
      <c r="AGK33" s="20"/>
      <c r="AGL33" s="20"/>
      <c r="AGM33" s="20"/>
      <c r="AGN33" s="20"/>
      <c r="AGO33" s="20"/>
      <c r="AGP33" s="20"/>
      <c r="AGQ33" s="20"/>
      <c r="AGR33" s="20"/>
      <c r="AGS33" s="20"/>
      <c r="AGT33" s="20"/>
      <c r="AGU33" s="20"/>
      <c r="AGV33" s="20"/>
      <c r="AGW33" s="20"/>
      <c r="AGX33" s="20"/>
      <c r="AGY33" s="20"/>
      <c r="AGZ33" s="20"/>
      <c r="AHA33" s="20"/>
      <c r="AHB33" s="20"/>
      <c r="AHC33" s="20"/>
      <c r="AHD33" s="20"/>
      <c r="AHE33" s="20"/>
      <c r="AHF33" s="20"/>
      <c r="AHG33" s="20"/>
      <c r="AHH33" s="20"/>
      <c r="AHI33" s="20"/>
      <c r="AHJ33" s="20"/>
      <c r="AHK33" s="20"/>
      <c r="AHL33" s="20"/>
      <c r="AHM33" s="20"/>
      <c r="AHN33" s="20"/>
      <c r="AHO33" s="20"/>
      <c r="AHP33" s="20"/>
      <c r="AHQ33" s="20"/>
      <c r="AHR33" s="20"/>
      <c r="AHS33" s="20"/>
      <c r="AHT33" s="20"/>
      <c r="AHU33" s="20"/>
      <c r="AHV33" s="20"/>
      <c r="AHW33" s="20"/>
      <c r="AHX33" s="20"/>
      <c r="AHY33" s="20"/>
      <c r="AHZ33" s="20"/>
      <c r="AIA33" s="20"/>
      <c r="AIB33" s="20"/>
      <c r="AIC33" s="20"/>
      <c r="AID33" s="20"/>
      <c r="AIE33" s="20"/>
      <c r="AIF33" s="20"/>
      <c r="AIG33" s="20"/>
      <c r="AIH33" s="20"/>
      <c r="AII33" s="20"/>
      <c r="AIJ33" s="20"/>
      <c r="AIK33" s="20"/>
      <c r="AIL33" s="20"/>
      <c r="AIM33" s="20"/>
      <c r="AIN33" s="20"/>
      <c r="AIO33" s="20"/>
      <c r="AIP33" s="20"/>
      <c r="AIQ33" s="20"/>
      <c r="AIR33" s="20"/>
      <c r="AIS33" s="20"/>
      <c r="AIT33" s="20"/>
      <c r="AIU33" s="20"/>
      <c r="AIV33" s="20"/>
      <c r="AIW33" s="20"/>
      <c r="AIX33" s="20"/>
      <c r="AIY33" s="20"/>
      <c r="AIZ33" s="20"/>
      <c r="AJA33" s="20"/>
      <c r="AJB33" s="20"/>
      <c r="AJC33" s="20"/>
      <c r="AJD33" s="20"/>
      <c r="AJE33" s="20"/>
      <c r="AJF33" s="20"/>
      <c r="AJG33" s="20"/>
      <c r="AJH33" s="20"/>
      <c r="AJI33" s="20"/>
      <c r="AJJ33" s="20"/>
      <c r="AJK33" s="20"/>
      <c r="AJL33" s="20"/>
      <c r="AJM33" s="20"/>
      <c r="AJN33" s="20"/>
      <c r="AJO33" s="20"/>
      <c r="AJP33" s="20"/>
      <c r="AJQ33" s="20"/>
      <c r="AJR33" s="20"/>
      <c r="AJS33" s="20"/>
      <c r="AJT33" s="20"/>
      <c r="AJU33" s="20"/>
      <c r="AJV33" s="20"/>
      <c r="AJW33" s="20"/>
      <c r="AJX33" s="20"/>
      <c r="AJY33" s="20"/>
      <c r="AJZ33" s="20"/>
      <c r="AKA33" s="20"/>
      <c r="AKB33" s="20"/>
      <c r="AKC33" s="20"/>
      <c r="AKD33" s="20"/>
      <c r="AKE33" s="20"/>
      <c r="AKF33" s="20"/>
      <c r="AKG33" s="20"/>
      <c r="AKH33" s="20"/>
      <c r="AKI33" s="20"/>
      <c r="AKJ33" s="20"/>
      <c r="AKK33" s="20"/>
      <c r="AKL33" s="20"/>
      <c r="AKM33" s="20"/>
      <c r="AKN33" s="20"/>
      <c r="AKO33" s="20"/>
      <c r="AKP33" s="20"/>
      <c r="AKQ33" s="20"/>
      <c r="AKR33" s="20"/>
      <c r="AKS33" s="20"/>
      <c r="AKT33" s="20"/>
      <c r="AKU33" s="20"/>
      <c r="AKV33" s="20"/>
      <c r="AKW33" s="20"/>
      <c r="AKX33" s="20"/>
      <c r="AKY33" s="20"/>
      <c r="AKZ33" s="20"/>
      <c r="ALA33" s="20"/>
      <c r="ALB33" s="20"/>
      <c r="ALC33" s="20"/>
      <c r="ALD33" s="20"/>
      <c r="ALE33" s="20"/>
      <c r="ALF33" s="20"/>
      <c r="ALG33" s="20"/>
      <c r="ALH33" s="20"/>
      <c r="ALI33" s="20"/>
      <c r="ALJ33" s="20"/>
      <c r="ALK33" s="20"/>
      <c r="ALL33" s="20"/>
      <c r="ALM33" s="20"/>
      <c r="ALN33" s="20"/>
      <c r="ALO33" s="20"/>
      <c r="ALP33" s="20"/>
      <c r="ALQ33" s="20"/>
      <c r="ALR33" s="20"/>
      <c r="ALS33" s="20"/>
      <c r="ALT33" s="20"/>
      <c r="ALU33" s="20"/>
      <c r="ALV33" s="20"/>
      <c r="ALW33" s="20"/>
      <c r="ALX33" s="20"/>
      <c r="ALY33" s="20"/>
      <c r="ALZ33" s="20"/>
      <c r="AMA33" s="20"/>
      <c r="AMB33" s="20"/>
      <c r="AMC33" s="20"/>
      <c r="AMD33" s="20"/>
      <c r="AME33" s="20"/>
      <c r="AMF33" s="20"/>
      <c r="AMG33" s="20"/>
      <c r="AMH33" s="20"/>
      <c r="AMI33" s="20"/>
      <c r="AMJ33" s="20"/>
      <c r="AMK33" s="20"/>
      <c r="AML33" s="20"/>
      <c r="AMM33" s="20"/>
      <c r="AMN33" s="20"/>
      <c r="AMO33" s="20"/>
      <c r="AMP33" s="20"/>
      <c r="AMQ33" s="20"/>
      <c r="AMR33" s="20"/>
      <c r="AMS33" s="20"/>
      <c r="AMT33" s="20"/>
      <c r="AMU33" s="20"/>
      <c r="AMV33" s="20"/>
      <c r="AMW33" s="20"/>
      <c r="AMX33" s="20"/>
      <c r="AMY33" s="20"/>
      <c r="AMZ33" s="20"/>
      <c r="ANA33" s="20"/>
      <c r="ANB33" s="20"/>
      <c r="ANC33" s="20"/>
      <c r="AND33" s="20"/>
      <c r="ANE33" s="20"/>
      <c r="ANF33" s="20"/>
      <c r="ANG33" s="20"/>
      <c r="ANH33" s="20"/>
      <c r="ANI33" s="20"/>
      <c r="ANJ33" s="20"/>
      <c r="ANK33" s="20"/>
      <c r="ANL33" s="20"/>
      <c r="ANM33" s="20"/>
      <c r="ANN33" s="20"/>
      <c r="ANO33" s="20"/>
      <c r="ANP33" s="20"/>
      <c r="ANQ33" s="20"/>
      <c r="ANR33" s="20"/>
      <c r="ANS33" s="20"/>
      <c r="ANT33" s="20"/>
      <c r="ANU33" s="20"/>
      <c r="ANV33" s="20"/>
      <c r="ANW33" s="20"/>
      <c r="ANX33" s="20"/>
      <c r="ANY33" s="20"/>
      <c r="ANZ33" s="20"/>
      <c r="AOA33" s="20"/>
      <c r="AOB33" s="20"/>
      <c r="AOC33" s="20"/>
      <c r="AOD33" s="20"/>
      <c r="AOE33" s="20"/>
      <c r="AOF33" s="20"/>
      <c r="AOG33" s="20"/>
      <c r="AOH33" s="20"/>
      <c r="AOI33" s="20"/>
      <c r="AOJ33" s="20"/>
      <c r="AOK33" s="20"/>
      <c r="AOL33" s="20"/>
      <c r="AOM33" s="20"/>
      <c r="AON33" s="20"/>
      <c r="AOO33" s="20"/>
      <c r="AOP33" s="20"/>
      <c r="AOQ33" s="20"/>
      <c r="AOR33" s="20"/>
      <c r="AOS33" s="20"/>
      <c r="AOT33" s="20"/>
      <c r="AOU33" s="20"/>
      <c r="AOV33" s="20"/>
      <c r="AOW33" s="20"/>
      <c r="AOX33" s="20"/>
      <c r="AOY33" s="20"/>
      <c r="AOZ33" s="20"/>
      <c r="APA33" s="20"/>
      <c r="APB33" s="20"/>
      <c r="APC33" s="20"/>
      <c r="APD33" s="20"/>
      <c r="APE33" s="20"/>
      <c r="APF33" s="20"/>
      <c r="APG33" s="20"/>
      <c r="APH33" s="20"/>
      <c r="API33" s="20"/>
      <c r="APJ33" s="20"/>
      <c r="APK33" s="20"/>
      <c r="APL33" s="20"/>
      <c r="APM33" s="20"/>
      <c r="APN33" s="20"/>
      <c r="APO33" s="20"/>
      <c r="APP33" s="20"/>
      <c r="APQ33" s="20"/>
      <c r="APR33" s="20"/>
      <c r="APS33" s="20"/>
      <c r="APT33" s="20"/>
      <c r="APU33" s="20"/>
      <c r="APV33" s="20"/>
      <c r="APW33" s="20"/>
      <c r="APX33" s="20"/>
      <c r="APY33" s="20"/>
      <c r="APZ33" s="20"/>
      <c r="AQA33" s="20"/>
      <c r="AQB33" s="20"/>
      <c r="AQC33" s="20"/>
      <c r="AQD33" s="20"/>
      <c r="AQE33" s="20"/>
      <c r="AQF33" s="20"/>
      <c r="AQG33" s="20"/>
      <c r="AQH33" s="20"/>
      <c r="AQI33" s="20"/>
      <c r="AQJ33" s="20"/>
      <c r="AQK33" s="20"/>
      <c r="AQL33" s="20"/>
      <c r="AQM33" s="20"/>
      <c r="AQN33" s="20"/>
      <c r="AQO33" s="20"/>
      <c r="AQP33" s="20"/>
      <c r="AQQ33" s="20"/>
      <c r="AQR33" s="20"/>
      <c r="AQS33" s="20"/>
      <c r="AQT33" s="20"/>
      <c r="AQU33" s="20"/>
      <c r="AQV33" s="20"/>
      <c r="AQW33" s="20"/>
      <c r="AQX33" s="20"/>
      <c r="AQY33" s="20"/>
      <c r="AQZ33" s="20"/>
      <c r="ARA33" s="20"/>
      <c r="ARB33" s="20"/>
      <c r="ARC33" s="20"/>
      <c r="ARD33" s="20"/>
      <c r="ARE33" s="20"/>
      <c r="ARF33" s="20"/>
      <c r="ARG33" s="20"/>
      <c r="ARH33" s="20"/>
      <c r="ARI33" s="20"/>
      <c r="ARJ33" s="20"/>
      <c r="ARK33" s="20"/>
      <c r="ARL33" s="20"/>
      <c r="ARM33" s="20"/>
      <c r="ARN33" s="20"/>
      <c r="ARO33" s="20"/>
      <c r="ARP33" s="20"/>
      <c r="ARQ33" s="20"/>
      <c r="ARR33" s="20"/>
      <c r="ARS33" s="20"/>
      <c r="ART33" s="20"/>
      <c r="ARU33" s="20"/>
      <c r="ARV33" s="20"/>
      <c r="ARW33" s="20"/>
      <c r="ARX33" s="20"/>
      <c r="ARY33" s="20"/>
      <c r="ARZ33" s="20"/>
      <c r="ASA33" s="20"/>
      <c r="ASB33" s="20"/>
      <c r="ASC33" s="20"/>
      <c r="ASD33" s="20"/>
      <c r="ASE33" s="20"/>
      <c r="ASF33" s="20"/>
      <c r="ASG33" s="20"/>
      <c r="ASH33" s="20"/>
      <c r="ASI33" s="20"/>
      <c r="ASJ33" s="20"/>
      <c r="ASK33" s="20"/>
      <c r="ASL33" s="20"/>
      <c r="ASM33" s="20"/>
      <c r="ASN33" s="20"/>
      <c r="ASO33" s="20"/>
      <c r="ASP33" s="20"/>
      <c r="ASQ33" s="20"/>
      <c r="ASR33" s="20"/>
      <c r="ASS33" s="20"/>
      <c r="AST33" s="20"/>
      <c r="ASU33" s="20"/>
      <c r="ASV33" s="20"/>
      <c r="ASW33" s="20"/>
      <c r="ASX33" s="20"/>
      <c r="ASY33" s="20"/>
      <c r="ASZ33" s="20"/>
      <c r="ATA33" s="20"/>
      <c r="ATB33" s="20"/>
      <c r="ATC33" s="20"/>
      <c r="ATD33" s="20"/>
      <c r="ATE33" s="20"/>
      <c r="ATF33" s="20"/>
      <c r="ATG33" s="20"/>
      <c r="ATH33" s="20"/>
      <c r="ATI33" s="20"/>
      <c r="ATJ33" s="20"/>
      <c r="ATK33" s="20"/>
      <c r="ATL33" s="20"/>
      <c r="ATM33" s="20"/>
      <c r="ATN33" s="20"/>
      <c r="ATO33" s="20"/>
      <c r="ATP33" s="20"/>
      <c r="ATQ33" s="20"/>
      <c r="ATR33" s="20"/>
      <c r="ATS33" s="20"/>
      <c r="ATT33" s="20"/>
      <c r="ATU33" s="20"/>
      <c r="ATV33" s="20"/>
      <c r="ATW33" s="20"/>
      <c r="ATX33" s="20"/>
      <c r="ATY33" s="20"/>
      <c r="ATZ33" s="20"/>
      <c r="AUA33" s="20"/>
      <c r="AUB33" s="20"/>
      <c r="AUC33" s="20"/>
      <c r="AUD33" s="20"/>
      <c r="AUE33" s="20"/>
      <c r="AUF33" s="20"/>
      <c r="AUG33" s="20"/>
      <c r="AUH33" s="20"/>
      <c r="AUI33" s="20"/>
      <c r="AUJ33" s="20"/>
      <c r="AUK33" s="20"/>
      <c r="AUL33" s="20"/>
      <c r="AUM33" s="20"/>
      <c r="AUN33" s="20"/>
      <c r="AUO33" s="20"/>
      <c r="AUP33" s="20"/>
      <c r="AUQ33" s="20"/>
      <c r="AUR33" s="20"/>
      <c r="AUS33" s="20"/>
      <c r="AUT33" s="20"/>
      <c r="AUU33" s="20"/>
      <c r="AUV33" s="20"/>
      <c r="AUW33" s="20"/>
      <c r="AUX33" s="20"/>
      <c r="AUY33" s="20"/>
      <c r="AUZ33" s="20"/>
      <c r="AVA33" s="20"/>
      <c r="AVB33" s="20"/>
      <c r="AVC33" s="20"/>
      <c r="AVD33" s="20"/>
      <c r="AVE33" s="20"/>
      <c r="AVF33" s="20"/>
      <c r="AVG33" s="20"/>
      <c r="AVH33" s="20"/>
      <c r="AVI33" s="20"/>
      <c r="AVJ33" s="20"/>
      <c r="AVK33" s="20"/>
      <c r="AVL33" s="20"/>
      <c r="AVM33" s="20"/>
      <c r="AVN33" s="20"/>
      <c r="AVO33" s="20"/>
      <c r="AVP33" s="20"/>
      <c r="AVQ33" s="20"/>
      <c r="AVR33" s="20"/>
      <c r="AVS33" s="20"/>
      <c r="AVT33" s="20"/>
      <c r="AVU33" s="20"/>
      <c r="AVV33" s="20"/>
      <c r="AVW33" s="20"/>
      <c r="AVX33" s="20"/>
      <c r="AVY33" s="20"/>
      <c r="AVZ33" s="20"/>
      <c r="AWA33" s="20"/>
      <c r="AWB33" s="20"/>
      <c r="AWC33" s="20"/>
      <c r="AWD33" s="20"/>
      <c r="AWE33" s="20"/>
      <c r="AWF33" s="20"/>
      <c r="AWG33" s="20"/>
      <c r="AWH33" s="20"/>
      <c r="AWI33" s="20"/>
      <c r="AWJ33" s="20"/>
      <c r="AWK33" s="20"/>
      <c r="AWL33" s="20"/>
      <c r="AWM33" s="20"/>
      <c r="AWN33" s="20"/>
      <c r="AWO33" s="20"/>
      <c r="AWP33" s="20"/>
      <c r="AWQ33" s="20"/>
      <c r="AWR33" s="20"/>
      <c r="AWS33" s="20"/>
      <c r="AWT33" s="20"/>
      <c r="AWU33" s="20"/>
      <c r="AWV33" s="20"/>
      <c r="AWW33" s="20"/>
      <c r="AWX33" s="20"/>
      <c r="AWY33" s="20"/>
      <c r="AWZ33" s="20"/>
      <c r="AXA33" s="20"/>
      <c r="AXB33" s="20"/>
      <c r="AXC33" s="20"/>
      <c r="AXD33" s="20"/>
      <c r="AXE33" s="20"/>
      <c r="AXF33" s="20"/>
      <c r="AXG33" s="20"/>
      <c r="AXH33" s="20"/>
      <c r="AXI33" s="20"/>
      <c r="AXJ33" s="20"/>
      <c r="AXK33" s="20"/>
      <c r="AXL33" s="20"/>
      <c r="AXM33" s="20"/>
      <c r="AXN33" s="20"/>
      <c r="AXO33" s="20"/>
      <c r="AXP33" s="20"/>
      <c r="AXQ33" s="20"/>
      <c r="AXR33" s="20"/>
      <c r="AXS33" s="20"/>
      <c r="AXT33" s="20"/>
      <c r="AXU33" s="20"/>
      <c r="AXV33" s="20"/>
      <c r="AXW33" s="20"/>
      <c r="AXX33" s="20"/>
      <c r="AXY33" s="20"/>
      <c r="AXZ33" s="20"/>
      <c r="AYA33" s="20"/>
      <c r="AYB33" s="20"/>
      <c r="AYC33" s="20"/>
      <c r="AYD33" s="20"/>
      <c r="AYE33" s="20"/>
      <c r="AYF33" s="20"/>
      <c r="AYG33" s="20"/>
      <c r="AYH33" s="20"/>
      <c r="AYI33" s="20"/>
      <c r="AYJ33" s="20"/>
      <c r="AYK33" s="20"/>
      <c r="AYL33" s="20"/>
      <c r="AYM33" s="20"/>
      <c r="AYN33" s="20"/>
      <c r="AYO33" s="20"/>
      <c r="AYP33" s="20"/>
      <c r="AYQ33" s="20"/>
      <c r="AYR33" s="20"/>
      <c r="AYS33" s="20"/>
      <c r="AYT33" s="20"/>
      <c r="AYU33" s="20"/>
      <c r="AYV33" s="20"/>
      <c r="AYW33" s="20"/>
      <c r="AYX33" s="20"/>
      <c r="AYY33" s="20"/>
      <c r="AYZ33" s="20"/>
      <c r="AZA33" s="20"/>
      <c r="AZB33" s="20"/>
      <c r="AZC33" s="20"/>
      <c r="AZD33" s="20"/>
      <c r="AZE33" s="20"/>
      <c r="AZF33" s="20"/>
      <c r="AZG33" s="20"/>
      <c r="AZH33" s="20"/>
      <c r="AZI33" s="20"/>
      <c r="AZJ33" s="20"/>
      <c r="AZK33" s="20"/>
      <c r="AZL33" s="20"/>
      <c r="AZM33" s="20"/>
      <c r="AZN33" s="20"/>
      <c r="AZO33" s="20"/>
      <c r="AZP33" s="20"/>
      <c r="AZQ33" s="20"/>
      <c r="AZR33" s="20"/>
      <c r="AZS33" s="20"/>
      <c r="AZT33" s="20"/>
      <c r="AZU33" s="20"/>
      <c r="AZV33" s="20"/>
      <c r="AZW33" s="20"/>
      <c r="AZX33" s="20"/>
      <c r="AZY33" s="20"/>
      <c r="AZZ33" s="20"/>
      <c r="BAA33" s="20"/>
      <c r="BAB33" s="20"/>
      <c r="BAC33" s="20"/>
      <c r="BAD33" s="20"/>
      <c r="BAE33" s="20"/>
      <c r="BAF33" s="20"/>
      <c r="BAG33" s="20"/>
      <c r="BAH33" s="20"/>
      <c r="BAI33" s="20"/>
      <c r="BAJ33" s="20"/>
      <c r="BAK33" s="20"/>
      <c r="BAL33" s="20"/>
      <c r="BAM33" s="20"/>
      <c r="BAN33" s="20"/>
      <c r="BAO33" s="20"/>
      <c r="BAP33" s="20"/>
      <c r="BAQ33" s="20"/>
      <c r="BAR33" s="20"/>
      <c r="BAS33" s="20"/>
      <c r="BAT33" s="20"/>
      <c r="BAU33" s="20"/>
      <c r="BAV33" s="20"/>
      <c r="BAW33" s="20"/>
      <c r="BAX33" s="20"/>
      <c r="BAY33" s="20"/>
      <c r="BAZ33" s="20"/>
      <c r="BBA33" s="20"/>
      <c r="BBB33" s="20"/>
      <c r="BBC33" s="20"/>
      <c r="BBD33" s="20"/>
      <c r="BBE33" s="20"/>
      <c r="BBF33" s="20"/>
      <c r="BBG33" s="20"/>
      <c r="BBH33" s="20"/>
      <c r="BBI33" s="20"/>
      <c r="BBJ33" s="20"/>
      <c r="BBK33" s="20"/>
      <c r="BBL33" s="20"/>
      <c r="BBM33" s="20"/>
      <c r="BBN33" s="20"/>
      <c r="BBO33" s="20"/>
      <c r="BBP33" s="20"/>
      <c r="BBQ33" s="20"/>
      <c r="BBR33" s="20"/>
      <c r="BBS33" s="20"/>
      <c r="BBT33" s="20"/>
      <c r="BBU33" s="20"/>
      <c r="BBV33" s="20"/>
      <c r="BBW33" s="20"/>
      <c r="BBX33" s="20"/>
      <c r="BBY33" s="20"/>
      <c r="BBZ33" s="20"/>
      <c r="BCA33" s="20"/>
      <c r="BCB33" s="20"/>
      <c r="BCC33" s="20"/>
      <c r="BCD33" s="20"/>
      <c r="BCE33" s="20"/>
      <c r="BCF33" s="20"/>
      <c r="BCG33" s="20"/>
      <c r="BCH33" s="20"/>
      <c r="BCI33" s="20"/>
      <c r="BCJ33" s="20"/>
      <c r="BCK33" s="20"/>
      <c r="BCL33" s="20"/>
      <c r="BCM33" s="20"/>
      <c r="BCN33" s="20"/>
      <c r="BCO33" s="20"/>
      <c r="BCP33" s="20"/>
      <c r="BCQ33" s="20"/>
      <c r="BCR33" s="20"/>
      <c r="BCS33" s="20"/>
      <c r="BCT33" s="20"/>
      <c r="BCU33" s="20"/>
      <c r="BCV33" s="20"/>
      <c r="BCW33" s="20"/>
      <c r="BCX33" s="20"/>
      <c r="BCY33" s="20"/>
      <c r="BCZ33" s="20"/>
      <c r="BDA33" s="20"/>
      <c r="BDB33" s="20"/>
      <c r="BDC33" s="20"/>
      <c r="BDD33" s="20"/>
      <c r="BDE33" s="20"/>
      <c r="BDF33" s="20"/>
      <c r="BDG33" s="20"/>
      <c r="BDH33" s="20"/>
      <c r="BDI33" s="20"/>
      <c r="BDJ33" s="20"/>
      <c r="BDK33" s="20"/>
      <c r="BDL33" s="20"/>
      <c r="BDM33" s="20"/>
      <c r="BDN33" s="20"/>
      <c r="BDO33" s="20"/>
      <c r="BDP33" s="20"/>
      <c r="BDQ33" s="20"/>
      <c r="BDR33" s="20"/>
      <c r="BDS33" s="20"/>
      <c r="BDT33" s="20"/>
      <c r="BDU33" s="20"/>
      <c r="BDV33" s="20"/>
      <c r="BDW33" s="20"/>
      <c r="BDX33" s="20"/>
      <c r="BDY33" s="20"/>
      <c r="BDZ33" s="20"/>
      <c r="BEA33" s="20"/>
      <c r="BEB33" s="20"/>
      <c r="BEC33" s="20"/>
      <c r="BED33" s="20"/>
      <c r="BEE33" s="20"/>
      <c r="BEF33" s="20"/>
      <c r="BEG33" s="20"/>
      <c r="BEH33" s="20"/>
      <c r="BEI33" s="20"/>
      <c r="BEJ33" s="20"/>
      <c r="BEK33" s="20"/>
      <c r="BEL33" s="20"/>
      <c r="BEM33" s="20"/>
      <c r="BEN33" s="20"/>
      <c r="BEO33" s="20"/>
      <c r="BEP33" s="20"/>
      <c r="BEQ33" s="20"/>
      <c r="BER33" s="20"/>
      <c r="BES33" s="20"/>
      <c r="BET33" s="20"/>
      <c r="BEU33" s="20"/>
      <c r="BEV33" s="20"/>
      <c r="BEW33" s="20"/>
      <c r="BEX33" s="20"/>
      <c r="BEY33" s="20"/>
      <c r="BEZ33" s="20"/>
      <c r="BFA33" s="20"/>
      <c r="BFB33" s="20"/>
      <c r="BFC33" s="20"/>
      <c r="BFD33" s="20"/>
      <c r="BFE33" s="20"/>
      <c r="BFF33" s="20"/>
      <c r="BFG33" s="20"/>
      <c r="BFH33" s="20"/>
      <c r="BFI33" s="20"/>
      <c r="BFJ33" s="20"/>
      <c r="BFK33" s="20"/>
      <c r="BFL33" s="20"/>
      <c r="BFM33" s="20"/>
      <c r="BFN33" s="20"/>
      <c r="BFO33" s="20"/>
      <c r="BFP33" s="20"/>
      <c r="BFQ33" s="20"/>
      <c r="BFR33" s="20"/>
      <c r="BFS33" s="20"/>
      <c r="BFT33" s="20"/>
      <c r="BFU33" s="20"/>
      <c r="BFV33" s="20"/>
      <c r="BFW33" s="20"/>
      <c r="BFX33" s="20"/>
      <c r="BFY33" s="20"/>
      <c r="BFZ33" s="20"/>
      <c r="BGA33" s="20"/>
      <c r="BGB33" s="20"/>
      <c r="BGC33" s="20"/>
      <c r="BGD33" s="20"/>
      <c r="BGE33" s="20"/>
      <c r="BGF33" s="20"/>
      <c r="BGG33" s="20"/>
      <c r="BGH33" s="20"/>
      <c r="BGI33" s="20"/>
      <c r="BGJ33" s="20"/>
      <c r="BGK33" s="20"/>
      <c r="BGL33" s="20"/>
      <c r="BGM33" s="20"/>
      <c r="BGN33" s="20"/>
      <c r="BGO33" s="20"/>
      <c r="BGP33" s="20"/>
      <c r="BGQ33" s="20"/>
      <c r="BGR33" s="20"/>
      <c r="BGS33" s="20"/>
      <c r="BGT33" s="20"/>
      <c r="BGU33" s="20"/>
      <c r="BGV33" s="20"/>
      <c r="BGW33" s="20"/>
      <c r="BGX33" s="20"/>
      <c r="BGY33" s="20"/>
      <c r="BGZ33" s="20"/>
      <c r="BHA33" s="20"/>
      <c r="BHB33" s="20"/>
      <c r="BHC33" s="20"/>
      <c r="BHD33" s="20"/>
      <c r="BHE33" s="20"/>
      <c r="BHF33" s="20"/>
      <c r="BHG33" s="20"/>
      <c r="BHH33" s="20"/>
      <c r="BHI33" s="20"/>
      <c r="BHJ33" s="20"/>
      <c r="BHK33" s="20"/>
      <c r="BHL33" s="20"/>
      <c r="BHM33" s="20"/>
      <c r="BHN33" s="20"/>
      <c r="BHO33" s="20"/>
      <c r="BHP33" s="20"/>
      <c r="BHQ33" s="20"/>
      <c r="BHR33" s="20"/>
      <c r="BHS33" s="20"/>
      <c r="BHT33" s="20"/>
      <c r="BHU33" s="20"/>
      <c r="BHV33" s="20"/>
      <c r="BHW33" s="20"/>
      <c r="BHX33" s="20"/>
      <c r="BHY33" s="20"/>
      <c r="BHZ33" s="20"/>
      <c r="BIA33" s="20"/>
      <c r="BIB33" s="20"/>
      <c r="BIC33" s="20"/>
      <c r="BID33" s="20"/>
      <c r="BIE33" s="20"/>
      <c r="BIF33" s="20"/>
      <c r="BIG33" s="20"/>
      <c r="BIH33" s="20"/>
      <c r="BII33" s="20"/>
      <c r="BIJ33" s="20"/>
      <c r="BIK33" s="20"/>
      <c r="BIL33" s="20"/>
      <c r="BIM33" s="20"/>
      <c r="BIN33" s="20"/>
      <c r="BIO33" s="20"/>
      <c r="BIP33" s="20"/>
      <c r="BIQ33" s="20"/>
      <c r="BIR33" s="20"/>
      <c r="BIS33" s="20"/>
      <c r="BIT33" s="20"/>
      <c r="BIU33" s="20"/>
      <c r="BIV33" s="20"/>
      <c r="BIW33" s="20"/>
      <c r="BIX33" s="20"/>
      <c r="BIY33" s="20"/>
      <c r="BIZ33" s="20"/>
      <c r="BJA33" s="20"/>
      <c r="BJB33" s="20"/>
      <c r="BJC33" s="20"/>
      <c r="BJD33" s="20"/>
      <c r="BJE33" s="20"/>
      <c r="BJF33" s="20"/>
      <c r="BJG33" s="20"/>
      <c r="BJH33" s="20"/>
      <c r="BJI33" s="20"/>
      <c r="BJJ33" s="20"/>
      <c r="BJK33" s="20"/>
      <c r="BJL33" s="20"/>
      <c r="BJM33" s="20"/>
      <c r="BJN33" s="20"/>
      <c r="BJO33" s="20"/>
      <c r="BJP33" s="20"/>
      <c r="BJQ33" s="20"/>
      <c r="BJR33" s="20"/>
      <c r="BJS33" s="20"/>
      <c r="BJT33" s="20"/>
      <c r="BJU33" s="20"/>
      <c r="BJV33" s="20"/>
      <c r="BJW33" s="20"/>
      <c r="BJX33" s="20"/>
      <c r="BJY33" s="20"/>
      <c r="BJZ33" s="20"/>
      <c r="BKA33" s="20"/>
      <c r="BKB33" s="20"/>
      <c r="BKC33" s="20"/>
      <c r="BKD33" s="20"/>
      <c r="BKE33" s="20"/>
      <c r="BKF33" s="20"/>
      <c r="BKG33" s="20"/>
      <c r="BKH33" s="20"/>
      <c r="BKI33" s="20"/>
      <c r="BKJ33" s="20"/>
      <c r="BKK33" s="20"/>
      <c r="BKL33" s="20"/>
      <c r="BKM33" s="20"/>
      <c r="BKN33" s="20"/>
      <c r="BKO33" s="20"/>
      <c r="BKP33" s="20"/>
      <c r="BKQ33" s="20"/>
      <c r="BKR33" s="20"/>
      <c r="BKS33" s="20"/>
      <c r="BKT33" s="20"/>
      <c r="BKU33" s="20"/>
      <c r="BKV33" s="20"/>
      <c r="BKW33" s="20"/>
      <c r="BKX33" s="20"/>
      <c r="BKY33" s="20"/>
      <c r="BKZ33" s="20"/>
      <c r="BLA33" s="20"/>
      <c r="BLB33" s="20"/>
      <c r="BLC33" s="20"/>
      <c r="BLD33" s="20"/>
      <c r="BLE33" s="20"/>
      <c r="BLF33" s="20"/>
      <c r="BLG33" s="20"/>
      <c r="BLH33" s="20"/>
      <c r="BLI33" s="20"/>
      <c r="BLJ33" s="20"/>
      <c r="BLK33" s="20"/>
      <c r="BLL33" s="20"/>
      <c r="BLM33" s="20"/>
      <c r="BLN33" s="20"/>
      <c r="BLO33" s="20"/>
      <c r="BLP33" s="20"/>
      <c r="BLQ33" s="20"/>
      <c r="BLR33" s="20"/>
      <c r="BLS33" s="20"/>
      <c r="BLT33" s="20"/>
      <c r="BLU33" s="20"/>
      <c r="BLV33" s="20"/>
      <c r="BLW33" s="20"/>
      <c r="BLX33" s="20"/>
      <c r="BLY33" s="20"/>
      <c r="BLZ33" s="20"/>
      <c r="BMA33" s="20"/>
      <c r="BMB33" s="20"/>
      <c r="BMC33" s="20"/>
      <c r="BMD33" s="20"/>
      <c r="BME33" s="20"/>
      <c r="BMF33" s="20"/>
      <c r="BMG33" s="20"/>
      <c r="BMH33" s="20"/>
      <c r="BMI33" s="20"/>
      <c r="BMJ33" s="20"/>
      <c r="BMK33" s="20"/>
      <c r="BML33" s="20"/>
      <c r="BMM33" s="20"/>
      <c r="BMN33" s="20"/>
      <c r="BMO33" s="20"/>
      <c r="BMP33" s="20"/>
      <c r="BMQ33" s="20"/>
      <c r="BMR33" s="20"/>
      <c r="BMS33" s="20"/>
      <c r="BMT33" s="20"/>
      <c r="BMU33" s="20"/>
      <c r="BMV33" s="20"/>
      <c r="BMW33" s="20"/>
      <c r="BMX33" s="20"/>
      <c r="BMY33" s="20"/>
      <c r="BMZ33" s="20"/>
      <c r="BNA33" s="20"/>
      <c r="BNB33" s="20"/>
      <c r="BNC33" s="20"/>
      <c r="BND33" s="20"/>
      <c r="BNE33" s="20"/>
      <c r="BNF33" s="20"/>
      <c r="BNG33" s="20"/>
      <c r="BNH33" s="20"/>
      <c r="BNI33" s="20"/>
      <c r="BNJ33" s="20"/>
      <c r="BNK33" s="20"/>
      <c r="BNL33" s="20"/>
      <c r="BNM33" s="20"/>
      <c r="BNN33" s="20"/>
      <c r="BNO33" s="20"/>
      <c r="BNP33" s="20"/>
      <c r="BNQ33" s="20"/>
      <c r="BNR33" s="20"/>
      <c r="BNS33" s="20"/>
      <c r="BNT33" s="20"/>
      <c r="BNU33" s="20"/>
      <c r="BNV33" s="20"/>
      <c r="BNW33" s="20"/>
      <c r="BNX33" s="20"/>
      <c r="BNY33" s="20"/>
      <c r="BNZ33" s="20"/>
      <c r="BOA33" s="20"/>
      <c r="BOB33" s="20"/>
      <c r="BOC33" s="20"/>
      <c r="BOD33" s="20"/>
      <c r="BOE33" s="20"/>
      <c r="BOF33" s="20"/>
      <c r="BOG33" s="20"/>
      <c r="BOH33" s="20"/>
      <c r="BOI33" s="20"/>
      <c r="BOJ33" s="20"/>
      <c r="BOK33" s="20"/>
      <c r="BOL33" s="20"/>
      <c r="BOM33" s="20"/>
      <c r="BON33" s="20"/>
      <c r="BOO33" s="20"/>
      <c r="BOP33" s="20"/>
      <c r="BOQ33" s="20"/>
      <c r="BOR33" s="20"/>
      <c r="BOS33" s="20"/>
      <c r="BOT33" s="20"/>
      <c r="BOU33" s="20"/>
      <c r="BOV33" s="20"/>
      <c r="BOW33" s="20"/>
      <c r="BOX33" s="20"/>
      <c r="BOY33" s="20"/>
      <c r="BOZ33" s="20"/>
      <c r="BPA33" s="20"/>
      <c r="BPB33" s="20"/>
      <c r="BPC33" s="20"/>
      <c r="BPD33" s="20"/>
      <c r="BPE33" s="20"/>
      <c r="BPF33" s="20"/>
      <c r="BPG33" s="20"/>
      <c r="BPH33" s="20"/>
      <c r="BPI33" s="20"/>
      <c r="BPJ33" s="20"/>
      <c r="BPK33" s="20"/>
      <c r="BPL33" s="20"/>
      <c r="BPM33" s="20"/>
      <c r="BPN33" s="20"/>
      <c r="BPO33" s="20"/>
      <c r="BPP33" s="20"/>
      <c r="BPQ33" s="20"/>
      <c r="BPR33" s="20"/>
      <c r="BPS33" s="20"/>
      <c r="BPT33" s="20"/>
      <c r="BPU33" s="20"/>
      <c r="BPV33" s="20"/>
      <c r="BPW33" s="20"/>
      <c r="BPX33" s="20"/>
      <c r="BPY33" s="20"/>
      <c r="BPZ33" s="20"/>
      <c r="BQA33" s="20"/>
      <c r="BQB33" s="20"/>
      <c r="BQC33" s="20"/>
      <c r="BQD33" s="20"/>
      <c r="BQE33" s="20"/>
      <c r="BQF33" s="20"/>
      <c r="BQG33" s="20"/>
      <c r="BQH33" s="20"/>
      <c r="BQI33" s="20"/>
      <c r="BQJ33" s="20"/>
      <c r="BQK33" s="20"/>
      <c r="BQL33" s="20"/>
      <c r="BQM33" s="20"/>
      <c r="BQN33" s="20"/>
      <c r="BQO33" s="20"/>
      <c r="BQP33" s="20"/>
      <c r="BQQ33" s="20"/>
      <c r="BQR33" s="20"/>
      <c r="BQS33" s="20"/>
      <c r="BQT33" s="20"/>
      <c r="BQU33" s="20"/>
      <c r="BQV33" s="20"/>
      <c r="BQW33" s="20"/>
      <c r="BQX33" s="20"/>
      <c r="BQY33" s="20"/>
      <c r="BQZ33" s="20"/>
      <c r="BRA33" s="20"/>
      <c r="BRB33" s="20"/>
      <c r="BRC33" s="20"/>
      <c r="BRD33" s="20"/>
      <c r="BRE33" s="20"/>
      <c r="BRF33" s="20"/>
      <c r="BRG33" s="20"/>
      <c r="BRH33" s="20"/>
      <c r="BRI33" s="20"/>
      <c r="BRJ33" s="20"/>
      <c r="BRK33" s="20"/>
      <c r="BRL33" s="20"/>
      <c r="BRM33" s="20"/>
      <c r="BRN33" s="20"/>
      <c r="BRO33" s="20"/>
      <c r="BRP33" s="20"/>
      <c r="BRQ33" s="20"/>
      <c r="BRR33" s="20"/>
      <c r="BRS33" s="20"/>
      <c r="BRT33" s="20"/>
      <c r="BRU33" s="20"/>
      <c r="BRV33" s="20"/>
      <c r="BRW33" s="20"/>
      <c r="BRX33" s="20"/>
      <c r="BRY33" s="20"/>
      <c r="BRZ33" s="20"/>
      <c r="BSA33" s="20"/>
      <c r="BSB33" s="20"/>
      <c r="BSC33" s="20"/>
      <c r="BSD33" s="20"/>
      <c r="BSE33" s="20"/>
      <c r="BSF33" s="20"/>
      <c r="BSG33" s="20"/>
      <c r="BSH33" s="20"/>
      <c r="BSI33" s="20"/>
      <c r="BSJ33" s="20"/>
      <c r="BSK33" s="20"/>
      <c r="BSL33" s="20"/>
      <c r="BSM33" s="20"/>
      <c r="BSN33" s="20"/>
      <c r="BSO33" s="20"/>
      <c r="BSP33" s="20"/>
      <c r="BSQ33" s="20"/>
      <c r="BSR33" s="20"/>
      <c r="BSS33" s="20"/>
      <c r="BST33" s="20"/>
      <c r="BSU33" s="20"/>
      <c r="BSV33" s="20"/>
      <c r="BSW33" s="20"/>
      <c r="BSX33" s="20"/>
      <c r="BSY33" s="20"/>
      <c r="BSZ33" s="20"/>
      <c r="BTA33" s="20"/>
      <c r="BTB33" s="20"/>
      <c r="BTC33" s="20"/>
      <c r="BTD33" s="20"/>
      <c r="BTE33" s="20"/>
      <c r="BTF33" s="20"/>
      <c r="BTG33" s="20"/>
      <c r="BTH33" s="20"/>
      <c r="BTI33" s="20"/>
      <c r="BTJ33" s="20"/>
      <c r="BTK33" s="20"/>
      <c r="BTL33" s="20"/>
      <c r="BTM33" s="20"/>
      <c r="BTN33" s="20"/>
      <c r="BTO33" s="20"/>
      <c r="BTP33" s="20"/>
      <c r="BTQ33" s="20"/>
      <c r="BTR33" s="20"/>
      <c r="BTS33" s="20"/>
      <c r="BTT33" s="20"/>
      <c r="BTU33" s="20"/>
      <c r="BTV33" s="20"/>
      <c r="BTW33" s="20"/>
      <c r="BTX33" s="20"/>
      <c r="BTY33" s="20"/>
      <c r="BTZ33" s="20"/>
      <c r="BUA33" s="20"/>
      <c r="BUB33" s="20"/>
      <c r="BUC33" s="20"/>
      <c r="BUD33" s="20"/>
      <c r="BUE33" s="20"/>
      <c r="BUF33" s="20"/>
      <c r="BUG33" s="20"/>
      <c r="BUH33" s="20"/>
      <c r="BUI33" s="20"/>
      <c r="BUJ33" s="20"/>
      <c r="BUK33" s="20"/>
      <c r="BUL33" s="20"/>
      <c r="BUM33" s="20"/>
      <c r="BUN33" s="20"/>
      <c r="BUO33" s="20"/>
      <c r="BUP33" s="20"/>
      <c r="BUQ33" s="20"/>
      <c r="BUR33" s="20"/>
      <c r="BUS33" s="20"/>
      <c r="BUT33" s="20"/>
      <c r="BUU33" s="20"/>
      <c r="BUV33" s="20"/>
      <c r="BUW33" s="20"/>
      <c r="BUX33" s="20"/>
      <c r="BUY33" s="20"/>
      <c r="BUZ33" s="20"/>
      <c r="BVA33" s="20"/>
      <c r="BVB33" s="20"/>
      <c r="BVC33" s="20"/>
      <c r="BVD33" s="20"/>
      <c r="BVE33" s="20"/>
      <c r="BVF33" s="20"/>
      <c r="BVG33" s="20"/>
      <c r="BVH33" s="20"/>
      <c r="BVI33" s="20"/>
      <c r="BVJ33" s="20"/>
      <c r="BVK33" s="20"/>
      <c r="BVL33" s="20"/>
      <c r="BVM33" s="20"/>
      <c r="BVN33" s="20"/>
      <c r="BVO33" s="20"/>
      <c r="BVP33" s="20"/>
      <c r="BVQ33" s="20"/>
      <c r="BVR33" s="20"/>
      <c r="BVS33" s="20"/>
      <c r="BVT33" s="20"/>
      <c r="BVU33" s="20"/>
      <c r="BVV33" s="20"/>
      <c r="BVW33" s="20"/>
      <c r="BVX33" s="20"/>
      <c r="BVY33" s="20"/>
      <c r="BVZ33" s="20"/>
      <c r="BWA33" s="20"/>
      <c r="BWB33" s="20"/>
      <c r="BWC33" s="20"/>
      <c r="BWD33" s="20"/>
      <c r="BWE33" s="20"/>
      <c r="BWF33" s="20"/>
      <c r="BWG33" s="20"/>
      <c r="BWH33" s="20"/>
      <c r="BWI33" s="20"/>
      <c r="BWJ33" s="20"/>
      <c r="BWK33" s="20"/>
      <c r="BWL33" s="20"/>
      <c r="BWM33" s="20"/>
      <c r="BWN33" s="20"/>
      <c r="BWO33" s="20"/>
      <c r="BWP33" s="20"/>
      <c r="BWQ33" s="20"/>
      <c r="BWR33" s="20"/>
      <c r="BWS33" s="20"/>
      <c r="BWT33" s="20"/>
      <c r="BWU33" s="20"/>
      <c r="BWV33" s="20"/>
      <c r="BWW33" s="20"/>
      <c r="BWX33" s="20"/>
      <c r="BWY33" s="20"/>
      <c r="BWZ33" s="20"/>
      <c r="BXA33" s="20"/>
      <c r="BXB33" s="20"/>
      <c r="BXC33" s="20"/>
      <c r="BXD33" s="20"/>
      <c r="BXE33" s="20"/>
      <c r="BXF33" s="20"/>
      <c r="BXG33" s="20"/>
      <c r="BXH33" s="20"/>
      <c r="BXI33" s="20"/>
      <c r="BXJ33" s="20"/>
      <c r="BXK33" s="20"/>
      <c r="BXL33" s="20"/>
      <c r="BXM33" s="20"/>
      <c r="BXN33" s="20"/>
      <c r="BXO33" s="20"/>
      <c r="BXP33" s="20"/>
      <c r="BXQ33" s="20"/>
      <c r="BXR33" s="20"/>
      <c r="BXS33" s="20"/>
      <c r="BXT33" s="20"/>
      <c r="BXU33" s="20"/>
      <c r="BXV33" s="20"/>
      <c r="BXW33" s="20"/>
      <c r="BXX33" s="20"/>
      <c r="BXY33" s="20"/>
      <c r="BXZ33" s="20"/>
      <c r="BYA33" s="20"/>
      <c r="BYB33" s="20"/>
      <c r="BYC33" s="20"/>
      <c r="BYD33" s="20"/>
      <c r="BYE33" s="20"/>
      <c r="BYF33" s="20"/>
      <c r="BYG33" s="20"/>
      <c r="BYH33" s="20"/>
      <c r="BYI33" s="20"/>
      <c r="BYJ33" s="20"/>
      <c r="BYK33" s="20"/>
      <c r="BYL33" s="20"/>
      <c r="BYM33" s="20"/>
      <c r="BYN33" s="20"/>
      <c r="BYO33" s="20"/>
      <c r="BYP33" s="20"/>
      <c r="BYQ33" s="20"/>
      <c r="BYR33" s="20"/>
      <c r="BYS33" s="20"/>
      <c r="BYT33" s="20"/>
      <c r="BYU33" s="20"/>
      <c r="BYV33" s="20"/>
      <c r="BYW33" s="20"/>
      <c r="BYX33" s="20"/>
      <c r="BYY33" s="20"/>
      <c r="BYZ33" s="20"/>
      <c r="BZA33" s="20"/>
      <c r="BZB33" s="20"/>
      <c r="BZC33" s="20"/>
      <c r="BZD33" s="20"/>
      <c r="BZE33" s="20"/>
      <c r="BZF33" s="20"/>
      <c r="BZG33" s="20"/>
      <c r="BZH33" s="20"/>
      <c r="BZI33" s="20"/>
      <c r="BZJ33" s="20"/>
      <c r="BZK33" s="20"/>
      <c r="BZL33" s="20"/>
      <c r="BZM33" s="20"/>
      <c r="BZN33" s="20"/>
      <c r="BZO33" s="20"/>
      <c r="BZP33" s="20"/>
      <c r="BZQ33" s="20"/>
      <c r="BZR33" s="20"/>
      <c r="BZS33" s="20"/>
      <c r="BZT33" s="20"/>
      <c r="BZU33" s="20"/>
      <c r="BZV33" s="20"/>
      <c r="BZW33" s="20"/>
      <c r="BZX33" s="20"/>
      <c r="BZY33" s="20"/>
      <c r="BZZ33" s="20"/>
      <c r="CAA33" s="20"/>
      <c r="CAB33" s="20"/>
      <c r="CAC33" s="20"/>
      <c r="CAD33" s="20"/>
      <c r="CAE33" s="20"/>
      <c r="CAF33" s="20"/>
      <c r="CAG33" s="20"/>
      <c r="CAH33" s="20"/>
      <c r="CAI33" s="20"/>
      <c r="CAJ33" s="20"/>
      <c r="CAK33" s="20"/>
      <c r="CAL33" s="20"/>
      <c r="CAM33" s="20"/>
      <c r="CAN33" s="20"/>
      <c r="CAO33" s="20"/>
      <c r="CAP33" s="20"/>
      <c r="CAQ33" s="20"/>
      <c r="CAR33" s="20"/>
      <c r="CAS33" s="20"/>
      <c r="CAT33" s="20"/>
      <c r="CAU33" s="20"/>
      <c r="CAV33" s="20"/>
      <c r="CAW33" s="20"/>
      <c r="CAX33" s="20"/>
      <c r="CAY33" s="20"/>
      <c r="CAZ33" s="20"/>
      <c r="CBA33" s="20"/>
      <c r="CBB33" s="20"/>
      <c r="CBC33" s="20"/>
      <c r="CBD33" s="20"/>
      <c r="CBE33" s="20"/>
      <c r="CBF33" s="20"/>
      <c r="CBG33" s="20"/>
      <c r="CBH33" s="20"/>
      <c r="CBI33" s="20"/>
      <c r="CBJ33" s="20"/>
      <c r="CBK33" s="20"/>
      <c r="CBL33" s="20"/>
      <c r="CBM33" s="20"/>
      <c r="CBN33" s="20"/>
      <c r="CBO33" s="20"/>
      <c r="CBP33" s="20"/>
      <c r="CBQ33" s="20"/>
      <c r="CBR33" s="20"/>
      <c r="CBS33" s="20"/>
      <c r="CBT33" s="20"/>
      <c r="CBU33" s="20"/>
      <c r="CBV33" s="20"/>
      <c r="CBW33" s="20"/>
      <c r="CBX33" s="20"/>
      <c r="CBY33" s="20"/>
      <c r="CBZ33" s="20"/>
      <c r="CCA33" s="20"/>
      <c r="CCB33" s="20"/>
      <c r="CCC33" s="20"/>
      <c r="CCD33" s="20"/>
      <c r="CCE33" s="20"/>
      <c r="CCF33" s="20"/>
      <c r="CCG33" s="20"/>
      <c r="CCH33" s="20"/>
      <c r="CCI33" s="20"/>
      <c r="CCJ33" s="20"/>
      <c r="CCK33" s="20"/>
      <c r="CCL33" s="20"/>
      <c r="CCM33" s="20"/>
      <c r="CCN33" s="20"/>
      <c r="CCO33" s="20"/>
      <c r="CCP33" s="20"/>
      <c r="CCQ33" s="20"/>
      <c r="CCR33" s="20"/>
      <c r="CCS33" s="20"/>
      <c r="CCT33" s="20"/>
      <c r="CCU33" s="20"/>
      <c r="CCV33" s="20"/>
      <c r="CCW33" s="20"/>
      <c r="CCX33" s="20"/>
      <c r="CCY33" s="20"/>
      <c r="CCZ33" s="20"/>
      <c r="CDA33" s="20"/>
      <c r="CDB33" s="20"/>
      <c r="CDC33" s="20"/>
      <c r="CDD33" s="20"/>
      <c r="CDE33" s="20"/>
      <c r="CDF33" s="20"/>
      <c r="CDG33" s="20"/>
      <c r="CDH33" s="20"/>
      <c r="CDI33" s="20"/>
      <c r="CDJ33" s="20"/>
      <c r="CDK33" s="20"/>
      <c r="CDL33" s="20"/>
      <c r="CDM33" s="20"/>
      <c r="CDN33" s="20"/>
      <c r="CDO33" s="20"/>
      <c r="CDP33" s="20"/>
      <c r="CDQ33" s="20"/>
      <c r="CDR33" s="20"/>
      <c r="CDS33" s="20"/>
      <c r="CDT33" s="20"/>
      <c r="CDU33" s="20"/>
      <c r="CDV33" s="20"/>
      <c r="CDW33" s="20"/>
      <c r="CDX33" s="20"/>
      <c r="CDY33" s="20"/>
      <c r="CDZ33" s="20"/>
      <c r="CEA33" s="20"/>
      <c r="CEB33" s="20"/>
      <c r="CEC33" s="20"/>
      <c r="CED33" s="20"/>
      <c r="CEE33" s="20"/>
      <c r="CEF33" s="20"/>
      <c r="CEG33" s="20"/>
      <c r="CEH33" s="20"/>
      <c r="CEI33" s="20"/>
      <c r="CEJ33" s="20"/>
      <c r="CEK33" s="20"/>
      <c r="CEL33" s="20"/>
      <c r="CEM33" s="20"/>
      <c r="CEN33" s="20"/>
      <c r="CEO33" s="20"/>
      <c r="CEP33" s="20"/>
      <c r="CEQ33" s="20"/>
      <c r="CER33" s="20"/>
      <c r="CES33" s="20"/>
      <c r="CET33" s="20"/>
      <c r="CEU33" s="20"/>
      <c r="CEV33" s="20"/>
      <c r="CEW33" s="20"/>
      <c r="CEX33" s="20"/>
      <c r="CEY33" s="20"/>
      <c r="CEZ33" s="20"/>
      <c r="CFA33" s="20"/>
      <c r="CFB33" s="20"/>
      <c r="CFC33" s="20"/>
      <c r="CFD33" s="20"/>
      <c r="CFE33" s="20"/>
      <c r="CFF33" s="20"/>
      <c r="CFG33" s="20"/>
      <c r="CFH33" s="20"/>
      <c r="CFI33" s="20"/>
      <c r="CFJ33" s="20"/>
      <c r="CFK33" s="20"/>
      <c r="CFL33" s="20"/>
      <c r="CFM33" s="20"/>
      <c r="CFN33" s="20"/>
      <c r="CFO33" s="20"/>
      <c r="CFP33" s="20"/>
      <c r="CFQ33" s="20"/>
      <c r="CFR33" s="20"/>
      <c r="CFS33" s="20"/>
      <c r="CFT33" s="20"/>
      <c r="CFU33" s="20"/>
      <c r="CFV33" s="20"/>
      <c r="CFW33" s="20"/>
      <c r="CFX33" s="20"/>
      <c r="CFY33" s="20"/>
      <c r="CFZ33" s="20"/>
      <c r="CGA33" s="20"/>
      <c r="CGB33" s="20"/>
      <c r="CGC33" s="20"/>
      <c r="CGD33" s="20"/>
      <c r="CGE33" s="20"/>
      <c r="CGF33" s="20"/>
      <c r="CGG33" s="20"/>
      <c r="CGH33" s="20"/>
      <c r="CGI33" s="20"/>
      <c r="CGJ33" s="20"/>
      <c r="CGK33" s="20"/>
      <c r="CGL33" s="20"/>
      <c r="CGM33" s="20"/>
      <c r="CGN33" s="20"/>
      <c r="CGO33" s="20"/>
      <c r="CGP33" s="20"/>
      <c r="CGQ33" s="20"/>
      <c r="CGR33" s="20"/>
      <c r="CGS33" s="20"/>
      <c r="CGT33" s="20"/>
      <c r="CGU33" s="20"/>
      <c r="CGV33" s="20"/>
      <c r="CGW33" s="20"/>
      <c r="CGX33" s="20"/>
      <c r="CGY33" s="20"/>
      <c r="CGZ33" s="20"/>
      <c r="CHA33" s="20"/>
      <c r="CHB33" s="20"/>
      <c r="CHC33" s="20"/>
      <c r="CHD33" s="20"/>
      <c r="CHE33" s="20"/>
      <c r="CHF33" s="20"/>
      <c r="CHG33" s="20"/>
      <c r="CHH33" s="20"/>
      <c r="CHI33" s="20"/>
      <c r="CHJ33" s="20"/>
      <c r="CHK33" s="20"/>
      <c r="CHL33" s="20"/>
      <c r="CHM33" s="20"/>
      <c r="CHN33" s="20"/>
      <c r="CHO33" s="20"/>
      <c r="CHP33" s="20"/>
      <c r="CHQ33" s="20"/>
      <c r="CHR33" s="20"/>
      <c r="CHS33" s="20"/>
      <c r="CHT33" s="20"/>
      <c r="CHU33" s="20"/>
      <c r="CHV33" s="20"/>
      <c r="CHW33" s="20"/>
      <c r="CHX33" s="20"/>
      <c r="CHY33" s="20"/>
      <c r="CHZ33" s="20"/>
      <c r="CIA33" s="20"/>
      <c r="CIB33" s="20"/>
      <c r="CIC33" s="20"/>
      <c r="CID33" s="20"/>
      <c r="CIE33" s="20"/>
      <c r="CIF33" s="20"/>
      <c r="CIG33" s="20"/>
      <c r="CIH33" s="20"/>
      <c r="CII33" s="20"/>
      <c r="CIJ33" s="20"/>
      <c r="CIK33" s="20"/>
      <c r="CIL33" s="20"/>
      <c r="CIM33" s="20"/>
      <c r="CIN33" s="20"/>
      <c r="CIO33" s="20"/>
      <c r="CIP33" s="20"/>
      <c r="CIQ33" s="20"/>
      <c r="CIR33" s="20"/>
      <c r="CIS33" s="20"/>
      <c r="CIT33" s="20"/>
      <c r="CIU33" s="20"/>
      <c r="CIV33" s="20"/>
      <c r="CIW33" s="20"/>
      <c r="CIX33" s="20"/>
      <c r="CIY33" s="20"/>
      <c r="CIZ33" s="20"/>
      <c r="CJA33" s="20"/>
      <c r="CJB33" s="20"/>
      <c r="CJC33" s="20"/>
      <c r="CJD33" s="20"/>
      <c r="CJE33" s="20"/>
      <c r="CJF33" s="20"/>
      <c r="CJG33" s="20"/>
      <c r="CJH33" s="20"/>
      <c r="CJI33" s="20"/>
      <c r="CJJ33" s="20"/>
      <c r="CJK33" s="20"/>
      <c r="CJL33" s="20"/>
      <c r="CJM33" s="20"/>
      <c r="CJN33" s="20"/>
      <c r="CJO33" s="20"/>
      <c r="CJP33" s="20"/>
      <c r="CJQ33" s="20"/>
      <c r="CJR33" s="20"/>
      <c r="CJS33" s="20"/>
      <c r="CJT33" s="20"/>
      <c r="CJU33" s="20"/>
      <c r="CJV33" s="20"/>
      <c r="CJW33" s="20"/>
      <c r="CJX33" s="20"/>
      <c r="CJY33" s="20"/>
      <c r="CJZ33" s="20"/>
      <c r="CKA33" s="20"/>
      <c r="CKB33" s="20"/>
      <c r="CKC33" s="20"/>
      <c r="CKD33" s="20"/>
      <c r="CKE33" s="20"/>
      <c r="CKF33" s="20"/>
      <c r="CKG33" s="20"/>
      <c r="CKH33" s="20"/>
      <c r="CKI33" s="20"/>
      <c r="CKJ33" s="20"/>
      <c r="CKK33" s="20"/>
      <c r="CKL33" s="20"/>
      <c r="CKM33" s="20"/>
      <c r="CKN33" s="20"/>
      <c r="CKO33" s="20"/>
      <c r="CKP33" s="20"/>
      <c r="CKQ33" s="20"/>
      <c r="CKR33" s="20"/>
      <c r="CKS33" s="20"/>
      <c r="CKT33" s="20"/>
      <c r="CKU33" s="20"/>
      <c r="CKV33" s="20"/>
      <c r="CKW33" s="20"/>
      <c r="CKX33" s="20"/>
      <c r="CKY33" s="20"/>
      <c r="CKZ33" s="20"/>
      <c r="CLA33" s="20"/>
      <c r="CLB33" s="20"/>
      <c r="CLC33" s="20"/>
      <c r="CLD33" s="20"/>
      <c r="CLE33" s="20"/>
      <c r="CLF33" s="20"/>
      <c r="CLG33" s="20"/>
      <c r="CLH33" s="20"/>
      <c r="CLI33" s="20"/>
      <c r="CLJ33" s="20"/>
      <c r="CLK33" s="20"/>
      <c r="CLL33" s="20"/>
      <c r="CLM33" s="20"/>
      <c r="CLN33" s="20"/>
      <c r="CLO33" s="20"/>
      <c r="CLP33" s="20"/>
      <c r="CLQ33" s="20"/>
      <c r="CLR33" s="20"/>
      <c r="CLS33" s="20"/>
      <c r="CLT33" s="20"/>
      <c r="CLU33" s="20"/>
      <c r="CLV33" s="20"/>
      <c r="CLW33" s="20"/>
      <c r="CLX33" s="20"/>
      <c r="CLY33" s="20"/>
      <c r="CLZ33" s="20"/>
      <c r="CMA33" s="20"/>
      <c r="CMB33" s="20"/>
      <c r="CMC33" s="20"/>
      <c r="CMD33" s="20"/>
      <c r="CME33" s="20"/>
      <c r="CMF33" s="20"/>
      <c r="CMG33" s="20"/>
      <c r="CMH33" s="20"/>
      <c r="CMI33" s="20"/>
      <c r="CMJ33" s="20"/>
      <c r="CMK33" s="20"/>
      <c r="CML33" s="20"/>
      <c r="CMM33" s="20"/>
      <c r="CMN33" s="20"/>
      <c r="CMO33" s="20"/>
      <c r="CMP33" s="20"/>
      <c r="CMQ33" s="20"/>
      <c r="CMR33" s="20"/>
      <c r="CMS33" s="20"/>
      <c r="CMT33" s="20"/>
      <c r="CMU33" s="20"/>
      <c r="CMV33" s="20"/>
      <c r="CMW33" s="20"/>
      <c r="CMX33" s="20"/>
      <c r="CMY33" s="20"/>
      <c r="CMZ33" s="20"/>
      <c r="CNA33" s="20"/>
      <c r="CNB33" s="20"/>
      <c r="CNC33" s="20"/>
      <c r="CND33" s="20"/>
      <c r="CNE33" s="20"/>
      <c r="CNF33" s="20"/>
      <c r="CNG33" s="20"/>
      <c r="CNH33" s="20"/>
      <c r="CNI33" s="20"/>
      <c r="CNJ33" s="20"/>
      <c r="CNK33" s="20"/>
      <c r="CNL33" s="20"/>
      <c r="CNM33" s="20"/>
      <c r="CNN33" s="20"/>
      <c r="CNO33" s="20"/>
      <c r="CNP33" s="20"/>
      <c r="CNQ33" s="20"/>
      <c r="CNR33" s="20"/>
      <c r="CNS33" s="20"/>
      <c r="CNT33" s="20"/>
      <c r="CNU33" s="20"/>
      <c r="CNV33" s="20"/>
      <c r="CNW33" s="20"/>
      <c r="CNX33" s="20"/>
      <c r="CNY33" s="20"/>
      <c r="CNZ33" s="20"/>
      <c r="COA33" s="20"/>
      <c r="COB33" s="20"/>
      <c r="COC33" s="20"/>
      <c r="COD33" s="20"/>
      <c r="COE33" s="20"/>
      <c r="COF33" s="20"/>
      <c r="COG33" s="20"/>
      <c r="COH33" s="20"/>
      <c r="COI33" s="20"/>
      <c r="COJ33" s="20"/>
      <c r="COK33" s="20"/>
      <c r="COL33" s="20"/>
      <c r="COM33" s="20"/>
      <c r="CON33" s="20"/>
      <c r="COO33" s="20"/>
      <c r="COP33" s="20"/>
      <c r="COQ33" s="20"/>
      <c r="COR33" s="20"/>
      <c r="COS33" s="20"/>
      <c r="COT33" s="20"/>
      <c r="COU33" s="20"/>
      <c r="COV33" s="20"/>
      <c r="COW33" s="20"/>
      <c r="COX33" s="20"/>
      <c r="COY33" s="20"/>
      <c r="COZ33" s="20"/>
      <c r="CPA33" s="20"/>
      <c r="CPB33" s="20"/>
      <c r="CPC33" s="20"/>
      <c r="CPD33" s="20"/>
      <c r="CPE33" s="20"/>
      <c r="CPF33" s="20"/>
      <c r="CPG33" s="20"/>
      <c r="CPH33" s="20"/>
      <c r="CPI33" s="20"/>
      <c r="CPJ33" s="20"/>
      <c r="CPK33" s="20"/>
      <c r="CPL33" s="20"/>
      <c r="CPM33" s="20"/>
      <c r="CPN33" s="20"/>
      <c r="CPO33" s="20"/>
      <c r="CPP33" s="20"/>
      <c r="CPQ33" s="20"/>
      <c r="CPR33" s="20"/>
      <c r="CPS33" s="20"/>
      <c r="CPT33" s="20"/>
      <c r="CPU33" s="20"/>
      <c r="CPV33" s="20"/>
      <c r="CPW33" s="20"/>
      <c r="CPX33" s="20"/>
      <c r="CPY33" s="20"/>
      <c r="CPZ33" s="20"/>
      <c r="CQA33" s="20"/>
      <c r="CQB33" s="20"/>
      <c r="CQC33" s="20"/>
      <c r="CQD33" s="20"/>
      <c r="CQE33" s="20"/>
      <c r="CQF33" s="20"/>
      <c r="CQG33" s="20"/>
      <c r="CQH33" s="20"/>
      <c r="CQI33" s="20"/>
      <c r="CQJ33" s="20"/>
      <c r="CQK33" s="20"/>
      <c r="CQL33" s="20"/>
      <c r="CQM33" s="20"/>
      <c r="CQN33" s="20"/>
      <c r="CQO33" s="20"/>
      <c r="CQP33" s="20"/>
      <c r="CQQ33" s="20"/>
      <c r="CQR33" s="20"/>
      <c r="CQS33" s="20"/>
      <c r="CQT33" s="20"/>
      <c r="CQU33" s="20"/>
      <c r="CQV33" s="20"/>
      <c r="CQW33" s="20"/>
      <c r="CQX33" s="20"/>
      <c r="CQY33" s="20"/>
      <c r="CQZ33" s="20"/>
      <c r="CRA33" s="20"/>
      <c r="CRB33" s="20"/>
      <c r="CRC33" s="20"/>
      <c r="CRD33" s="20"/>
      <c r="CRE33" s="20"/>
      <c r="CRF33" s="20"/>
      <c r="CRG33" s="20"/>
      <c r="CRH33" s="20"/>
      <c r="CRI33" s="20"/>
      <c r="CRJ33" s="20"/>
      <c r="CRK33" s="20"/>
      <c r="CRL33" s="20"/>
      <c r="CRM33" s="20"/>
      <c r="CRN33" s="20"/>
      <c r="CRO33" s="20"/>
      <c r="CRP33" s="20"/>
      <c r="CRQ33" s="20"/>
      <c r="CRR33" s="20"/>
      <c r="CRS33" s="20"/>
      <c r="CRT33" s="20"/>
      <c r="CRU33" s="20"/>
      <c r="CRV33" s="20"/>
      <c r="CRW33" s="20"/>
      <c r="CRX33" s="20"/>
      <c r="CRY33" s="20"/>
      <c r="CRZ33" s="20"/>
      <c r="CSA33" s="20"/>
      <c r="CSB33" s="20"/>
      <c r="CSC33" s="20"/>
      <c r="CSD33" s="20"/>
      <c r="CSE33" s="20"/>
      <c r="CSF33" s="20"/>
      <c r="CSG33" s="20"/>
      <c r="CSH33" s="20"/>
      <c r="CSI33" s="20"/>
      <c r="CSJ33" s="20"/>
      <c r="CSK33" s="20"/>
      <c r="CSL33" s="20"/>
      <c r="CSM33" s="20"/>
      <c r="CSN33" s="20"/>
      <c r="CSO33" s="20"/>
      <c r="CSP33" s="20"/>
      <c r="CSQ33" s="20"/>
      <c r="CSR33" s="20"/>
      <c r="CSS33" s="20"/>
      <c r="CST33" s="20"/>
      <c r="CSU33" s="20"/>
      <c r="CSV33" s="20"/>
      <c r="CSW33" s="20"/>
      <c r="CSX33" s="20"/>
      <c r="CSY33" s="20"/>
      <c r="CSZ33" s="20"/>
      <c r="CTA33" s="20"/>
      <c r="CTB33" s="20"/>
      <c r="CTC33" s="20"/>
      <c r="CTD33" s="20"/>
      <c r="CTE33" s="20"/>
      <c r="CTF33" s="20"/>
      <c r="CTG33" s="20"/>
      <c r="CTH33" s="20"/>
      <c r="CTI33" s="20"/>
      <c r="CTJ33" s="20"/>
      <c r="CTK33" s="20"/>
      <c r="CTL33" s="20"/>
      <c r="CTM33" s="20"/>
      <c r="CTN33" s="20"/>
      <c r="CTO33" s="20"/>
      <c r="CTP33" s="20"/>
      <c r="CTQ33" s="20"/>
      <c r="CTR33" s="20"/>
      <c r="CTS33" s="20"/>
      <c r="CTT33" s="20"/>
      <c r="CTU33" s="20"/>
      <c r="CTV33" s="20"/>
      <c r="CTW33" s="20"/>
      <c r="CTX33" s="20"/>
      <c r="CTY33" s="20"/>
      <c r="CTZ33" s="20"/>
      <c r="CUA33" s="20"/>
      <c r="CUB33" s="20"/>
      <c r="CUC33" s="20"/>
      <c r="CUD33" s="20"/>
      <c r="CUE33" s="20"/>
      <c r="CUF33" s="20"/>
      <c r="CUG33" s="20"/>
      <c r="CUH33" s="20"/>
      <c r="CUI33" s="20"/>
      <c r="CUJ33" s="20"/>
      <c r="CUK33" s="20"/>
      <c r="CUL33" s="20"/>
      <c r="CUM33" s="20"/>
      <c r="CUN33" s="20"/>
      <c r="CUO33" s="20"/>
      <c r="CUP33" s="20"/>
      <c r="CUQ33" s="20"/>
      <c r="CUR33" s="20"/>
      <c r="CUS33" s="20"/>
      <c r="CUT33" s="20"/>
      <c r="CUU33" s="20"/>
      <c r="CUV33" s="20"/>
      <c r="CUW33" s="20"/>
      <c r="CUX33" s="20"/>
      <c r="CUY33" s="20"/>
      <c r="CUZ33" s="20"/>
      <c r="CVA33" s="20"/>
      <c r="CVB33" s="20"/>
      <c r="CVC33" s="20"/>
      <c r="CVD33" s="20"/>
      <c r="CVE33" s="20"/>
      <c r="CVF33" s="20"/>
      <c r="CVG33" s="20"/>
      <c r="CVH33" s="20"/>
      <c r="CVI33" s="20"/>
      <c r="CVJ33" s="20"/>
      <c r="CVK33" s="20"/>
      <c r="CVL33" s="20"/>
      <c r="CVM33" s="20"/>
      <c r="CVN33" s="20"/>
      <c r="CVO33" s="20"/>
      <c r="CVP33" s="20"/>
      <c r="CVQ33" s="20"/>
      <c r="CVR33" s="20"/>
      <c r="CVS33" s="20"/>
      <c r="CVT33" s="20"/>
      <c r="CVU33" s="20"/>
      <c r="CVV33" s="20"/>
      <c r="CVW33" s="20"/>
      <c r="CVX33" s="20"/>
      <c r="CVY33" s="20"/>
      <c r="CVZ33" s="20"/>
      <c r="CWA33" s="20"/>
      <c r="CWB33" s="20"/>
      <c r="CWC33" s="20"/>
      <c r="CWD33" s="20"/>
      <c r="CWE33" s="20"/>
      <c r="CWF33" s="20"/>
      <c r="CWG33" s="20"/>
      <c r="CWH33" s="20"/>
      <c r="CWI33" s="20"/>
      <c r="CWJ33" s="20"/>
      <c r="CWK33" s="20"/>
      <c r="CWL33" s="20"/>
      <c r="CWM33" s="20"/>
      <c r="CWN33" s="20"/>
      <c r="CWO33" s="20"/>
      <c r="CWP33" s="20"/>
      <c r="CWQ33" s="20"/>
      <c r="CWR33" s="20"/>
      <c r="CWS33" s="20"/>
      <c r="CWT33" s="20"/>
      <c r="CWU33" s="20"/>
      <c r="CWV33" s="20"/>
      <c r="CWW33" s="20"/>
      <c r="CWX33" s="20"/>
      <c r="CWY33" s="20"/>
      <c r="CWZ33" s="20"/>
      <c r="CXA33" s="20"/>
      <c r="CXB33" s="20"/>
      <c r="CXC33" s="20"/>
      <c r="CXD33" s="20"/>
      <c r="CXE33" s="20"/>
      <c r="CXF33" s="20"/>
      <c r="CXG33" s="20"/>
      <c r="CXH33" s="20"/>
      <c r="CXI33" s="20"/>
      <c r="CXJ33" s="20"/>
      <c r="CXK33" s="20"/>
      <c r="CXL33" s="20"/>
      <c r="CXM33" s="20"/>
      <c r="CXN33" s="20"/>
      <c r="CXO33" s="20"/>
      <c r="CXP33" s="20"/>
      <c r="CXQ33" s="20"/>
      <c r="CXR33" s="20"/>
      <c r="CXS33" s="20"/>
      <c r="CXT33" s="20"/>
      <c r="CXU33" s="20"/>
      <c r="CXV33" s="20"/>
      <c r="CXW33" s="20"/>
      <c r="CXX33" s="20"/>
      <c r="CXY33" s="20"/>
      <c r="CXZ33" s="20"/>
      <c r="CYA33" s="20"/>
      <c r="CYB33" s="20"/>
      <c r="CYC33" s="20"/>
      <c r="CYD33" s="20"/>
      <c r="CYE33" s="20"/>
      <c r="CYF33" s="20"/>
      <c r="CYG33" s="20"/>
      <c r="CYH33" s="20"/>
      <c r="CYI33" s="20"/>
      <c r="CYJ33" s="20"/>
      <c r="CYK33" s="20"/>
      <c r="CYL33" s="20"/>
      <c r="CYM33" s="20"/>
      <c r="CYN33" s="20"/>
      <c r="CYO33" s="20"/>
      <c r="CYP33" s="20"/>
      <c r="CYQ33" s="20"/>
      <c r="CYR33" s="20"/>
      <c r="CYS33" s="20"/>
      <c r="CYT33" s="20"/>
      <c r="CYU33" s="20"/>
      <c r="CYV33" s="20"/>
      <c r="CYW33" s="20"/>
      <c r="CYX33" s="20"/>
      <c r="CYY33" s="20"/>
      <c r="CYZ33" s="20"/>
      <c r="CZA33" s="20"/>
      <c r="CZB33" s="20"/>
      <c r="CZC33" s="20"/>
      <c r="CZD33" s="20"/>
      <c r="CZE33" s="20"/>
      <c r="CZF33" s="20"/>
      <c r="CZG33" s="20"/>
      <c r="CZH33" s="20"/>
      <c r="CZI33" s="20"/>
      <c r="CZJ33" s="20"/>
      <c r="CZK33" s="20"/>
      <c r="CZL33" s="20"/>
      <c r="CZM33" s="20"/>
      <c r="CZN33" s="20"/>
      <c r="CZO33" s="20"/>
      <c r="CZP33" s="20"/>
      <c r="CZQ33" s="20"/>
      <c r="CZR33" s="20"/>
      <c r="CZS33" s="20"/>
      <c r="CZT33" s="20"/>
      <c r="CZU33" s="20"/>
      <c r="CZV33" s="20"/>
      <c r="CZW33" s="20"/>
      <c r="CZX33" s="20"/>
      <c r="CZY33" s="20"/>
      <c r="CZZ33" s="20"/>
      <c r="DAA33" s="20"/>
      <c r="DAB33" s="20"/>
      <c r="DAC33" s="20"/>
      <c r="DAD33" s="20"/>
      <c r="DAE33" s="20"/>
      <c r="DAF33" s="20"/>
      <c r="DAG33" s="20"/>
      <c r="DAH33" s="20"/>
      <c r="DAI33" s="20"/>
      <c r="DAJ33" s="20"/>
      <c r="DAK33" s="20"/>
      <c r="DAL33" s="20"/>
      <c r="DAM33" s="20"/>
      <c r="DAN33" s="20"/>
      <c r="DAO33" s="20"/>
      <c r="DAP33" s="20"/>
      <c r="DAQ33" s="20"/>
      <c r="DAR33" s="20"/>
      <c r="DAS33" s="20"/>
      <c r="DAT33" s="20"/>
      <c r="DAU33" s="20"/>
      <c r="DAV33" s="20"/>
      <c r="DAW33" s="20"/>
      <c r="DAX33" s="20"/>
      <c r="DAY33" s="20"/>
      <c r="DAZ33" s="20"/>
      <c r="DBA33" s="20"/>
      <c r="DBB33" s="20"/>
      <c r="DBC33" s="20"/>
      <c r="DBD33" s="20"/>
      <c r="DBE33" s="20"/>
      <c r="DBF33" s="20"/>
      <c r="DBG33" s="20"/>
      <c r="DBH33" s="20"/>
      <c r="DBI33" s="20"/>
      <c r="DBJ33" s="20"/>
      <c r="DBK33" s="20"/>
      <c r="DBL33" s="20"/>
      <c r="DBM33" s="20"/>
      <c r="DBN33" s="20"/>
      <c r="DBO33" s="20"/>
      <c r="DBP33" s="20"/>
      <c r="DBQ33" s="20"/>
      <c r="DBR33" s="20"/>
      <c r="DBS33" s="20"/>
      <c r="DBT33" s="20"/>
      <c r="DBU33" s="20"/>
      <c r="DBV33" s="20"/>
      <c r="DBW33" s="20"/>
      <c r="DBX33" s="20"/>
      <c r="DBY33" s="20"/>
      <c r="DBZ33" s="20"/>
      <c r="DCA33" s="20"/>
      <c r="DCB33" s="20"/>
      <c r="DCC33" s="20"/>
      <c r="DCD33" s="20"/>
      <c r="DCE33" s="20"/>
      <c r="DCF33" s="20"/>
      <c r="DCG33" s="20"/>
      <c r="DCH33" s="20"/>
      <c r="DCI33" s="20"/>
      <c r="DCJ33" s="20"/>
      <c r="DCK33" s="20"/>
      <c r="DCL33" s="20"/>
      <c r="DCM33" s="20"/>
      <c r="DCN33" s="20"/>
      <c r="DCO33" s="20"/>
      <c r="DCP33" s="20"/>
      <c r="DCQ33" s="20"/>
      <c r="DCR33" s="20"/>
      <c r="DCS33" s="20"/>
      <c r="DCT33" s="20"/>
      <c r="DCU33" s="20"/>
      <c r="DCV33" s="20"/>
      <c r="DCW33" s="20"/>
      <c r="DCX33" s="20"/>
      <c r="DCY33" s="20"/>
      <c r="DCZ33" s="20"/>
      <c r="DDA33" s="20"/>
      <c r="DDB33" s="20"/>
      <c r="DDC33" s="20"/>
      <c r="DDD33" s="20"/>
      <c r="DDE33" s="20"/>
      <c r="DDF33" s="20"/>
      <c r="DDG33" s="20"/>
      <c r="DDH33" s="20"/>
      <c r="DDI33" s="20"/>
      <c r="DDJ33" s="20"/>
      <c r="DDK33" s="20"/>
      <c r="DDL33" s="20"/>
      <c r="DDM33" s="20"/>
      <c r="DDN33" s="20"/>
      <c r="DDO33" s="20"/>
      <c r="DDP33" s="20"/>
      <c r="DDQ33" s="20"/>
      <c r="DDR33" s="20"/>
      <c r="DDS33" s="20"/>
      <c r="DDT33" s="20"/>
      <c r="DDU33" s="20"/>
      <c r="DDV33" s="20"/>
      <c r="DDW33" s="20"/>
      <c r="DDX33" s="20"/>
      <c r="DDY33" s="20"/>
      <c r="DDZ33" s="20"/>
      <c r="DEA33" s="20"/>
      <c r="DEB33" s="20"/>
      <c r="DEC33" s="20"/>
      <c r="DED33" s="20"/>
      <c r="DEE33" s="20"/>
      <c r="DEF33" s="20"/>
      <c r="DEG33" s="20"/>
      <c r="DEH33" s="20"/>
      <c r="DEI33" s="20"/>
      <c r="DEJ33" s="20"/>
      <c r="DEK33" s="20"/>
      <c r="DEL33" s="20"/>
      <c r="DEM33" s="20"/>
      <c r="DEN33" s="20"/>
      <c r="DEO33" s="20"/>
      <c r="DEP33" s="20"/>
      <c r="DEQ33" s="20"/>
      <c r="DER33" s="20"/>
      <c r="DES33" s="20"/>
      <c r="DET33" s="20"/>
      <c r="DEU33" s="20"/>
      <c r="DEV33" s="20"/>
      <c r="DEW33" s="20"/>
      <c r="DEX33" s="20"/>
      <c r="DEY33" s="20"/>
      <c r="DEZ33" s="20"/>
      <c r="DFA33" s="20"/>
      <c r="DFB33" s="20"/>
      <c r="DFC33" s="20"/>
      <c r="DFD33" s="20"/>
      <c r="DFE33" s="20"/>
      <c r="DFF33" s="20"/>
      <c r="DFG33" s="20"/>
      <c r="DFH33" s="20"/>
      <c r="DFI33" s="20"/>
      <c r="DFJ33" s="20"/>
      <c r="DFK33" s="20"/>
      <c r="DFL33" s="20"/>
      <c r="DFM33" s="20"/>
      <c r="DFN33" s="20"/>
      <c r="DFO33" s="20"/>
      <c r="DFP33" s="20"/>
      <c r="DFQ33" s="20"/>
      <c r="DFR33" s="20"/>
      <c r="DFS33" s="20"/>
      <c r="DFT33" s="20"/>
      <c r="DFU33" s="20"/>
      <c r="DFV33" s="20"/>
      <c r="DFW33" s="20"/>
      <c r="DFX33" s="20"/>
      <c r="DFY33" s="20"/>
      <c r="DFZ33" s="20"/>
      <c r="DGA33" s="20"/>
      <c r="DGB33" s="20"/>
      <c r="DGC33" s="20"/>
      <c r="DGD33" s="20"/>
      <c r="DGE33" s="20"/>
      <c r="DGF33" s="20"/>
      <c r="DGG33" s="20"/>
      <c r="DGH33" s="20"/>
      <c r="DGI33" s="20"/>
      <c r="DGJ33" s="20"/>
      <c r="DGK33" s="20"/>
      <c r="DGL33" s="20"/>
      <c r="DGM33" s="20"/>
      <c r="DGN33" s="20"/>
      <c r="DGO33" s="20"/>
      <c r="DGP33" s="20"/>
      <c r="DGQ33" s="20"/>
      <c r="DGR33" s="20"/>
      <c r="DGS33" s="20"/>
      <c r="DGT33" s="20"/>
      <c r="DGU33" s="20"/>
      <c r="DGV33" s="20"/>
      <c r="DGW33" s="20"/>
      <c r="DGX33" s="20"/>
      <c r="DGY33" s="20"/>
      <c r="DGZ33" s="20"/>
      <c r="DHA33" s="20"/>
      <c r="DHB33" s="20"/>
      <c r="DHC33" s="20"/>
      <c r="DHD33" s="20"/>
      <c r="DHE33" s="20"/>
      <c r="DHF33" s="20"/>
      <c r="DHG33" s="20"/>
      <c r="DHH33" s="20"/>
      <c r="DHI33" s="20"/>
      <c r="DHJ33" s="20"/>
      <c r="DHK33" s="20"/>
      <c r="DHL33" s="20"/>
      <c r="DHM33" s="20"/>
      <c r="DHN33" s="20"/>
      <c r="DHO33" s="20"/>
      <c r="DHP33" s="20"/>
      <c r="DHQ33" s="20"/>
      <c r="DHR33" s="20"/>
      <c r="DHS33" s="20"/>
      <c r="DHT33" s="20"/>
      <c r="DHU33" s="20"/>
      <c r="DHV33" s="20"/>
      <c r="DHW33" s="20"/>
      <c r="DHX33" s="20"/>
      <c r="DHY33" s="20"/>
      <c r="DHZ33" s="20"/>
      <c r="DIA33" s="20"/>
      <c r="DIB33" s="20"/>
      <c r="DIC33" s="20"/>
      <c r="DID33" s="20"/>
      <c r="DIE33" s="20"/>
      <c r="DIF33" s="20"/>
      <c r="DIG33" s="20"/>
      <c r="DIH33" s="20"/>
      <c r="DII33" s="20"/>
      <c r="DIJ33" s="20"/>
      <c r="DIK33" s="20"/>
      <c r="DIL33" s="20"/>
      <c r="DIM33" s="20"/>
      <c r="DIN33" s="20"/>
      <c r="DIO33" s="20"/>
      <c r="DIP33" s="20"/>
      <c r="DIQ33" s="20"/>
      <c r="DIR33" s="20"/>
      <c r="DIS33" s="20"/>
      <c r="DIT33" s="20"/>
      <c r="DIU33" s="20"/>
      <c r="DIV33" s="20"/>
      <c r="DIW33" s="20"/>
      <c r="DIX33" s="20"/>
      <c r="DIY33" s="20"/>
      <c r="DIZ33" s="20"/>
      <c r="DJA33" s="20"/>
      <c r="DJB33" s="20"/>
      <c r="DJC33" s="20"/>
      <c r="DJD33" s="20"/>
      <c r="DJE33" s="20"/>
      <c r="DJF33" s="20"/>
      <c r="DJG33" s="20"/>
      <c r="DJH33" s="20"/>
      <c r="DJI33" s="20"/>
      <c r="DJJ33" s="20"/>
      <c r="DJK33" s="20"/>
      <c r="DJL33" s="20"/>
      <c r="DJM33" s="20"/>
      <c r="DJN33" s="20"/>
      <c r="DJO33" s="20"/>
      <c r="DJP33" s="20"/>
      <c r="DJQ33" s="20"/>
      <c r="DJR33" s="20"/>
      <c r="DJS33" s="20"/>
      <c r="DJT33" s="20"/>
      <c r="DJU33" s="20"/>
      <c r="DJV33" s="20"/>
      <c r="DJW33" s="20"/>
      <c r="DJX33" s="20"/>
      <c r="DJY33" s="20"/>
      <c r="DJZ33" s="20"/>
      <c r="DKA33" s="20"/>
      <c r="DKB33" s="20"/>
      <c r="DKC33" s="20"/>
      <c r="DKD33" s="20"/>
      <c r="DKE33" s="20"/>
      <c r="DKF33" s="20"/>
      <c r="DKG33" s="20"/>
      <c r="DKH33" s="20"/>
      <c r="DKI33" s="20"/>
      <c r="DKJ33" s="20"/>
      <c r="DKK33" s="20"/>
      <c r="DKL33" s="20"/>
      <c r="DKM33" s="20"/>
      <c r="DKN33" s="20"/>
      <c r="DKO33" s="20"/>
      <c r="DKP33" s="20"/>
      <c r="DKQ33" s="20"/>
      <c r="DKR33" s="20"/>
      <c r="DKS33" s="20"/>
      <c r="DKT33" s="20"/>
      <c r="DKU33" s="20"/>
      <c r="DKV33" s="20"/>
      <c r="DKW33" s="20"/>
      <c r="DKX33" s="20"/>
      <c r="DKY33" s="20"/>
      <c r="DKZ33" s="20"/>
      <c r="DLA33" s="20"/>
      <c r="DLB33" s="20"/>
      <c r="DLC33" s="20"/>
      <c r="DLD33" s="20"/>
      <c r="DLE33" s="20"/>
      <c r="DLF33" s="20"/>
      <c r="DLG33" s="20"/>
      <c r="DLH33" s="20"/>
      <c r="DLI33" s="20"/>
      <c r="DLJ33" s="20"/>
      <c r="DLK33" s="20"/>
      <c r="DLL33" s="20"/>
      <c r="DLM33" s="20"/>
      <c r="DLN33" s="20"/>
      <c r="DLO33" s="20"/>
      <c r="DLP33" s="20"/>
      <c r="DLQ33" s="20"/>
      <c r="DLR33" s="20"/>
      <c r="DLS33" s="20"/>
      <c r="DLT33" s="20"/>
      <c r="DLU33" s="20"/>
      <c r="DLV33" s="20"/>
      <c r="DLW33" s="20"/>
      <c r="DLX33" s="20"/>
      <c r="DLY33" s="20"/>
      <c r="DLZ33" s="20"/>
      <c r="DMA33" s="20"/>
      <c r="DMB33" s="20"/>
      <c r="DMC33" s="20"/>
      <c r="DMD33" s="20"/>
      <c r="DME33" s="20"/>
      <c r="DMF33" s="20"/>
      <c r="DMG33" s="20"/>
      <c r="DMH33" s="20"/>
      <c r="DMI33" s="20"/>
      <c r="DMJ33" s="20"/>
      <c r="DMK33" s="20"/>
      <c r="DML33" s="20"/>
      <c r="DMM33" s="20"/>
      <c r="DMN33" s="20"/>
      <c r="DMO33" s="20"/>
      <c r="DMP33" s="20"/>
      <c r="DMQ33" s="20"/>
      <c r="DMR33" s="20"/>
      <c r="DMS33" s="20"/>
      <c r="DMT33" s="20"/>
      <c r="DMU33" s="20"/>
      <c r="DMV33" s="20"/>
      <c r="DMW33" s="20"/>
      <c r="DMX33" s="20"/>
      <c r="DMY33" s="20"/>
      <c r="DMZ33" s="20"/>
      <c r="DNA33" s="20"/>
      <c r="DNB33" s="20"/>
      <c r="DNC33" s="20"/>
      <c r="DND33" s="20"/>
      <c r="DNE33" s="20"/>
      <c r="DNF33" s="20"/>
      <c r="DNG33" s="20"/>
      <c r="DNH33" s="20"/>
      <c r="DNI33" s="20"/>
      <c r="DNJ33" s="20"/>
      <c r="DNK33" s="20"/>
      <c r="DNL33" s="20"/>
      <c r="DNM33" s="20"/>
      <c r="DNN33" s="20"/>
      <c r="DNO33" s="20"/>
      <c r="DNP33" s="20"/>
      <c r="DNQ33" s="20"/>
      <c r="DNR33" s="20"/>
      <c r="DNS33" s="20"/>
      <c r="DNT33" s="20"/>
      <c r="DNU33" s="20"/>
      <c r="DNV33" s="20"/>
      <c r="DNW33" s="20"/>
      <c r="DNX33" s="20"/>
      <c r="DNY33" s="20"/>
      <c r="DNZ33" s="20"/>
      <c r="DOA33" s="20"/>
      <c r="DOB33" s="20"/>
      <c r="DOC33" s="20"/>
      <c r="DOD33" s="20"/>
      <c r="DOE33" s="20"/>
      <c r="DOF33" s="20"/>
      <c r="DOG33" s="20"/>
      <c r="DOH33" s="20"/>
      <c r="DOI33" s="20"/>
      <c r="DOJ33" s="20"/>
      <c r="DOK33" s="20"/>
      <c r="DOL33" s="20"/>
      <c r="DOM33" s="20"/>
      <c r="DON33" s="20"/>
      <c r="DOO33" s="20"/>
      <c r="DOP33" s="20"/>
      <c r="DOQ33" s="20"/>
      <c r="DOR33" s="20"/>
      <c r="DOS33" s="20"/>
      <c r="DOT33" s="20"/>
      <c r="DOU33" s="20"/>
      <c r="DOV33" s="20"/>
      <c r="DOW33" s="20"/>
      <c r="DOX33" s="20"/>
      <c r="DOY33" s="20"/>
      <c r="DOZ33" s="20"/>
      <c r="DPA33" s="20"/>
      <c r="DPB33" s="20"/>
      <c r="DPC33" s="20"/>
      <c r="DPD33" s="20"/>
      <c r="DPE33" s="20"/>
      <c r="DPF33" s="20"/>
      <c r="DPG33" s="20"/>
      <c r="DPH33" s="20"/>
      <c r="DPI33" s="20"/>
      <c r="DPJ33" s="20"/>
      <c r="DPK33" s="20"/>
      <c r="DPL33" s="20"/>
      <c r="DPM33" s="20"/>
      <c r="DPN33" s="20"/>
      <c r="DPO33" s="20"/>
      <c r="DPP33" s="20"/>
      <c r="DPQ33" s="20"/>
      <c r="DPR33" s="20"/>
      <c r="DPS33" s="20"/>
      <c r="DPT33" s="20"/>
      <c r="DPU33" s="20"/>
      <c r="DPV33" s="20"/>
      <c r="DPW33" s="20"/>
      <c r="DPX33" s="20"/>
      <c r="DPY33" s="20"/>
      <c r="DPZ33" s="20"/>
      <c r="DQA33" s="20"/>
      <c r="DQB33" s="20"/>
      <c r="DQC33" s="20"/>
      <c r="DQD33" s="20"/>
      <c r="DQE33" s="20"/>
      <c r="DQF33" s="20"/>
      <c r="DQG33" s="20"/>
      <c r="DQH33" s="20"/>
      <c r="DQI33" s="20"/>
      <c r="DQJ33" s="20"/>
      <c r="DQK33" s="20"/>
      <c r="DQL33" s="20"/>
      <c r="DQM33" s="20"/>
      <c r="DQN33" s="20"/>
      <c r="DQO33" s="20"/>
      <c r="DQP33" s="20"/>
      <c r="DQQ33" s="20"/>
      <c r="DQR33" s="20"/>
      <c r="DQS33" s="20"/>
      <c r="DQT33" s="20"/>
      <c r="DQU33" s="20"/>
      <c r="DQV33" s="20"/>
      <c r="DQW33" s="20"/>
      <c r="DQX33" s="20"/>
      <c r="DQY33" s="20"/>
      <c r="DQZ33" s="20"/>
      <c r="DRA33" s="20"/>
      <c r="DRB33" s="20"/>
      <c r="DRC33" s="20"/>
      <c r="DRD33" s="20"/>
      <c r="DRE33" s="20"/>
      <c r="DRF33" s="20"/>
      <c r="DRG33" s="20"/>
      <c r="DRH33" s="20"/>
      <c r="DRI33" s="20"/>
      <c r="DRJ33" s="20"/>
      <c r="DRK33" s="20"/>
      <c r="DRL33" s="20"/>
      <c r="DRM33" s="20"/>
      <c r="DRN33" s="20"/>
      <c r="DRO33" s="20"/>
      <c r="DRP33" s="20"/>
      <c r="DRQ33" s="20"/>
      <c r="DRR33" s="20"/>
      <c r="DRS33" s="20"/>
      <c r="DRT33" s="20"/>
      <c r="DRU33" s="20"/>
      <c r="DRV33" s="20"/>
      <c r="DRW33" s="20"/>
      <c r="DRX33" s="20"/>
      <c r="DRY33" s="20"/>
      <c r="DRZ33" s="20"/>
      <c r="DSA33" s="20"/>
      <c r="DSB33" s="20"/>
      <c r="DSC33" s="20"/>
      <c r="DSD33" s="20"/>
      <c r="DSE33" s="20"/>
      <c r="DSF33" s="20"/>
      <c r="DSG33" s="20"/>
      <c r="DSH33" s="20"/>
      <c r="DSI33" s="20"/>
      <c r="DSJ33" s="20"/>
      <c r="DSK33" s="20"/>
      <c r="DSL33" s="20"/>
      <c r="DSM33" s="20"/>
      <c r="DSN33" s="20"/>
      <c r="DSO33" s="20"/>
      <c r="DSP33" s="20"/>
      <c r="DSQ33" s="20"/>
      <c r="DSR33" s="20"/>
      <c r="DSS33" s="20"/>
      <c r="DST33" s="20"/>
      <c r="DSU33" s="20"/>
      <c r="DSV33" s="20"/>
      <c r="DSW33" s="20"/>
      <c r="DSX33" s="20"/>
      <c r="DSY33" s="20"/>
      <c r="DSZ33" s="20"/>
      <c r="DTA33" s="20"/>
      <c r="DTB33" s="20"/>
      <c r="DTC33" s="20"/>
      <c r="DTD33" s="20"/>
      <c r="DTE33" s="20"/>
      <c r="DTF33" s="20"/>
      <c r="DTG33" s="20"/>
      <c r="DTH33" s="20"/>
      <c r="DTI33" s="20"/>
      <c r="DTJ33" s="20"/>
      <c r="DTK33" s="20"/>
      <c r="DTL33" s="20"/>
      <c r="DTM33" s="20"/>
      <c r="DTN33" s="20"/>
      <c r="DTO33" s="20"/>
      <c r="DTP33" s="20"/>
      <c r="DTQ33" s="20"/>
      <c r="DTR33" s="20"/>
      <c r="DTS33" s="20"/>
      <c r="DTT33" s="20"/>
      <c r="DTU33" s="20"/>
      <c r="DTV33" s="20"/>
      <c r="DTW33" s="20"/>
      <c r="DTX33" s="20"/>
      <c r="DTY33" s="20"/>
      <c r="DTZ33" s="20"/>
      <c r="DUA33" s="20"/>
      <c r="DUB33" s="20"/>
      <c r="DUC33" s="20"/>
      <c r="DUD33" s="20"/>
      <c r="DUE33" s="20"/>
      <c r="DUF33" s="20"/>
      <c r="DUG33" s="20"/>
      <c r="DUH33" s="20"/>
      <c r="DUI33" s="20"/>
      <c r="DUJ33" s="20"/>
      <c r="DUK33" s="20"/>
      <c r="DUL33" s="20"/>
      <c r="DUM33" s="20"/>
      <c r="DUN33" s="20"/>
      <c r="DUO33" s="20"/>
      <c r="DUP33" s="20"/>
      <c r="DUQ33" s="20"/>
      <c r="DUR33" s="20"/>
      <c r="DUS33" s="20"/>
      <c r="DUT33" s="20"/>
      <c r="DUU33" s="20"/>
      <c r="DUV33" s="20"/>
      <c r="DUW33" s="20"/>
      <c r="DUX33" s="20"/>
      <c r="DUY33" s="20"/>
      <c r="DUZ33" s="20"/>
      <c r="DVA33" s="20"/>
      <c r="DVB33" s="20"/>
      <c r="DVC33" s="20"/>
      <c r="DVD33" s="20"/>
      <c r="DVE33" s="20"/>
      <c r="DVF33" s="20"/>
      <c r="DVG33" s="20"/>
      <c r="DVH33" s="20"/>
      <c r="DVI33" s="20"/>
      <c r="DVJ33" s="20"/>
      <c r="DVK33" s="20"/>
      <c r="DVL33" s="20"/>
      <c r="DVM33" s="20"/>
      <c r="DVN33" s="20"/>
      <c r="DVO33" s="20"/>
      <c r="DVP33" s="20"/>
      <c r="DVQ33" s="20"/>
      <c r="DVR33" s="20"/>
      <c r="DVS33" s="20"/>
      <c r="DVT33" s="20"/>
      <c r="DVU33" s="20"/>
      <c r="DVV33" s="20"/>
      <c r="DVW33" s="20"/>
      <c r="DVX33" s="20"/>
      <c r="DVY33" s="20"/>
      <c r="DVZ33" s="20"/>
      <c r="DWA33" s="20"/>
      <c r="DWB33" s="20"/>
      <c r="DWC33" s="20"/>
      <c r="DWD33" s="20"/>
      <c r="DWE33" s="20"/>
      <c r="DWF33" s="20"/>
      <c r="DWG33" s="20"/>
      <c r="DWH33" s="20"/>
      <c r="DWI33" s="20"/>
      <c r="DWJ33" s="20"/>
      <c r="DWK33" s="20"/>
      <c r="DWL33" s="20"/>
      <c r="DWM33" s="20"/>
      <c r="DWN33" s="20"/>
      <c r="DWO33" s="20"/>
      <c r="DWP33" s="20"/>
      <c r="DWQ33" s="20"/>
      <c r="DWR33" s="20"/>
      <c r="DWS33" s="20"/>
      <c r="DWT33" s="20"/>
      <c r="DWU33" s="20"/>
      <c r="DWV33" s="20"/>
      <c r="DWW33" s="20"/>
      <c r="DWX33" s="20"/>
      <c r="DWY33" s="20"/>
      <c r="DWZ33" s="20"/>
      <c r="DXA33" s="20"/>
      <c r="DXB33" s="20"/>
      <c r="DXC33" s="20"/>
      <c r="DXD33" s="20"/>
      <c r="DXE33" s="20"/>
      <c r="DXF33" s="20"/>
      <c r="DXG33" s="20"/>
      <c r="DXH33" s="20"/>
      <c r="DXI33" s="20"/>
      <c r="DXJ33" s="20"/>
      <c r="DXK33" s="20"/>
      <c r="DXL33" s="20"/>
      <c r="DXM33" s="20"/>
      <c r="DXN33" s="20"/>
      <c r="DXO33" s="20"/>
      <c r="DXP33" s="20"/>
      <c r="DXQ33" s="20"/>
      <c r="DXR33" s="20"/>
      <c r="DXS33" s="20"/>
      <c r="DXT33" s="20"/>
      <c r="DXU33" s="20"/>
      <c r="DXV33" s="20"/>
      <c r="DXW33" s="20"/>
      <c r="DXX33" s="20"/>
      <c r="DXY33" s="20"/>
      <c r="DXZ33" s="20"/>
      <c r="DYA33" s="20"/>
      <c r="DYB33" s="20"/>
      <c r="DYC33" s="20"/>
      <c r="DYD33" s="20"/>
      <c r="DYE33" s="20"/>
      <c r="DYF33" s="20"/>
      <c r="DYG33" s="20"/>
      <c r="DYH33" s="20"/>
      <c r="DYI33" s="20"/>
      <c r="DYJ33" s="20"/>
      <c r="DYK33" s="20"/>
      <c r="DYL33" s="20"/>
      <c r="DYM33" s="20"/>
      <c r="DYN33" s="20"/>
      <c r="DYO33" s="20"/>
      <c r="DYP33" s="20"/>
      <c r="DYQ33" s="20"/>
      <c r="DYR33" s="20"/>
      <c r="DYS33" s="20"/>
      <c r="DYT33" s="20"/>
      <c r="DYU33" s="20"/>
      <c r="DYV33" s="20"/>
      <c r="DYW33" s="20"/>
      <c r="DYX33" s="20"/>
      <c r="DYY33" s="20"/>
      <c r="DYZ33" s="20"/>
      <c r="DZA33" s="20"/>
      <c r="DZB33" s="20"/>
      <c r="DZC33" s="20"/>
      <c r="DZD33" s="20"/>
      <c r="DZE33" s="20"/>
      <c r="DZF33" s="20"/>
      <c r="DZG33" s="20"/>
      <c r="DZH33" s="20"/>
      <c r="DZI33" s="20"/>
      <c r="DZJ33" s="20"/>
      <c r="DZK33" s="20"/>
      <c r="DZL33" s="20"/>
      <c r="DZM33" s="20"/>
      <c r="DZN33" s="20"/>
      <c r="DZO33" s="20"/>
      <c r="DZP33" s="20"/>
      <c r="DZQ33" s="20"/>
      <c r="DZR33" s="20"/>
      <c r="DZS33" s="20"/>
      <c r="DZT33" s="20"/>
      <c r="DZU33" s="20"/>
      <c r="DZV33" s="20"/>
      <c r="DZW33" s="20"/>
      <c r="DZX33" s="20"/>
      <c r="DZY33" s="20"/>
      <c r="DZZ33" s="20"/>
      <c r="EAA33" s="20"/>
      <c r="EAB33" s="20"/>
      <c r="EAC33" s="20"/>
      <c r="EAD33" s="20"/>
      <c r="EAE33" s="20"/>
      <c r="EAF33" s="20"/>
      <c r="EAG33" s="20"/>
      <c r="EAH33" s="20"/>
      <c r="EAI33" s="20"/>
      <c r="EAJ33" s="20"/>
      <c r="EAK33" s="20"/>
      <c r="EAL33" s="20"/>
      <c r="EAM33" s="20"/>
      <c r="EAN33" s="20"/>
      <c r="EAO33" s="20"/>
      <c r="EAP33" s="20"/>
      <c r="EAQ33" s="20"/>
      <c r="EAR33" s="20"/>
      <c r="EAS33" s="20"/>
      <c r="EAT33" s="20"/>
      <c r="EAU33" s="20"/>
      <c r="EAV33" s="20"/>
      <c r="EAW33" s="20"/>
      <c r="EAX33" s="20"/>
      <c r="EAY33" s="20"/>
      <c r="EAZ33" s="20"/>
      <c r="EBA33" s="20"/>
      <c r="EBB33" s="20"/>
      <c r="EBC33" s="20"/>
      <c r="EBD33" s="20"/>
      <c r="EBE33" s="20"/>
      <c r="EBF33" s="20"/>
      <c r="EBG33" s="20"/>
      <c r="EBH33" s="20"/>
      <c r="EBI33" s="20"/>
      <c r="EBJ33" s="20"/>
      <c r="EBK33" s="20"/>
      <c r="EBL33" s="20"/>
      <c r="EBM33" s="20"/>
      <c r="EBN33" s="20"/>
      <c r="EBO33" s="20"/>
      <c r="EBP33" s="20"/>
      <c r="EBQ33" s="20"/>
      <c r="EBR33" s="20"/>
      <c r="EBS33" s="20"/>
      <c r="EBT33" s="20"/>
      <c r="EBU33" s="20"/>
      <c r="EBV33" s="20"/>
      <c r="EBW33" s="20"/>
      <c r="EBX33" s="20"/>
      <c r="EBY33" s="20"/>
      <c r="EBZ33" s="20"/>
      <c r="ECA33" s="20"/>
      <c r="ECB33" s="20"/>
      <c r="ECC33" s="20"/>
      <c r="ECD33" s="20"/>
      <c r="ECE33" s="20"/>
      <c r="ECF33" s="20"/>
      <c r="ECG33" s="20"/>
      <c r="ECH33" s="20"/>
      <c r="ECI33" s="20"/>
      <c r="ECJ33" s="20"/>
      <c r="ECK33" s="20"/>
      <c r="ECL33" s="20"/>
      <c r="ECM33" s="20"/>
      <c r="ECN33" s="20"/>
      <c r="ECO33" s="20"/>
      <c r="ECP33" s="20"/>
      <c r="ECQ33" s="20"/>
      <c r="ECR33" s="20"/>
      <c r="ECS33" s="20"/>
      <c r="ECT33" s="20"/>
      <c r="ECU33" s="20"/>
      <c r="ECV33" s="20"/>
      <c r="ECW33" s="20"/>
      <c r="ECX33" s="20"/>
      <c r="ECY33" s="20"/>
      <c r="ECZ33" s="20"/>
      <c r="EDA33" s="20"/>
      <c r="EDB33" s="20"/>
      <c r="EDC33" s="20"/>
      <c r="EDD33" s="20"/>
      <c r="EDE33" s="20"/>
      <c r="EDF33" s="20"/>
      <c r="EDG33" s="20"/>
      <c r="EDH33" s="20"/>
      <c r="EDI33" s="20"/>
      <c r="EDJ33" s="20"/>
      <c r="EDK33" s="20"/>
      <c r="EDL33" s="20"/>
      <c r="EDM33" s="20"/>
      <c r="EDN33" s="20"/>
      <c r="EDO33" s="20"/>
      <c r="EDP33" s="20"/>
      <c r="EDQ33" s="20"/>
      <c r="EDR33" s="20"/>
      <c r="EDS33" s="20"/>
      <c r="EDT33" s="20"/>
      <c r="EDU33" s="20"/>
      <c r="EDV33" s="20"/>
      <c r="EDW33" s="20"/>
      <c r="EDX33" s="20"/>
      <c r="EDY33" s="20"/>
      <c r="EDZ33" s="20"/>
      <c r="EEA33" s="20"/>
      <c r="EEB33" s="20"/>
      <c r="EEC33" s="20"/>
      <c r="EED33" s="20"/>
      <c r="EEE33" s="20"/>
      <c r="EEF33" s="20"/>
      <c r="EEG33" s="20"/>
      <c r="EEH33" s="20"/>
      <c r="EEI33" s="20"/>
      <c r="EEJ33" s="20"/>
      <c r="EEK33" s="20"/>
      <c r="EEL33" s="20"/>
      <c r="EEM33" s="20"/>
      <c r="EEN33" s="20"/>
      <c r="EEO33" s="20"/>
      <c r="EEP33" s="20"/>
      <c r="EEQ33" s="20"/>
      <c r="EER33" s="20"/>
      <c r="EES33" s="20"/>
      <c r="EET33" s="20"/>
      <c r="EEU33" s="20"/>
      <c r="EEV33" s="20"/>
      <c r="EEW33" s="20"/>
      <c r="EEX33" s="20"/>
      <c r="EEY33" s="20"/>
      <c r="EEZ33" s="20"/>
      <c r="EFA33" s="20"/>
      <c r="EFB33" s="20"/>
      <c r="EFC33" s="20"/>
      <c r="EFD33" s="20"/>
      <c r="EFE33" s="20"/>
      <c r="EFF33" s="20"/>
      <c r="EFG33" s="20"/>
      <c r="EFH33" s="20"/>
      <c r="EFI33" s="20"/>
      <c r="EFJ33" s="20"/>
      <c r="EFK33" s="20"/>
      <c r="EFL33" s="20"/>
      <c r="EFM33" s="20"/>
      <c r="EFN33" s="20"/>
      <c r="EFO33" s="20"/>
      <c r="EFP33" s="20"/>
      <c r="EFQ33" s="20"/>
      <c r="EFR33" s="20"/>
      <c r="EFS33" s="20"/>
      <c r="EFT33" s="20"/>
      <c r="EFU33" s="20"/>
      <c r="EFV33" s="20"/>
      <c r="EFW33" s="20"/>
      <c r="EFX33" s="20"/>
      <c r="EFY33" s="20"/>
      <c r="EFZ33" s="20"/>
      <c r="EGA33" s="20"/>
      <c r="EGB33" s="20"/>
      <c r="EGC33" s="20"/>
      <c r="EGD33" s="20"/>
      <c r="EGE33" s="20"/>
      <c r="EGF33" s="20"/>
      <c r="EGG33" s="20"/>
      <c r="EGH33" s="20"/>
      <c r="EGI33" s="20"/>
      <c r="EGJ33" s="20"/>
      <c r="EGK33" s="20"/>
      <c r="EGL33" s="20"/>
      <c r="EGM33" s="20"/>
      <c r="EGN33" s="20"/>
      <c r="EGO33" s="20"/>
      <c r="EGP33" s="20"/>
      <c r="EGQ33" s="20"/>
      <c r="EGR33" s="20"/>
      <c r="EGS33" s="20"/>
      <c r="EGT33" s="20"/>
      <c r="EGU33" s="20"/>
      <c r="EGV33" s="20"/>
      <c r="EGW33" s="20"/>
      <c r="EGX33" s="20"/>
      <c r="EGY33" s="20"/>
      <c r="EGZ33" s="20"/>
      <c r="EHA33" s="20"/>
      <c r="EHB33" s="20"/>
      <c r="EHC33" s="20"/>
      <c r="EHD33" s="20"/>
      <c r="EHE33" s="20"/>
      <c r="EHF33" s="20"/>
      <c r="EHG33" s="20"/>
      <c r="EHH33" s="20"/>
      <c r="EHI33" s="20"/>
      <c r="EHJ33" s="20"/>
      <c r="EHK33" s="20"/>
      <c r="EHL33" s="20"/>
      <c r="EHM33" s="20"/>
      <c r="EHN33" s="20"/>
      <c r="EHO33" s="20"/>
      <c r="EHP33" s="20"/>
      <c r="EHQ33" s="20"/>
      <c r="EHR33" s="20"/>
      <c r="EHS33" s="20"/>
      <c r="EHT33" s="20"/>
      <c r="EHU33" s="20"/>
      <c r="EHV33" s="20"/>
      <c r="EHW33" s="20"/>
      <c r="EHX33" s="20"/>
      <c r="EHY33" s="20"/>
      <c r="EHZ33" s="20"/>
      <c r="EIA33" s="20"/>
      <c r="EIB33" s="20"/>
      <c r="EIC33" s="20"/>
      <c r="EID33" s="20"/>
      <c r="EIE33" s="20"/>
      <c r="EIF33" s="20"/>
      <c r="EIG33" s="20"/>
      <c r="EIH33" s="20"/>
      <c r="EII33" s="20"/>
      <c r="EIJ33" s="20"/>
      <c r="EIK33" s="20"/>
      <c r="EIL33" s="20"/>
      <c r="EIM33" s="20"/>
      <c r="EIN33" s="20"/>
      <c r="EIO33" s="20"/>
      <c r="EIP33" s="20"/>
      <c r="EIQ33" s="20"/>
      <c r="EIR33" s="20"/>
      <c r="EIS33" s="20"/>
      <c r="EIT33" s="20"/>
      <c r="EIU33" s="20"/>
      <c r="EIV33" s="20"/>
      <c r="EIW33" s="20"/>
      <c r="EIX33" s="20"/>
      <c r="EIY33" s="20"/>
      <c r="EIZ33" s="20"/>
      <c r="EJA33" s="20"/>
      <c r="EJB33" s="20"/>
      <c r="EJC33" s="20"/>
      <c r="EJD33" s="20"/>
      <c r="EJE33" s="20"/>
      <c r="EJF33" s="20"/>
      <c r="EJG33" s="20"/>
      <c r="EJH33" s="20"/>
      <c r="EJI33" s="20"/>
      <c r="EJJ33" s="20"/>
      <c r="EJK33" s="20"/>
      <c r="EJL33" s="20"/>
      <c r="EJM33" s="20"/>
      <c r="EJN33" s="20"/>
      <c r="EJO33" s="20"/>
      <c r="EJP33" s="20"/>
      <c r="EJQ33" s="20"/>
      <c r="EJR33" s="20"/>
      <c r="EJS33" s="20"/>
      <c r="EJT33" s="20"/>
      <c r="EJU33" s="20"/>
      <c r="EJV33" s="20"/>
      <c r="EJW33" s="20"/>
      <c r="EJX33" s="20"/>
      <c r="EJY33" s="20"/>
      <c r="EJZ33" s="20"/>
      <c r="EKA33" s="20"/>
      <c r="EKB33" s="20"/>
      <c r="EKC33" s="20"/>
      <c r="EKD33" s="20"/>
      <c r="EKE33" s="20"/>
      <c r="EKF33" s="20"/>
      <c r="EKG33" s="20"/>
      <c r="EKH33" s="20"/>
      <c r="EKI33" s="20"/>
      <c r="EKJ33" s="20"/>
      <c r="EKK33" s="20"/>
      <c r="EKL33" s="20"/>
      <c r="EKM33" s="20"/>
      <c r="EKN33" s="20"/>
      <c r="EKO33" s="20"/>
      <c r="EKP33" s="20"/>
      <c r="EKQ33" s="20"/>
      <c r="EKR33" s="20"/>
      <c r="EKS33" s="20"/>
      <c r="EKT33" s="20"/>
      <c r="EKU33" s="20"/>
      <c r="EKV33" s="20"/>
      <c r="EKW33" s="20"/>
      <c r="EKX33" s="20"/>
      <c r="EKY33" s="20"/>
      <c r="EKZ33" s="20"/>
      <c r="ELA33" s="20"/>
      <c r="ELB33" s="20"/>
      <c r="ELC33" s="20"/>
      <c r="ELD33" s="20"/>
      <c r="ELE33" s="20"/>
      <c r="ELF33" s="20"/>
      <c r="ELG33" s="20"/>
      <c r="ELH33" s="20"/>
      <c r="ELI33" s="20"/>
      <c r="ELJ33" s="20"/>
      <c r="ELK33" s="20"/>
      <c r="ELL33" s="20"/>
      <c r="ELM33" s="20"/>
      <c r="ELN33" s="20"/>
      <c r="ELO33" s="20"/>
      <c r="ELP33" s="20"/>
      <c r="ELQ33" s="20"/>
      <c r="ELR33" s="20"/>
      <c r="ELS33" s="20"/>
      <c r="ELT33" s="20"/>
      <c r="ELU33" s="20"/>
      <c r="ELV33" s="20"/>
      <c r="ELW33" s="20"/>
      <c r="ELX33" s="20"/>
      <c r="ELY33" s="20"/>
      <c r="ELZ33" s="20"/>
      <c r="EMA33" s="20"/>
      <c r="EMB33" s="20"/>
      <c r="EMC33" s="20"/>
      <c r="EMD33" s="20"/>
      <c r="EME33" s="20"/>
      <c r="EMF33" s="20"/>
      <c r="EMG33" s="20"/>
      <c r="EMH33" s="20"/>
      <c r="EMI33" s="20"/>
      <c r="EMJ33" s="20"/>
      <c r="EMK33" s="20"/>
      <c r="EML33" s="20"/>
      <c r="EMM33" s="20"/>
      <c r="EMN33" s="20"/>
      <c r="EMO33" s="20"/>
      <c r="EMP33" s="20"/>
      <c r="EMQ33" s="20"/>
      <c r="EMR33" s="20"/>
      <c r="EMS33" s="20"/>
      <c r="EMT33" s="20"/>
      <c r="EMU33" s="20"/>
      <c r="EMV33" s="20"/>
      <c r="EMW33" s="20"/>
      <c r="EMX33" s="20"/>
      <c r="EMY33" s="20"/>
      <c r="EMZ33" s="20"/>
      <c r="ENA33" s="20"/>
      <c r="ENB33" s="20"/>
      <c r="ENC33" s="20"/>
      <c r="END33" s="20"/>
      <c r="ENE33" s="20"/>
      <c r="ENF33" s="20"/>
      <c r="ENG33" s="20"/>
      <c r="ENH33" s="20"/>
      <c r="ENI33" s="20"/>
      <c r="ENJ33" s="20"/>
      <c r="ENK33" s="20"/>
      <c r="ENL33" s="20"/>
      <c r="ENM33" s="20"/>
      <c r="ENN33" s="20"/>
      <c r="ENO33" s="20"/>
      <c r="ENP33" s="20"/>
      <c r="ENQ33" s="20"/>
      <c r="ENR33" s="20"/>
      <c r="ENS33" s="20"/>
      <c r="ENT33" s="20"/>
      <c r="ENU33" s="20"/>
      <c r="ENV33" s="20"/>
      <c r="ENW33" s="20"/>
      <c r="ENX33" s="20"/>
      <c r="ENY33" s="20"/>
      <c r="ENZ33" s="20"/>
      <c r="EOA33" s="20"/>
      <c r="EOB33" s="20"/>
      <c r="EOC33" s="20"/>
      <c r="EOD33" s="20"/>
      <c r="EOE33" s="20"/>
      <c r="EOF33" s="20"/>
      <c r="EOG33" s="20"/>
      <c r="EOH33" s="20"/>
      <c r="EOI33" s="20"/>
      <c r="EOJ33" s="20"/>
      <c r="EOK33" s="20"/>
      <c r="EOL33" s="20"/>
      <c r="EOM33" s="20"/>
      <c r="EON33" s="20"/>
      <c r="EOO33" s="20"/>
      <c r="EOP33" s="20"/>
      <c r="EOQ33" s="20"/>
      <c r="EOR33" s="20"/>
      <c r="EOS33" s="20"/>
      <c r="EOT33" s="20"/>
      <c r="EOU33" s="20"/>
      <c r="EOV33" s="20"/>
      <c r="EOW33" s="20"/>
      <c r="EOX33" s="20"/>
      <c r="EOY33" s="20"/>
      <c r="EOZ33" s="20"/>
      <c r="EPA33" s="20"/>
      <c r="EPB33" s="20"/>
      <c r="EPC33" s="20"/>
      <c r="EPD33" s="20"/>
      <c r="EPE33" s="20"/>
      <c r="EPF33" s="20"/>
      <c r="EPG33" s="20"/>
      <c r="EPH33" s="20"/>
      <c r="EPI33" s="20"/>
      <c r="EPJ33" s="20"/>
      <c r="EPK33" s="20"/>
      <c r="EPL33" s="20"/>
      <c r="EPM33" s="20"/>
      <c r="EPN33" s="20"/>
      <c r="EPO33" s="20"/>
      <c r="EPP33" s="20"/>
      <c r="EPQ33" s="20"/>
      <c r="EPR33" s="20"/>
      <c r="EPS33" s="20"/>
      <c r="EPT33" s="20"/>
      <c r="EPU33" s="20"/>
      <c r="EPV33" s="20"/>
      <c r="EPW33" s="20"/>
      <c r="EPX33" s="20"/>
      <c r="EPY33" s="20"/>
      <c r="EPZ33" s="20"/>
      <c r="EQA33" s="20"/>
      <c r="EQB33" s="20"/>
      <c r="EQC33" s="20"/>
      <c r="EQD33" s="20"/>
      <c r="EQE33" s="20"/>
      <c r="EQF33" s="20"/>
      <c r="EQG33" s="20"/>
      <c r="EQH33" s="20"/>
      <c r="EQI33" s="20"/>
      <c r="EQJ33" s="20"/>
      <c r="EQK33" s="20"/>
      <c r="EQL33" s="20"/>
      <c r="EQM33" s="20"/>
      <c r="EQN33" s="20"/>
      <c r="EQO33" s="20"/>
      <c r="EQP33" s="20"/>
      <c r="EQQ33" s="20"/>
      <c r="EQR33" s="20"/>
      <c r="EQS33" s="20"/>
      <c r="EQT33" s="20"/>
      <c r="EQU33" s="20"/>
      <c r="EQV33" s="20"/>
      <c r="EQW33" s="20"/>
      <c r="EQX33" s="20"/>
      <c r="EQY33" s="20"/>
      <c r="EQZ33" s="20"/>
      <c r="ERA33" s="20"/>
      <c r="ERB33" s="20"/>
      <c r="ERC33" s="20"/>
      <c r="ERD33" s="20"/>
      <c r="ERE33" s="20"/>
      <c r="ERF33" s="20"/>
      <c r="ERG33" s="20"/>
      <c r="ERH33" s="20"/>
      <c r="ERI33" s="20"/>
      <c r="ERJ33" s="20"/>
      <c r="ERK33" s="20"/>
      <c r="ERL33" s="20"/>
      <c r="ERM33" s="20"/>
      <c r="ERN33" s="20"/>
      <c r="ERO33" s="20"/>
      <c r="ERP33" s="20"/>
      <c r="ERQ33" s="20"/>
      <c r="ERR33" s="20"/>
      <c r="ERS33" s="20"/>
      <c r="ERT33" s="20"/>
      <c r="ERU33" s="20"/>
      <c r="ERV33" s="20"/>
      <c r="ERW33" s="20"/>
      <c r="ERX33" s="20"/>
      <c r="ERY33" s="20"/>
      <c r="ERZ33" s="20"/>
      <c r="ESA33" s="20"/>
      <c r="ESB33" s="20"/>
      <c r="ESC33" s="20"/>
      <c r="ESD33" s="20"/>
      <c r="ESE33" s="20"/>
      <c r="ESF33" s="20"/>
      <c r="ESG33" s="20"/>
      <c r="ESH33" s="20"/>
      <c r="ESI33" s="20"/>
      <c r="ESJ33" s="20"/>
      <c r="ESK33" s="20"/>
      <c r="ESL33" s="20"/>
      <c r="ESM33" s="20"/>
      <c r="ESN33" s="20"/>
      <c r="ESO33" s="20"/>
      <c r="ESP33" s="20"/>
      <c r="ESQ33" s="20"/>
      <c r="ESR33" s="20"/>
      <c r="ESS33" s="20"/>
      <c r="EST33" s="20"/>
      <c r="ESU33" s="20"/>
      <c r="ESV33" s="20"/>
      <c r="ESW33" s="20"/>
      <c r="ESX33" s="20"/>
      <c r="ESY33" s="20"/>
      <c r="ESZ33" s="20"/>
      <c r="ETA33" s="20"/>
      <c r="ETB33" s="20"/>
      <c r="ETC33" s="20"/>
      <c r="ETD33" s="20"/>
      <c r="ETE33" s="20"/>
      <c r="ETF33" s="20"/>
      <c r="ETG33" s="20"/>
      <c r="ETH33" s="20"/>
      <c r="ETI33" s="20"/>
      <c r="ETJ33" s="20"/>
      <c r="ETK33" s="20"/>
      <c r="ETL33" s="20"/>
      <c r="ETM33" s="20"/>
      <c r="ETN33" s="20"/>
      <c r="ETO33" s="20"/>
      <c r="ETP33" s="20"/>
      <c r="ETQ33" s="20"/>
      <c r="ETR33" s="20"/>
      <c r="ETS33" s="20"/>
      <c r="ETT33" s="20"/>
      <c r="ETU33" s="20"/>
      <c r="ETV33" s="20"/>
      <c r="ETW33" s="20"/>
      <c r="ETX33" s="20"/>
      <c r="ETY33" s="20"/>
      <c r="ETZ33" s="20"/>
      <c r="EUA33" s="20"/>
      <c r="EUB33" s="20"/>
      <c r="EUC33" s="20"/>
      <c r="EUD33" s="20"/>
      <c r="EUE33" s="20"/>
      <c r="EUF33" s="20"/>
      <c r="EUG33" s="20"/>
      <c r="EUH33" s="20"/>
      <c r="EUI33" s="20"/>
      <c r="EUJ33" s="20"/>
      <c r="EUK33" s="20"/>
      <c r="EUL33" s="20"/>
      <c r="EUM33" s="20"/>
      <c r="EUN33" s="20"/>
      <c r="EUO33" s="20"/>
      <c r="EUP33" s="20"/>
      <c r="EUQ33" s="20"/>
      <c r="EUR33" s="20"/>
      <c r="EUS33" s="20"/>
      <c r="EUT33" s="20"/>
      <c r="EUU33" s="20"/>
      <c r="EUV33" s="20"/>
      <c r="EUW33" s="20"/>
      <c r="EUX33" s="20"/>
      <c r="EUY33" s="20"/>
      <c r="EUZ33" s="20"/>
      <c r="EVA33" s="20"/>
      <c r="EVB33" s="20"/>
      <c r="EVC33" s="20"/>
      <c r="EVD33" s="20"/>
      <c r="EVE33" s="20"/>
      <c r="EVF33" s="20"/>
      <c r="EVG33" s="20"/>
      <c r="EVH33" s="20"/>
      <c r="EVI33" s="20"/>
      <c r="EVJ33" s="20"/>
      <c r="EVK33" s="20"/>
      <c r="EVL33" s="20"/>
      <c r="EVM33" s="20"/>
      <c r="EVN33" s="20"/>
      <c r="EVO33" s="20"/>
      <c r="EVP33" s="20"/>
      <c r="EVQ33" s="20"/>
      <c r="EVR33" s="20"/>
      <c r="EVS33" s="20"/>
      <c r="EVT33" s="20"/>
      <c r="EVU33" s="20"/>
      <c r="EVV33" s="20"/>
      <c r="EVW33" s="20"/>
      <c r="EVX33" s="20"/>
      <c r="EVY33" s="20"/>
      <c r="EVZ33" s="20"/>
      <c r="EWA33" s="20"/>
      <c r="EWB33" s="20"/>
      <c r="EWC33" s="20"/>
      <c r="EWD33" s="20"/>
      <c r="EWE33" s="20"/>
      <c r="EWF33" s="20"/>
      <c r="EWG33" s="20"/>
      <c r="EWH33" s="20"/>
      <c r="EWI33" s="20"/>
      <c r="EWJ33" s="20"/>
      <c r="EWK33" s="20"/>
      <c r="EWL33" s="20"/>
      <c r="EWM33" s="20"/>
      <c r="EWN33" s="20"/>
      <c r="EWO33" s="20"/>
      <c r="EWP33" s="20"/>
      <c r="EWQ33" s="20"/>
      <c r="EWR33" s="20"/>
      <c r="EWS33" s="20"/>
      <c r="EWT33" s="20"/>
      <c r="EWU33" s="20"/>
      <c r="EWV33" s="20"/>
      <c r="EWW33" s="20"/>
      <c r="EWX33" s="20"/>
      <c r="EWY33" s="20"/>
      <c r="EWZ33" s="20"/>
      <c r="EXA33" s="20"/>
      <c r="EXB33" s="20"/>
      <c r="EXC33" s="20"/>
      <c r="EXD33" s="20"/>
      <c r="EXE33" s="20"/>
      <c r="EXF33" s="20"/>
      <c r="EXG33" s="20"/>
      <c r="EXH33" s="20"/>
      <c r="EXI33" s="20"/>
      <c r="EXJ33" s="20"/>
      <c r="EXK33" s="20"/>
      <c r="EXL33" s="20"/>
      <c r="EXM33" s="20"/>
      <c r="EXN33" s="20"/>
      <c r="EXO33" s="20"/>
      <c r="EXP33" s="20"/>
      <c r="EXQ33" s="20"/>
      <c r="EXR33" s="20"/>
      <c r="EXS33" s="20"/>
      <c r="EXT33" s="20"/>
      <c r="EXU33" s="20"/>
      <c r="EXV33" s="20"/>
      <c r="EXW33" s="20"/>
      <c r="EXX33" s="20"/>
      <c r="EXY33" s="20"/>
      <c r="EXZ33" s="20"/>
      <c r="EYA33" s="20"/>
      <c r="EYB33" s="20"/>
      <c r="EYC33" s="20"/>
      <c r="EYD33" s="20"/>
      <c r="EYE33" s="20"/>
      <c r="EYF33" s="20"/>
      <c r="EYG33" s="20"/>
      <c r="EYH33" s="20"/>
      <c r="EYI33" s="20"/>
      <c r="EYJ33" s="20"/>
      <c r="EYK33" s="20"/>
      <c r="EYL33" s="20"/>
      <c r="EYM33" s="20"/>
      <c r="EYN33" s="20"/>
      <c r="EYO33" s="20"/>
      <c r="EYP33" s="20"/>
      <c r="EYQ33" s="20"/>
      <c r="EYR33" s="20"/>
      <c r="EYS33" s="20"/>
      <c r="EYT33" s="20"/>
      <c r="EYU33" s="20"/>
      <c r="EYV33" s="20"/>
      <c r="EYW33" s="20"/>
      <c r="EYX33" s="20"/>
      <c r="EYY33" s="20"/>
      <c r="EYZ33" s="20"/>
      <c r="EZA33" s="20"/>
      <c r="EZB33" s="20"/>
      <c r="EZC33" s="20"/>
      <c r="EZD33" s="20"/>
      <c r="EZE33" s="20"/>
      <c r="EZF33" s="20"/>
      <c r="EZG33" s="20"/>
      <c r="EZH33" s="20"/>
      <c r="EZI33" s="20"/>
      <c r="EZJ33" s="20"/>
      <c r="EZK33" s="20"/>
      <c r="EZL33" s="20"/>
      <c r="EZM33" s="20"/>
      <c r="EZN33" s="20"/>
      <c r="EZO33" s="20"/>
      <c r="EZP33" s="20"/>
      <c r="EZQ33" s="20"/>
      <c r="EZR33" s="20"/>
      <c r="EZS33" s="20"/>
      <c r="EZT33" s="20"/>
      <c r="EZU33" s="20"/>
      <c r="EZV33" s="20"/>
      <c r="EZW33" s="20"/>
      <c r="EZX33" s="20"/>
      <c r="EZY33" s="20"/>
      <c r="EZZ33" s="20"/>
      <c r="FAA33" s="20"/>
      <c r="FAB33" s="20"/>
      <c r="FAC33" s="20"/>
      <c r="FAD33" s="20"/>
      <c r="FAE33" s="20"/>
      <c r="FAF33" s="20"/>
      <c r="FAG33" s="20"/>
      <c r="FAH33" s="20"/>
      <c r="FAI33" s="20"/>
      <c r="FAJ33" s="20"/>
      <c r="FAK33" s="20"/>
      <c r="FAL33" s="20"/>
      <c r="FAM33" s="20"/>
      <c r="FAN33" s="20"/>
      <c r="FAO33" s="20"/>
      <c r="FAP33" s="20"/>
      <c r="FAQ33" s="20"/>
      <c r="FAR33" s="20"/>
      <c r="FAS33" s="20"/>
      <c r="FAT33" s="20"/>
      <c r="FAU33" s="20"/>
      <c r="FAV33" s="20"/>
      <c r="FAW33" s="20"/>
      <c r="FAX33" s="20"/>
      <c r="FAY33" s="20"/>
      <c r="FAZ33" s="20"/>
      <c r="FBA33" s="20"/>
      <c r="FBB33" s="20"/>
      <c r="FBC33" s="20"/>
      <c r="FBD33" s="20"/>
      <c r="FBE33" s="20"/>
      <c r="FBF33" s="20"/>
      <c r="FBG33" s="20"/>
      <c r="FBH33" s="20"/>
      <c r="FBI33" s="20"/>
      <c r="FBJ33" s="20"/>
      <c r="FBK33" s="20"/>
      <c r="FBL33" s="20"/>
      <c r="FBM33" s="20"/>
      <c r="FBN33" s="20"/>
      <c r="FBO33" s="20"/>
      <c r="FBP33" s="20"/>
      <c r="FBQ33" s="20"/>
      <c r="FBR33" s="20"/>
      <c r="FBS33" s="20"/>
      <c r="FBT33" s="20"/>
      <c r="FBU33" s="20"/>
      <c r="FBV33" s="20"/>
      <c r="FBW33" s="20"/>
      <c r="FBX33" s="20"/>
      <c r="FBY33" s="20"/>
      <c r="FBZ33" s="20"/>
      <c r="FCA33" s="20"/>
      <c r="FCB33" s="20"/>
      <c r="FCC33" s="20"/>
      <c r="FCD33" s="20"/>
      <c r="FCE33" s="20"/>
      <c r="FCF33" s="20"/>
      <c r="FCG33" s="20"/>
      <c r="FCH33" s="20"/>
      <c r="FCI33" s="20"/>
      <c r="FCJ33" s="20"/>
      <c r="FCK33" s="20"/>
      <c r="FCL33" s="20"/>
      <c r="FCM33" s="20"/>
      <c r="FCN33" s="20"/>
      <c r="FCO33" s="20"/>
      <c r="FCP33" s="20"/>
      <c r="FCQ33" s="20"/>
      <c r="FCR33" s="20"/>
      <c r="FCS33" s="20"/>
      <c r="FCT33" s="20"/>
      <c r="FCU33" s="20"/>
      <c r="FCV33" s="20"/>
      <c r="FCW33" s="20"/>
      <c r="FCX33" s="20"/>
      <c r="FCY33" s="20"/>
      <c r="FCZ33" s="20"/>
      <c r="FDA33" s="20"/>
      <c r="FDB33" s="20"/>
      <c r="FDC33" s="20"/>
      <c r="FDD33" s="20"/>
      <c r="FDE33" s="20"/>
      <c r="FDF33" s="20"/>
      <c r="FDG33" s="20"/>
      <c r="FDH33" s="20"/>
      <c r="FDI33" s="20"/>
      <c r="FDJ33" s="20"/>
      <c r="FDK33" s="20"/>
      <c r="FDL33" s="20"/>
      <c r="FDM33" s="20"/>
      <c r="FDN33" s="20"/>
      <c r="FDO33" s="20"/>
      <c r="FDP33" s="20"/>
      <c r="FDQ33" s="20"/>
      <c r="FDR33" s="20"/>
      <c r="FDS33" s="20"/>
      <c r="FDT33" s="20"/>
      <c r="FDU33" s="20"/>
      <c r="FDV33" s="20"/>
      <c r="FDW33" s="20"/>
      <c r="FDX33" s="20"/>
      <c r="FDY33" s="20"/>
      <c r="FDZ33" s="20"/>
      <c r="FEA33" s="20"/>
      <c r="FEB33" s="20"/>
      <c r="FEC33" s="20"/>
      <c r="FED33" s="20"/>
      <c r="FEE33" s="20"/>
      <c r="FEF33" s="20"/>
      <c r="FEG33" s="20"/>
      <c r="FEH33" s="20"/>
      <c r="FEI33" s="20"/>
      <c r="FEJ33" s="20"/>
      <c r="FEK33" s="20"/>
      <c r="FEL33" s="20"/>
      <c r="FEM33" s="20"/>
      <c r="FEN33" s="20"/>
      <c r="FEO33" s="20"/>
      <c r="FEP33" s="20"/>
      <c r="FEQ33" s="20"/>
      <c r="FER33" s="20"/>
      <c r="FES33" s="20"/>
      <c r="FET33" s="20"/>
      <c r="FEU33" s="20"/>
      <c r="FEV33" s="20"/>
      <c r="FEW33" s="20"/>
      <c r="FEX33" s="20"/>
      <c r="FEY33" s="20"/>
      <c r="FEZ33" s="20"/>
      <c r="FFA33" s="20"/>
      <c r="FFB33" s="20"/>
      <c r="FFC33" s="20"/>
      <c r="FFD33" s="20"/>
      <c r="FFE33" s="20"/>
      <c r="FFF33" s="20"/>
      <c r="FFG33" s="20"/>
      <c r="FFH33" s="20"/>
      <c r="FFI33" s="20"/>
      <c r="FFJ33" s="20"/>
      <c r="FFK33" s="20"/>
      <c r="FFL33" s="20"/>
      <c r="FFM33" s="20"/>
      <c r="FFN33" s="20"/>
      <c r="FFO33" s="20"/>
      <c r="FFP33" s="20"/>
      <c r="FFQ33" s="20"/>
      <c r="FFR33" s="20"/>
      <c r="FFS33" s="20"/>
      <c r="FFT33" s="20"/>
      <c r="FFU33" s="20"/>
      <c r="FFV33" s="20"/>
      <c r="FFW33" s="20"/>
      <c r="FFX33" s="20"/>
      <c r="FFY33" s="20"/>
      <c r="FFZ33" s="20"/>
      <c r="FGA33" s="20"/>
      <c r="FGB33" s="20"/>
      <c r="FGC33" s="20"/>
      <c r="FGD33" s="20"/>
      <c r="FGE33" s="20"/>
      <c r="FGF33" s="20"/>
      <c r="FGG33" s="20"/>
      <c r="FGH33" s="20"/>
      <c r="FGI33" s="20"/>
      <c r="FGJ33" s="20"/>
      <c r="FGK33" s="20"/>
      <c r="FGL33" s="20"/>
      <c r="FGM33" s="20"/>
      <c r="FGN33" s="20"/>
      <c r="FGO33" s="20"/>
      <c r="FGP33" s="20"/>
      <c r="FGQ33" s="20"/>
      <c r="FGR33" s="20"/>
      <c r="FGS33" s="20"/>
      <c r="FGT33" s="20"/>
      <c r="FGU33" s="20"/>
      <c r="FGV33" s="20"/>
      <c r="FGW33" s="20"/>
      <c r="FGX33" s="20"/>
      <c r="FGY33" s="20"/>
      <c r="FGZ33" s="20"/>
      <c r="FHA33" s="20"/>
      <c r="FHB33" s="20"/>
      <c r="FHC33" s="20"/>
      <c r="FHD33" s="20"/>
      <c r="FHE33" s="20"/>
      <c r="FHF33" s="20"/>
      <c r="FHG33" s="20"/>
      <c r="FHH33" s="20"/>
      <c r="FHI33" s="20"/>
      <c r="FHJ33" s="20"/>
      <c r="FHK33" s="20"/>
      <c r="FHL33" s="20"/>
      <c r="FHM33" s="20"/>
      <c r="FHN33" s="20"/>
      <c r="FHO33" s="20"/>
      <c r="FHP33" s="20"/>
      <c r="FHQ33" s="20"/>
      <c r="FHR33" s="20"/>
      <c r="FHS33" s="20"/>
      <c r="FHT33" s="20"/>
      <c r="FHU33" s="20"/>
      <c r="FHV33" s="20"/>
      <c r="FHW33" s="20"/>
      <c r="FHX33" s="20"/>
      <c r="FHY33" s="20"/>
      <c r="FHZ33" s="20"/>
      <c r="FIA33" s="20"/>
      <c r="FIB33" s="20"/>
      <c r="FIC33" s="20"/>
      <c r="FID33" s="20"/>
      <c r="FIE33" s="20"/>
      <c r="FIF33" s="20"/>
      <c r="FIG33" s="20"/>
      <c r="FIH33" s="20"/>
      <c r="FII33" s="20"/>
      <c r="FIJ33" s="20"/>
      <c r="FIK33" s="20"/>
      <c r="FIL33" s="20"/>
      <c r="FIM33" s="20"/>
      <c r="FIN33" s="20"/>
      <c r="FIO33" s="20"/>
      <c r="FIP33" s="20"/>
      <c r="FIQ33" s="20"/>
      <c r="FIR33" s="20"/>
      <c r="FIS33" s="20"/>
      <c r="FIT33" s="20"/>
      <c r="FIU33" s="20"/>
      <c r="FIV33" s="20"/>
      <c r="FIW33" s="20"/>
      <c r="FIX33" s="20"/>
      <c r="FIY33" s="20"/>
      <c r="FIZ33" s="20"/>
      <c r="FJA33" s="20"/>
      <c r="FJB33" s="20"/>
      <c r="FJC33" s="20"/>
      <c r="FJD33" s="20"/>
      <c r="FJE33" s="20"/>
      <c r="FJF33" s="20"/>
      <c r="FJG33" s="20"/>
      <c r="FJH33" s="20"/>
      <c r="FJI33" s="20"/>
      <c r="FJJ33" s="20"/>
      <c r="FJK33" s="20"/>
      <c r="FJL33" s="20"/>
      <c r="FJM33" s="20"/>
      <c r="FJN33" s="20"/>
      <c r="FJO33" s="20"/>
      <c r="FJP33" s="20"/>
      <c r="FJQ33" s="20"/>
      <c r="FJR33" s="20"/>
      <c r="FJS33" s="20"/>
      <c r="FJT33" s="20"/>
      <c r="FJU33" s="20"/>
      <c r="FJV33" s="20"/>
      <c r="FJW33" s="20"/>
      <c r="FJX33" s="20"/>
      <c r="FJY33" s="20"/>
      <c r="FJZ33" s="20"/>
      <c r="FKA33" s="20"/>
      <c r="FKB33" s="20"/>
      <c r="FKC33" s="20"/>
      <c r="FKD33" s="20"/>
      <c r="FKE33" s="20"/>
      <c r="FKF33" s="20"/>
      <c r="FKG33" s="20"/>
      <c r="FKH33" s="20"/>
      <c r="FKI33" s="20"/>
      <c r="FKJ33" s="20"/>
      <c r="FKK33" s="20"/>
      <c r="FKL33" s="20"/>
      <c r="FKM33" s="20"/>
      <c r="FKN33" s="20"/>
      <c r="FKO33" s="20"/>
      <c r="FKP33" s="20"/>
      <c r="FKQ33" s="20"/>
      <c r="FKR33" s="20"/>
      <c r="FKS33" s="20"/>
      <c r="FKT33" s="20"/>
      <c r="FKU33" s="20"/>
      <c r="FKV33" s="20"/>
      <c r="FKW33" s="20"/>
      <c r="FKX33" s="20"/>
      <c r="FKY33" s="20"/>
      <c r="FKZ33" s="20"/>
      <c r="FLA33" s="20"/>
      <c r="FLB33" s="20"/>
      <c r="FLC33" s="20"/>
      <c r="FLD33" s="20"/>
      <c r="FLE33" s="20"/>
      <c r="FLF33" s="20"/>
      <c r="FLG33" s="20"/>
      <c r="FLH33" s="20"/>
      <c r="FLI33" s="20"/>
      <c r="FLJ33" s="20"/>
      <c r="FLK33" s="20"/>
      <c r="FLL33" s="20"/>
      <c r="FLM33" s="20"/>
      <c r="FLN33" s="20"/>
      <c r="FLO33" s="20"/>
      <c r="FLP33" s="20"/>
      <c r="FLQ33" s="20"/>
      <c r="FLR33" s="20"/>
      <c r="FLS33" s="20"/>
      <c r="FLT33" s="20"/>
      <c r="FLU33" s="20"/>
      <c r="FLV33" s="20"/>
      <c r="FLW33" s="20"/>
      <c r="FLX33" s="20"/>
      <c r="FLY33" s="20"/>
      <c r="FLZ33" s="20"/>
      <c r="FMA33" s="20"/>
      <c r="FMB33" s="20"/>
      <c r="FMC33" s="20"/>
      <c r="FMD33" s="20"/>
      <c r="FME33" s="20"/>
      <c r="FMF33" s="20"/>
      <c r="FMG33" s="20"/>
      <c r="FMH33" s="20"/>
      <c r="FMI33" s="20"/>
      <c r="FMJ33" s="20"/>
      <c r="FMK33" s="20"/>
      <c r="FML33" s="20"/>
      <c r="FMM33" s="20"/>
      <c r="FMN33" s="20"/>
      <c r="FMO33" s="20"/>
      <c r="FMP33" s="20"/>
      <c r="FMQ33" s="20"/>
      <c r="FMR33" s="20"/>
      <c r="FMS33" s="20"/>
      <c r="FMT33" s="20"/>
      <c r="FMU33" s="20"/>
      <c r="FMV33" s="20"/>
      <c r="FMW33" s="20"/>
      <c r="FMX33" s="20"/>
      <c r="FMY33" s="20"/>
      <c r="FMZ33" s="20"/>
      <c r="FNA33" s="20"/>
      <c r="FNB33" s="20"/>
      <c r="FNC33" s="20"/>
      <c r="FND33" s="20"/>
      <c r="FNE33" s="20"/>
      <c r="FNF33" s="20"/>
      <c r="FNG33" s="20"/>
      <c r="FNH33" s="20"/>
      <c r="FNI33" s="20"/>
      <c r="FNJ33" s="20"/>
      <c r="FNK33" s="20"/>
      <c r="FNL33" s="20"/>
      <c r="FNM33" s="20"/>
      <c r="FNN33" s="20"/>
      <c r="FNO33" s="20"/>
      <c r="FNP33" s="20"/>
      <c r="FNQ33" s="20"/>
      <c r="FNR33" s="20"/>
      <c r="FNS33" s="20"/>
      <c r="FNT33" s="20"/>
      <c r="FNU33" s="20"/>
      <c r="FNV33" s="20"/>
      <c r="FNW33" s="20"/>
      <c r="FNX33" s="20"/>
      <c r="FNY33" s="20"/>
      <c r="FNZ33" s="20"/>
      <c r="FOA33" s="20"/>
      <c r="FOB33" s="20"/>
      <c r="FOC33" s="20"/>
      <c r="FOD33" s="20"/>
      <c r="FOE33" s="20"/>
      <c r="FOF33" s="20"/>
      <c r="FOG33" s="20"/>
      <c r="FOH33" s="20"/>
      <c r="FOI33" s="20"/>
      <c r="FOJ33" s="20"/>
      <c r="FOK33" s="20"/>
      <c r="FOL33" s="20"/>
      <c r="FOM33" s="20"/>
      <c r="FON33" s="20"/>
      <c r="FOO33" s="20"/>
      <c r="FOP33" s="20"/>
      <c r="FOQ33" s="20"/>
      <c r="FOR33" s="20"/>
      <c r="FOS33" s="20"/>
      <c r="FOT33" s="20"/>
      <c r="FOU33" s="20"/>
      <c r="FOV33" s="20"/>
      <c r="FOW33" s="20"/>
      <c r="FOX33" s="20"/>
      <c r="FOY33" s="20"/>
      <c r="FOZ33" s="20"/>
      <c r="FPA33" s="20"/>
      <c r="FPB33" s="20"/>
      <c r="FPC33" s="20"/>
      <c r="FPD33" s="20"/>
      <c r="FPE33" s="20"/>
      <c r="FPF33" s="20"/>
      <c r="FPG33" s="20"/>
      <c r="FPH33" s="20"/>
      <c r="FPI33" s="20"/>
      <c r="FPJ33" s="20"/>
      <c r="FPK33" s="20"/>
      <c r="FPL33" s="20"/>
      <c r="FPM33" s="20"/>
      <c r="FPN33" s="20"/>
      <c r="FPO33" s="20"/>
      <c r="FPP33" s="20"/>
      <c r="FPQ33" s="20"/>
      <c r="FPR33" s="20"/>
      <c r="FPS33" s="20"/>
      <c r="FPT33" s="20"/>
      <c r="FPU33" s="20"/>
      <c r="FPV33" s="20"/>
      <c r="FPW33" s="20"/>
      <c r="FPX33" s="20"/>
      <c r="FPY33" s="20"/>
      <c r="FPZ33" s="20"/>
      <c r="FQA33" s="20"/>
      <c r="FQB33" s="20"/>
      <c r="FQC33" s="20"/>
      <c r="FQD33" s="20"/>
      <c r="FQE33" s="20"/>
      <c r="FQF33" s="20"/>
      <c r="FQG33" s="20"/>
      <c r="FQH33" s="20"/>
      <c r="FQI33" s="20"/>
      <c r="FQJ33" s="20"/>
      <c r="FQK33" s="20"/>
      <c r="FQL33" s="20"/>
      <c r="FQM33" s="20"/>
      <c r="FQN33" s="20"/>
      <c r="FQO33" s="20"/>
      <c r="FQP33" s="20"/>
      <c r="FQQ33" s="20"/>
      <c r="FQR33" s="20"/>
      <c r="FQS33" s="20"/>
      <c r="FQT33" s="20"/>
      <c r="FQU33" s="20"/>
      <c r="FQV33" s="20"/>
      <c r="FQW33" s="20"/>
      <c r="FQX33" s="20"/>
      <c r="FQY33" s="20"/>
      <c r="FQZ33" s="20"/>
      <c r="FRA33" s="20"/>
      <c r="FRB33" s="20"/>
      <c r="FRC33" s="20"/>
      <c r="FRD33" s="20"/>
      <c r="FRE33" s="20"/>
      <c r="FRF33" s="20"/>
      <c r="FRG33" s="20"/>
      <c r="FRH33" s="20"/>
      <c r="FRI33" s="20"/>
      <c r="FRJ33" s="20"/>
      <c r="FRK33" s="20"/>
      <c r="FRL33" s="20"/>
      <c r="FRM33" s="20"/>
      <c r="FRN33" s="20"/>
      <c r="FRO33" s="20"/>
      <c r="FRP33" s="20"/>
      <c r="FRQ33" s="20"/>
      <c r="FRR33" s="20"/>
      <c r="FRS33" s="20"/>
      <c r="FRT33" s="20"/>
      <c r="FRU33" s="20"/>
      <c r="FRV33" s="20"/>
      <c r="FRW33" s="20"/>
      <c r="FRX33" s="20"/>
      <c r="FRY33" s="20"/>
      <c r="FRZ33" s="20"/>
      <c r="FSA33" s="20"/>
      <c r="FSB33" s="20"/>
      <c r="FSC33" s="20"/>
      <c r="FSD33" s="20"/>
      <c r="FSE33" s="20"/>
      <c r="FSF33" s="20"/>
      <c r="FSG33" s="20"/>
      <c r="FSH33" s="20"/>
      <c r="FSI33" s="20"/>
      <c r="FSJ33" s="20"/>
      <c r="FSK33" s="20"/>
      <c r="FSL33" s="20"/>
      <c r="FSM33" s="20"/>
      <c r="FSN33" s="20"/>
      <c r="FSO33" s="20"/>
      <c r="FSP33" s="20"/>
      <c r="FSQ33" s="20"/>
      <c r="FSR33" s="20"/>
      <c r="FSS33" s="20"/>
      <c r="FST33" s="20"/>
      <c r="FSU33" s="20"/>
      <c r="FSV33" s="20"/>
      <c r="FSW33" s="20"/>
      <c r="FSX33" s="20"/>
      <c r="FSY33" s="20"/>
      <c r="FSZ33" s="20"/>
      <c r="FTA33" s="20"/>
      <c r="FTB33" s="20"/>
      <c r="FTC33" s="20"/>
      <c r="FTD33" s="20"/>
      <c r="FTE33" s="20"/>
      <c r="FTF33" s="20"/>
      <c r="FTG33" s="20"/>
      <c r="FTH33" s="20"/>
      <c r="FTI33" s="20"/>
      <c r="FTJ33" s="20"/>
      <c r="FTK33" s="20"/>
      <c r="FTL33" s="20"/>
      <c r="FTM33" s="20"/>
      <c r="FTN33" s="20"/>
      <c r="FTO33" s="20"/>
      <c r="FTP33" s="20"/>
      <c r="FTQ33" s="20"/>
      <c r="FTR33" s="20"/>
      <c r="FTS33" s="20"/>
      <c r="FTT33" s="20"/>
      <c r="FTU33" s="20"/>
      <c r="FTV33" s="20"/>
      <c r="FTW33" s="20"/>
      <c r="FTX33" s="20"/>
      <c r="FTY33" s="20"/>
      <c r="FTZ33" s="20"/>
      <c r="FUA33" s="20"/>
      <c r="FUB33" s="20"/>
      <c r="FUC33" s="20"/>
      <c r="FUD33" s="20"/>
      <c r="FUE33" s="20"/>
      <c r="FUF33" s="20"/>
      <c r="FUG33" s="20"/>
      <c r="FUH33" s="20"/>
      <c r="FUI33" s="20"/>
      <c r="FUJ33" s="20"/>
      <c r="FUK33" s="20"/>
      <c r="FUL33" s="20"/>
      <c r="FUM33" s="20"/>
      <c r="FUN33" s="20"/>
      <c r="FUO33" s="20"/>
      <c r="FUP33" s="20"/>
      <c r="FUQ33" s="20"/>
      <c r="FUR33" s="20"/>
      <c r="FUS33" s="20"/>
      <c r="FUT33" s="20"/>
      <c r="FUU33" s="20"/>
      <c r="FUV33" s="20"/>
      <c r="FUW33" s="20"/>
      <c r="FUX33" s="20"/>
      <c r="FUY33" s="20"/>
      <c r="FUZ33" s="20"/>
      <c r="FVA33" s="20"/>
      <c r="FVB33" s="20"/>
      <c r="FVC33" s="20"/>
      <c r="FVD33" s="20"/>
      <c r="FVE33" s="20"/>
      <c r="FVF33" s="20"/>
      <c r="FVG33" s="20"/>
      <c r="FVH33" s="20"/>
      <c r="FVI33" s="20"/>
      <c r="FVJ33" s="20"/>
      <c r="FVK33" s="20"/>
      <c r="FVL33" s="20"/>
      <c r="FVM33" s="20"/>
      <c r="FVN33" s="20"/>
      <c r="FVO33" s="20"/>
      <c r="FVP33" s="20"/>
      <c r="FVQ33" s="20"/>
      <c r="FVR33" s="20"/>
      <c r="FVS33" s="20"/>
      <c r="FVT33" s="20"/>
      <c r="FVU33" s="20"/>
      <c r="FVV33" s="20"/>
      <c r="FVW33" s="20"/>
      <c r="FVX33" s="20"/>
      <c r="FVY33" s="20"/>
      <c r="FVZ33" s="20"/>
      <c r="FWA33" s="20"/>
      <c r="FWB33" s="20"/>
      <c r="FWC33" s="20"/>
      <c r="FWD33" s="20"/>
      <c r="FWE33" s="20"/>
      <c r="FWF33" s="20"/>
      <c r="FWG33" s="20"/>
      <c r="FWH33" s="20"/>
      <c r="FWI33" s="20"/>
      <c r="FWJ33" s="20"/>
      <c r="FWK33" s="20"/>
      <c r="FWL33" s="20"/>
      <c r="FWM33" s="20"/>
      <c r="FWN33" s="20"/>
      <c r="FWO33" s="20"/>
      <c r="FWP33" s="20"/>
      <c r="FWQ33" s="20"/>
      <c r="FWR33" s="20"/>
      <c r="FWS33" s="20"/>
      <c r="FWT33" s="20"/>
      <c r="FWU33" s="20"/>
      <c r="FWV33" s="20"/>
      <c r="FWW33" s="20"/>
      <c r="FWX33" s="20"/>
      <c r="FWY33" s="20"/>
      <c r="FWZ33" s="20"/>
      <c r="FXA33" s="20"/>
      <c r="FXB33" s="20"/>
      <c r="FXC33" s="20"/>
      <c r="FXD33" s="20"/>
      <c r="FXE33" s="20"/>
      <c r="FXF33" s="20"/>
      <c r="FXG33" s="20"/>
      <c r="FXH33" s="20"/>
      <c r="FXI33" s="20"/>
      <c r="FXJ33" s="20"/>
      <c r="FXK33" s="20"/>
      <c r="FXL33" s="20"/>
      <c r="FXM33" s="20"/>
      <c r="FXN33" s="20"/>
      <c r="FXO33" s="20"/>
      <c r="FXP33" s="20"/>
      <c r="FXQ33" s="20"/>
      <c r="FXR33" s="20"/>
      <c r="FXS33" s="20"/>
      <c r="FXT33" s="20"/>
      <c r="FXU33" s="20"/>
      <c r="FXV33" s="20"/>
      <c r="FXW33" s="20"/>
      <c r="FXX33" s="20"/>
      <c r="FXY33" s="20"/>
      <c r="FXZ33" s="20"/>
      <c r="FYA33" s="20"/>
      <c r="FYB33" s="20"/>
      <c r="FYC33" s="20"/>
      <c r="FYD33" s="20"/>
      <c r="FYE33" s="20"/>
      <c r="FYF33" s="20"/>
      <c r="FYG33" s="20"/>
      <c r="FYH33" s="20"/>
      <c r="FYI33" s="20"/>
      <c r="FYJ33" s="20"/>
      <c r="FYK33" s="20"/>
      <c r="FYL33" s="20"/>
      <c r="FYM33" s="20"/>
      <c r="FYN33" s="20"/>
      <c r="FYO33" s="20"/>
      <c r="FYP33" s="20"/>
      <c r="FYQ33" s="20"/>
      <c r="FYR33" s="20"/>
      <c r="FYS33" s="20"/>
      <c r="FYT33" s="20"/>
      <c r="FYU33" s="20"/>
      <c r="FYV33" s="20"/>
      <c r="FYW33" s="20"/>
      <c r="FYX33" s="20"/>
      <c r="FYY33" s="20"/>
      <c r="FYZ33" s="20"/>
      <c r="FZA33" s="20"/>
      <c r="FZB33" s="20"/>
      <c r="FZC33" s="20"/>
      <c r="FZD33" s="20"/>
      <c r="FZE33" s="20"/>
      <c r="FZF33" s="20"/>
      <c r="FZG33" s="20"/>
      <c r="FZH33" s="20"/>
      <c r="FZI33" s="20"/>
      <c r="FZJ33" s="20"/>
      <c r="FZK33" s="20"/>
      <c r="FZL33" s="20"/>
      <c r="FZM33" s="20"/>
      <c r="FZN33" s="20"/>
      <c r="FZO33" s="20"/>
      <c r="FZP33" s="20"/>
      <c r="FZQ33" s="20"/>
      <c r="FZR33" s="20"/>
      <c r="FZS33" s="20"/>
      <c r="FZT33" s="20"/>
      <c r="FZU33" s="20"/>
      <c r="FZV33" s="20"/>
      <c r="FZW33" s="20"/>
      <c r="FZX33" s="20"/>
      <c r="FZY33" s="20"/>
      <c r="FZZ33" s="20"/>
      <c r="GAA33" s="20"/>
      <c r="GAB33" s="20"/>
      <c r="GAC33" s="20"/>
      <c r="GAD33" s="20"/>
      <c r="GAE33" s="20"/>
      <c r="GAF33" s="20"/>
      <c r="GAG33" s="20"/>
      <c r="GAH33" s="20"/>
      <c r="GAI33" s="20"/>
      <c r="GAJ33" s="20"/>
      <c r="GAK33" s="20"/>
      <c r="GAL33" s="20"/>
      <c r="GAM33" s="20"/>
      <c r="GAN33" s="20"/>
      <c r="GAO33" s="20"/>
      <c r="GAP33" s="20"/>
      <c r="GAQ33" s="20"/>
      <c r="GAR33" s="20"/>
      <c r="GAS33" s="20"/>
      <c r="GAT33" s="20"/>
      <c r="GAU33" s="20"/>
      <c r="GAV33" s="20"/>
      <c r="GAW33" s="20"/>
      <c r="GAX33" s="20"/>
      <c r="GAY33" s="20"/>
      <c r="GAZ33" s="20"/>
      <c r="GBA33" s="20"/>
      <c r="GBB33" s="20"/>
      <c r="GBC33" s="20"/>
      <c r="GBD33" s="20"/>
      <c r="GBE33" s="20"/>
      <c r="GBF33" s="20"/>
      <c r="GBG33" s="20"/>
      <c r="GBH33" s="20"/>
      <c r="GBI33" s="20"/>
      <c r="GBJ33" s="20"/>
      <c r="GBK33" s="20"/>
      <c r="GBL33" s="20"/>
      <c r="GBM33" s="20"/>
      <c r="GBN33" s="20"/>
      <c r="GBO33" s="20"/>
      <c r="GBP33" s="20"/>
      <c r="GBQ33" s="20"/>
      <c r="GBR33" s="20"/>
      <c r="GBS33" s="20"/>
      <c r="GBT33" s="20"/>
      <c r="GBU33" s="20"/>
      <c r="GBV33" s="20"/>
      <c r="GBW33" s="20"/>
      <c r="GBX33" s="20"/>
      <c r="GBY33" s="20"/>
      <c r="GBZ33" s="20"/>
      <c r="GCA33" s="20"/>
      <c r="GCB33" s="20"/>
      <c r="GCC33" s="20"/>
      <c r="GCD33" s="20"/>
      <c r="GCE33" s="20"/>
      <c r="GCF33" s="20"/>
      <c r="GCG33" s="20"/>
      <c r="GCH33" s="20"/>
      <c r="GCI33" s="20"/>
      <c r="GCJ33" s="20"/>
      <c r="GCK33" s="20"/>
      <c r="GCL33" s="20"/>
      <c r="GCM33" s="20"/>
      <c r="GCN33" s="20"/>
      <c r="GCO33" s="20"/>
      <c r="GCP33" s="20"/>
      <c r="GCQ33" s="20"/>
      <c r="GCR33" s="20"/>
      <c r="GCS33" s="20"/>
      <c r="GCT33" s="20"/>
      <c r="GCU33" s="20"/>
      <c r="GCV33" s="20"/>
      <c r="GCW33" s="20"/>
      <c r="GCX33" s="20"/>
      <c r="GCY33" s="20"/>
      <c r="GCZ33" s="20"/>
      <c r="GDA33" s="20"/>
      <c r="GDB33" s="20"/>
      <c r="GDC33" s="20"/>
      <c r="GDD33" s="20"/>
      <c r="GDE33" s="20"/>
      <c r="GDF33" s="20"/>
      <c r="GDG33" s="20"/>
      <c r="GDH33" s="20"/>
      <c r="GDI33" s="20"/>
      <c r="GDJ33" s="20"/>
      <c r="GDK33" s="20"/>
      <c r="GDL33" s="20"/>
      <c r="GDM33" s="20"/>
      <c r="GDN33" s="20"/>
      <c r="GDO33" s="20"/>
      <c r="GDP33" s="20"/>
      <c r="GDQ33" s="20"/>
      <c r="GDR33" s="20"/>
      <c r="GDS33" s="20"/>
      <c r="GDT33" s="20"/>
      <c r="GDU33" s="20"/>
      <c r="GDV33" s="20"/>
      <c r="GDW33" s="20"/>
      <c r="GDX33" s="20"/>
      <c r="GDY33" s="20"/>
      <c r="GDZ33" s="20"/>
      <c r="GEA33" s="20"/>
      <c r="GEB33" s="20"/>
      <c r="GEC33" s="20"/>
      <c r="GED33" s="20"/>
      <c r="GEE33" s="20"/>
      <c r="GEF33" s="20"/>
      <c r="GEG33" s="20"/>
      <c r="GEH33" s="20"/>
      <c r="GEI33" s="20"/>
      <c r="GEJ33" s="20"/>
      <c r="GEK33" s="20"/>
      <c r="GEL33" s="20"/>
      <c r="GEM33" s="20"/>
      <c r="GEN33" s="20"/>
      <c r="GEO33" s="20"/>
      <c r="GEP33" s="20"/>
      <c r="GEQ33" s="20"/>
      <c r="GER33" s="20"/>
      <c r="GES33" s="20"/>
      <c r="GET33" s="20"/>
      <c r="GEU33" s="20"/>
      <c r="GEV33" s="20"/>
      <c r="GEW33" s="20"/>
      <c r="GEX33" s="20"/>
      <c r="GEY33" s="20"/>
      <c r="GEZ33" s="20"/>
      <c r="GFA33" s="20"/>
      <c r="GFB33" s="20"/>
      <c r="GFC33" s="20"/>
      <c r="GFD33" s="20"/>
      <c r="GFE33" s="20"/>
      <c r="GFF33" s="20"/>
      <c r="GFG33" s="20"/>
      <c r="GFH33" s="20"/>
      <c r="GFI33" s="20"/>
      <c r="GFJ33" s="20"/>
      <c r="GFK33" s="20"/>
      <c r="GFL33" s="20"/>
      <c r="GFM33" s="20"/>
      <c r="GFN33" s="20"/>
      <c r="GFO33" s="20"/>
      <c r="GFP33" s="20"/>
      <c r="GFQ33" s="20"/>
      <c r="GFR33" s="20"/>
      <c r="GFS33" s="20"/>
      <c r="GFT33" s="20"/>
      <c r="GFU33" s="20"/>
      <c r="GFV33" s="20"/>
      <c r="GFW33" s="20"/>
      <c r="GFX33" s="20"/>
      <c r="GFY33" s="20"/>
      <c r="GFZ33" s="20"/>
      <c r="GGA33" s="20"/>
      <c r="GGB33" s="20"/>
      <c r="GGC33" s="20"/>
      <c r="GGD33" s="20"/>
      <c r="GGE33" s="20"/>
      <c r="GGF33" s="20"/>
      <c r="GGG33" s="20"/>
      <c r="GGH33" s="20"/>
      <c r="GGI33" s="20"/>
      <c r="GGJ33" s="20"/>
      <c r="GGK33" s="20"/>
      <c r="GGL33" s="20"/>
      <c r="GGM33" s="20"/>
      <c r="GGN33" s="20"/>
      <c r="GGO33" s="20"/>
      <c r="GGP33" s="20"/>
      <c r="GGQ33" s="20"/>
      <c r="GGR33" s="20"/>
      <c r="GGS33" s="20"/>
      <c r="GGT33" s="20"/>
      <c r="GGU33" s="20"/>
      <c r="GGV33" s="20"/>
      <c r="GGW33" s="20"/>
      <c r="GGX33" s="20"/>
      <c r="GGY33" s="20"/>
      <c r="GGZ33" s="20"/>
      <c r="GHA33" s="20"/>
      <c r="GHB33" s="20"/>
      <c r="GHC33" s="20"/>
      <c r="GHD33" s="20"/>
      <c r="GHE33" s="20"/>
      <c r="GHF33" s="20"/>
      <c r="GHG33" s="20"/>
      <c r="GHH33" s="20"/>
      <c r="GHI33" s="20"/>
      <c r="GHJ33" s="20"/>
      <c r="GHK33" s="20"/>
      <c r="GHL33" s="20"/>
      <c r="GHM33" s="20"/>
      <c r="GHN33" s="20"/>
      <c r="GHO33" s="20"/>
      <c r="GHP33" s="20"/>
      <c r="GHQ33" s="20"/>
      <c r="GHR33" s="20"/>
      <c r="GHS33" s="20"/>
      <c r="GHT33" s="20"/>
      <c r="GHU33" s="20"/>
      <c r="GHV33" s="20"/>
      <c r="GHW33" s="20"/>
      <c r="GHX33" s="20"/>
      <c r="GHY33" s="20"/>
      <c r="GHZ33" s="20"/>
      <c r="GIA33" s="20"/>
      <c r="GIB33" s="20"/>
      <c r="GIC33" s="20"/>
      <c r="GID33" s="20"/>
      <c r="GIE33" s="20"/>
      <c r="GIF33" s="20"/>
      <c r="GIG33" s="20"/>
      <c r="GIH33" s="20"/>
      <c r="GII33" s="20"/>
      <c r="GIJ33" s="20"/>
      <c r="GIK33" s="20"/>
      <c r="GIL33" s="20"/>
      <c r="GIM33" s="20"/>
      <c r="GIN33" s="20"/>
      <c r="GIO33" s="20"/>
      <c r="GIP33" s="20"/>
      <c r="GIQ33" s="20"/>
      <c r="GIR33" s="20"/>
      <c r="GIS33" s="20"/>
      <c r="GIT33" s="20"/>
      <c r="GIU33" s="20"/>
      <c r="GIV33" s="20"/>
      <c r="GIW33" s="20"/>
      <c r="GIX33" s="20"/>
      <c r="GIY33" s="20"/>
      <c r="GIZ33" s="20"/>
      <c r="GJA33" s="20"/>
      <c r="GJB33" s="20"/>
      <c r="GJC33" s="20"/>
      <c r="GJD33" s="20"/>
      <c r="GJE33" s="20"/>
      <c r="GJF33" s="20"/>
      <c r="GJG33" s="20"/>
      <c r="GJH33" s="20"/>
      <c r="GJI33" s="20"/>
      <c r="GJJ33" s="20"/>
      <c r="GJK33" s="20"/>
      <c r="GJL33" s="20"/>
      <c r="GJM33" s="20"/>
      <c r="GJN33" s="20"/>
      <c r="GJO33" s="20"/>
      <c r="GJP33" s="20"/>
      <c r="GJQ33" s="20"/>
      <c r="GJR33" s="20"/>
      <c r="GJS33" s="20"/>
      <c r="GJT33" s="20"/>
      <c r="GJU33" s="20"/>
      <c r="GJV33" s="20"/>
      <c r="GJW33" s="20"/>
      <c r="GJX33" s="20"/>
      <c r="GJY33" s="20"/>
      <c r="GJZ33" s="20"/>
      <c r="GKA33" s="20"/>
      <c r="GKB33" s="20"/>
      <c r="GKC33" s="20"/>
      <c r="GKD33" s="20"/>
      <c r="GKE33" s="20"/>
      <c r="GKF33" s="20"/>
      <c r="GKG33" s="20"/>
      <c r="GKH33" s="20"/>
      <c r="GKI33" s="20"/>
      <c r="GKJ33" s="20"/>
      <c r="GKK33" s="20"/>
      <c r="GKL33" s="20"/>
      <c r="GKM33" s="20"/>
      <c r="GKN33" s="20"/>
      <c r="GKO33" s="20"/>
      <c r="GKP33" s="20"/>
      <c r="GKQ33" s="20"/>
      <c r="GKR33" s="20"/>
      <c r="GKS33" s="20"/>
      <c r="GKT33" s="20"/>
      <c r="GKU33" s="20"/>
      <c r="GKV33" s="20"/>
      <c r="GKW33" s="20"/>
      <c r="GKX33" s="20"/>
      <c r="GKY33" s="20"/>
      <c r="GKZ33" s="20"/>
      <c r="GLA33" s="20"/>
      <c r="GLB33" s="20"/>
      <c r="GLC33" s="20"/>
      <c r="GLD33" s="20"/>
      <c r="GLE33" s="20"/>
      <c r="GLF33" s="20"/>
      <c r="GLG33" s="20"/>
      <c r="GLH33" s="20"/>
      <c r="GLI33" s="20"/>
      <c r="GLJ33" s="20"/>
      <c r="GLK33" s="20"/>
      <c r="GLL33" s="20"/>
      <c r="GLM33" s="20"/>
      <c r="GLN33" s="20"/>
      <c r="GLO33" s="20"/>
      <c r="GLP33" s="20"/>
      <c r="GLQ33" s="20"/>
      <c r="GLR33" s="20"/>
      <c r="GLS33" s="20"/>
      <c r="GLT33" s="20"/>
      <c r="GLU33" s="20"/>
      <c r="GLV33" s="20"/>
      <c r="GLW33" s="20"/>
      <c r="GLX33" s="20"/>
      <c r="GLY33" s="20"/>
      <c r="GLZ33" s="20"/>
      <c r="GMA33" s="20"/>
      <c r="GMB33" s="20"/>
      <c r="GMC33" s="20"/>
      <c r="GMD33" s="20"/>
      <c r="GME33" s="20"/>
      <c r="GMF33" s="20"/>
      <c r="GMG33" s="20"/>
      <c r="GMH33" s="20"/>
      <c r="GMI33" s="20"/>
      <c r="GMJ33" s="20"/>
      <c r="GMK33" s="20"/>
      <c r="GML33" s="20"/>
      <c r="GMM33" s="20"/>
      <c r="GMN33" s="20"/>
      <c r="GMO33" s="20"/>
      <c r="GMP33" s="20"/>
      <c r="GMQ33" s="20"/>
      <c r="GMR33" s="20"/>
      <c r="GMS33" s="20"/>
      <c r="GMT33" s="20"/>
      <c r="GMU33" s="20"/>
      <c r="GMV33" s="20"/>
      <c r="GMW33" s="20"/>
      <c r="GMX33" s="20"/>
      <c r="GMY33" s="20"/>
      <c r="GMZ33" s="20"/>
      <c r="GNA33" s="20"/>
      <c r="GNB33" s="20"/>
      <c r="GNC33" s="20"/>
      <c r="GND33" s="20"/>
      <c r="GNE33" s="20"/>
      <c r="GNF33" s="20"/>
      <c r="GNG33" s="20"/>
      <c r="GNH33" s="20"/>
      <c r="GNI33" s="20"/>
      <c r="GNJ33" s="20"/>
      <c r="GNK33" s="20"/>
      <c r="GNL33" s="20"/>
      <c r="GNM33" s="20"/>
      <c r="GNN33" s="20"/>
      <c r="GNO33" s="20"/>
      <c r="GNP33" s="20"/>
      <c r="GNQ33" s="20"/>
      <c r="GNR33" s="20"/>
      <c r="GNS33" s="20"/>
      <c r="GNT33" s="20"/>
      <c r="GNU33" s="20"/>
      <c r="GNV33" s="20"/>
      <c r="GNW33" s="20"/>
      <c r="GNX33" s="20"/>
      <c r="GNY33" s="20"/>
      <c r="GNZ33" s="20"/>
      <c r="GOA33" s="20"/>
      <c r="GOB33" s="20"/>
      <c r="GOC33" s="20"/>
      <c r="GOD33" s="20"/>
      <c r="GOE33" s="20"/>
      <c r="GOF33" s="20"/>
      <c r="GOG33" s="20"/>
      <c r="GOH33" s="20"/>
      <c r="GOI33" s="20"/>
      <c r="GOJ33" s="20"/>
      <c r="GOK33" s="20"/>
      <c r="GOL33" s="20"/>
      <c r="GOM33" s="20"/>
      <c r="GON33" s="20"/>
      <c r="GOO33" s="20"/>
      <c r="GOP33" s="20"/>
      <c r="GOQ33" s="20"/>
      <c r="GOR33" s="20"/>
      <c r="GOS33" s="20"/>
      <c r="GOT33" s="20"/>
      <c r="GOU33" s="20"/>
      <c r="GOV33" s="20"/>
      <c r="GOW33" s="20"/>
      <c r="GOX33" s="20"/>
      <c r="GOY33" s="20"/>
      <c r="GOZ33" s="20"/>
      <c r="GPA33" s="20"/>
      <c r="GPB33" s="20"/>
      <c r="GPC33" s="20"/>
      <c r="GPD33" s="20"/>
      <c r="GPE33" s="20"/>
      <c r="GPF33" s="20"/>
      <c r="GPG33" s="20"/>
      <c r="GPH33" s="20"/>
      <c r="GPI33" s="20"/>
      <c r="GPJ33" s="20"/>
      <c r="GPK33" s="20"/>
      <c r="GPL33" s="20"/>
      <c r="GPM33" s="20"/>
      <c r="GPN33" s="20"/>
      <c r="GPO33" s="20"/>
      <c r="GPP33" s="20"/>
      <c r="GPQ33" s="20"/>
      <c r="GPR33" s="20"/>
      <c r="GPS33" s="20"/>
      <c r="GPT33" s="20"/>
      <c r="GPU33" s="20"/>
      <c r="GPV33" s="20"/>
      <c r="GPW33" s="20"/>
      <c r="GPX33" s="20"/>
      <c r="GPY33" s="20"/>
      <c r="GPZ33" s="20"/>
      <c r="GQA33" s="20"/>
      <c r="GQB33" s="20"/>
      <c r="GQC33" s="20"/>
      <c r="GQD33" s="20"/>
      <c r="GQE33" s="20"/>
      <c r="GQF33" s="20"/>
      <c r="GQG33" s="20"/>
      <c r="GQH33" s="20"/>
      <c r="GQI33" s="20"/>
      <c r="GQJ33" s="20"/>
      <c r="GQK33" s="20"/>
      <c r="GQL33" s="20"/>
      <c r="GQM33" s="20"/>
      <c r="GQN33" s="20"/>
      <c r="GQO33" s="20"/>
      <c r="GQP33" s="20"/>
      <c r="GQQ33" s="20"/>
      <c r="GQR33" s="20"/>
      <c r="GQS33" s="20"/>
      <c r="GQT33" s="20"/>
      <c r="GQU33" s="20"/>
      <c r="GQV33" s="20"/>
      <c r="GQW33" s="20"/>
      <c r="GQX33" s="20"/>
      <c r="GQY33" s="20"/>
      <c r="GQZ33" s="20"/>
      <c r="GRA33" s="20"/>
      <c r="GRB33" s="20"/>
      <c r="GRC33" s="20"/>
      <c r="GRD33" s="20"/>
      <c r="GRE33" s="20"/>
      <c r="GRF33" s="20"/>
      <c r="GRG33" s="20"/>
      <c r="GRH33" s="20"/>
      <c r="GRI33" s="20"/>
      <c r="GRJ33" s="20"/>
      <c r="GRK33" s="20"/>
      <c r="GRL33" s="20"/>
      <c r="GRM33" s="20"/>
      <c r="GRN33" s="20"/>
      <c r="GRO33" s="20"/>
      <c r="GRP33" s="20"/>
      <c r="GRQ33" s="20"/>
      <c r="GRR33" s="20"/>
      <c r="GRS33" s="20"/>
      <c r="GRT33" s="20"/>
      <c r="GRU33" s="20"/>
      <c r="GRV33" s="20"/>
      <c r="GRW33" s="20"/>
      <c r="GRX33" s="20"/>
      <c r="GRY33" s="20"/>
      <c r="GRZ33" s="20"/>
      <c r="GSA33" s="20"/>
      <c r="GSB33" s="20"/>
      <c r="GSC33" s="20"/>
      <c r="GSD33" s="20"/>
      <c r="GSE33" s="20"/>
      <c r="GSF33" s="20"/>
      <c r="GSG33" s="20"/>
      <c r="GSH33" s="20"/>
      <c r="GSI33" s="20"/>
      <c r="GSJ33" s="20"/>
      <c r="GSK33" s="20"/>
      <c r="GSL33" s="20"/>
      <c r="GSM33" s="20"/>
      <c r="GSN33" s="20"/>
      <c r="GSO33" s="20"/>
      <c r="GSP33" s="20"/>
      <c r="GSQ33" s="20"/>
      <c r="GSR33" s="20"/>
      <c r="GSS33" s="20"/>
      <c r="GST33" s="20"/>
      <c r="GSU33" s="20"/>
      <c r="GSV33" s="20"/>
      <c r="GSW33" s="20"/>
      <c r="GSX33" s="20"/>
      <c r="GSY33" s="20"/>
      <c r="GSZ33" s="20"/>
      <c r="GTA33" s="20"/>
      <c r="GTB33" s="20"/>
      <c r="GTC33" s="20"/>
      <c r="GTD33" s="20"/>
      <c r="GTE33" s="20"/>
      <c r="GTF33" s="20"/>
      <c r="GTG33" s="20"/>
      <c r="GTH33" s="20"/>
      <c r="GTI33" s="20"/>
      <c r="GTJ33" s="20"/>
      <c r="GTK33" s="20"/>
      <c r="GTL33" s="20"/>
      <c r="GTM33" s="20"/>
      <c r="GTN33" s="20"/>
      <c r="GTO33" s="20"/>
      <c r="GTP33" s="20"/>
      <c r="GTQ33" s="20"/>
      <c r="GTR33" s="20"/>
      <c r="GTS33" s="20"/>
      <c r="GTT33" s="20"/>
      <c r="GTU33" s="20"/>
      <c r="GTV33" s="20"/>
      <c r="GTW33" s="20"/>
      <c r="GTX33" s="20"/>
      <c r="GTY33" s="20"/>
      <c r="GTZ33" s="20"/>
      <c r="GUA33" s="20"/>
      <c r="GUB33" s="20"/>
      <c r="GUC33" s="20"/>
      <c r="GUD33" s="20"/>
      <c r="GUE33" s="20"/>
      <c r="GUF33" s="20"/>
      <c r="GUG33" s="20"/>
      <c r="GUH33" s="20"/>
      <c r="GUI33" s="20"/>
      <c r="GUJ33" s="20"/>
      <c r="GUK33" s="20"/>
      <c r="GUL33" s="20"/>
      <c r="GUM33" s="20"/>
      <c r="GUN33" s="20"/>
      <c r="GUO33" s="20"/>
      <c r="GUP33" s="20"/>
      <c r="GUQ33" s="20"/>
      <c r="GUR33" s="20"/>
      <c r="GUS33" s="20"/>
      <c r="GUT33" s="20"/>
      <c r="GUU33" s="20"/>
      <c r="GUV33" s="20"/>
      <c r="GUW33" s="20"/>
      <c r="GUX33" s="20"/>
      <c r="GUY33" s="20"/>
      <c r="GUZ33" s="20"/>
      <c r="GVA33" s="20"/>
      <c r="GVB33" s="20"/>
      <c r="GVC33" s="20"/>
      <c r="GVD33" s="20"/>
      <c r="GVE33" s="20"/>
      <c r="GVF33" s="20"/>
      <c r="GVG33" s="20"/>
      <c r="GVH33" s="20"/>
      <c r="GVI33" s="20"/>
      <c r="GVJ33" s="20"/>
      <c r="GVK33" s="20"/>
      <c r="GVL33" s="20"/>
      <c r="GVM33" s="20"/>
      <c r="GVN33" s="20"/>
      <c r="GVO33" s="20"/>
      <c r="GVP33" s="20"/>
      <c r="GVQ33" s="20"/>
      <c r="GVR33" s="20"/>
      <c r="GVS33" s="20"/>
      <c r="GVT33" s="20"/>
      <c r="GVU33" s="20"/>
      <c r="GVV33" s="20"/>
      <c r="GVW33" s="20"/>
      <c r="GVX33" s="20"/>
      <c r="GVY33" s="20"/>
      <c r="GVZ33" s="20"/>
      <c r="GWA33" s="20"/>
      <c r="GWB33" s="20"/>
      <c r="GWC33" s="20"/>
      <c r="GWD33" s="20"/>
      <c r="GWE33" s="20"/>
      <c r="GWF33" s="20"/>
      <c r="GWG33" s="20"/>
      <c r="GWH33" s="20"/>
      <c r="GWI33" s="20"/>
      <c r="GWJ33" s="20"/>
      <c r="GWK33" s="20"/>
      <c r="GWL33" s="20"/>
      <c r="GWM33" s="20"/>
      <c r="GWN33" s="20"/>
      <c r="GWO33" s="20"/>
      <c r="GWP33" s="20"/>
      <c r="GWQ33" s="20"/>
      <c r="GWR33" s="20"/>
      <c r="GWS33" s="20"/>
      <c r="GWT33" s="20"/>
      <c r="GWU33" s="20"/>
      <c r="GWV33" s="20"/>
      <c r="GWW33" s="20"/>
      <c r="GWX33" s="20"/>
      <c r="GWY33" s="20"/>
      <c r="GWZ33" s="20"/>
      <c r="GXA33" s="20"/>
      <c r="GXB33" s="20"/>
      <c r="GXC33" s="20"/>
      <c r="GXD33" s="20"/>
      <c r="GXE33" s="20"/>
      <c r="GXF33" s="20"/>
      <c r="GXG33" s="20"/>
      <c r="GXH33" s="20"/>
      <c r="GXI33" s="20"/>
      <c r="GXJ33" s="20"/>
      <c r="GXK33" s="20"/>
      <c r="GXL33" s="20"/>
      <c r="GXM33" s="20"/>
      <c r="GXN33" s="20"/>
      <c r="GXO33" s="20"/>
      <c r="GXP33" s="20"/>
      <c r="GXQ33" s="20"/>
      <c r="GXR33" s="20"/>
      <c r="GXS33" s="20"/>
      <c r="GXT33" s="20"/>
      <c r="GXU33" s="20"/>
      <c r="GXV33" s="20"/>
      <c r="GXW33" s="20"/>
      <c r="GXX33" s="20"/>
      <c r="GXY33" s="20"/>
      <c r="GXZ33" s="20"/>
      <c r="GYA33" s="20"/>
      <c r="GYB33" s="20"/>
      <c r="GYC33" s="20"/>
      <c r="GYD33" s="20"/>
      <c r="GYE33" s="20"/>
      <c r="GYF33" s="20"/>
      <c r="GYG33" s="20"/>
      <c r="GYH33" s="20"/>
      <c r="GYI33" s="20"/>
      <c r="GYJ33" s="20"/>
      <c r="GYK33" s="20"/>
      <c r="GYL33" s="20"/>
      <c r="GYM33" s="20"/>
      <c r="GYN33" s="20"/>
      <c r="GYO33" s="20"/>
      <c r="GYP33" s="20"/>
      <c r="GYQ33" s="20"/>
      <c r="GYR33" s="20"/>
      <c r="GYS33" s="20"/>
      <c r="GYT33" s="20"/>
      <c r="GYU33" s="20"/>
      <c r="GYV33" s="20"/>
      <c r="GYW33" s="20"/>
      <c r="GYX33" s="20"/>
      <c r="GYY33" s="20"/>
      <c r="GYZ33" s="20"/>
      <c r="GZA33" s="20"/>
      <c r="GZB33" s="20"/>
      <c r="GZC33" s="20"/>
      <c r="GZD33" s="20"/>
      <c r="GZE33" s="20"/>
      <c r="GZF33" s="20"/>
      <c r="GZG33" s="20"/>
      <c r="GZH33" s="20"/>
      <c r="GZI33" s="20"/>
      <c r="GZJ33" s="20"/>
      <c r="GZK33" s="20"/>
      <c r="GZL33" s="20"/>
      <c r="GZM33" s="20"/>
      <c r="GZN33" s="20"/>
      <c r="GZO33" s="20"/>
      <c r="GZP33" s="20"/>
      <c r="GZQ33" s="20"/>
      <c r="GZR33" s="20"/>
      <c r="GZS33" s="20"/>
      <c r="GZT33" s="20"/>
      <c r="GZU33" s="20"/>
      <c r="GZV33" s="20"/>
      <c r="GZW33" s="20"/>
      <c r="GZX33" s="20"/>
      <c r="GZY33" s="20"/>
      <c r="GZZ33" s="20"/>
      <c r="HAA33" s="20"/>
      <c r="HAB33" s="20"/>
      <c r="HAC33" s="20"/>
      <c r="HAD33" s="20"/>
      <c r="HAE33" s="20"/>
      <c r="HAF33" s="20"/>
      <c r="HAG33" s="20"/>
      <c r="HAH33" s="20"/>
      <c r="HAI33" s="20"/>
      <c r="HAJ33" s="20"/>
      <c r="HAK33" s="20"/>
      <c r="HAL33" s="20"/>
      <c r="HAM33" s="20"/>
      <c r="HAN33" s="20"/>
      <c r="HAO33" s="20"/>
      <c r="HAP33" s="20"/>
      <c r="HAQ33" s="20"/>
      <c r="HAR33" s="20"/>
      <c r="HAS33" s="20"/>
      <c r="HAT33" s="20"/>
      <c r="HAU33" s="20"/>
      <c r="HAV33" s="20"/>
      <c r="HAW33" s="20"/>
      <c r="HAX33" s="20"/>
      <c r="HAY33" s="20"/>
      <c r="HAZ33" s="20"/>
      <c r="HBA33" s="20"/>
      <c r="HBB33" s="20"/>
      <c r="HBC33" s="20"/>
      <c r="HBD33" s="20"/>
      <c r="HBE33" s="20"/>
      <c r="HBF33" s="20"/>
      <c r="HBG33" s="20"/>
      <c r="HBH33" s="20"/>
      <c r="HBI33" s="20"/>
      <c r="HBJ33" s="20"/>
      <c r="HBK33" s="20"/>
      <c r="HBL33" s="20"/>
      <c r="HBM33" s="20"/>
      <c r="HBN33" s="20"/>
      <c r="HBO33" s="20"/>
      <c r="HBP33" s="20"/>
      <c r="HBQ33" s="20"/>
      <c r="HBR33" s="20"/>
      <c r="HBS33" s="20"/>
      <c r="HBT33" s="20"/>
      <c r="HBU33" s="20"/>
      <c r="HBV33" s="20"/>
      <c r="HBW33" s="20"/>
      <c r="HBX33" s="20"/>
      <c r="HBY33" s="20"/>
      <c r="HBZ33" s="20"/>
      <c r="HCA33" s="20"/>
      <c r="HCB33" s="20"/>
      <c r="HCC33" s="20"/>
      <c r="HCD33" s="20"/>
      <c r="HCE33" s="20"/>
      <c r="HCF33" s="20"/>
      <c r="HCG33" s="20"/>
      <c r="HCH33" s="20"/>
      <c r="HCI33" s="20"/>
      <c r="HCJ33" s="20"/>
      <c r="HCK33" s="20"/>
      <c r="HCL33" s="20"/>
      <c r="HCM33" s="20"/>
      <c r="HCN33" s="20"/>
      <c r="HCO33" s="20"/>
      <c r="HCP33" s="20"/>
      <c r="HCQ33" s="20"/>
      <c r="HCR33" s="20"/>
      <c r="HCS33" s="20"/>
      <c r="HCT33" s="20"/>
      <c r="HCU33" s="20"/>
      <c r="HCV33" s="20"/>
      <c r="HCW33" s="20"/>
      <c r="HCX33" s="20"/>
      <c r="HCY33" s="20"/>
      <c r="HCZ33" s="20"/>
      <c r="HDA33" s="20"/>
      <c r="HDB33" s="20"/>
      <c r="HDC33" s="20"/>
      <c r="HDD33" s="20"/>
      <c r="HDE33" s="20"/>
      <c r="HDF33" s="20"/>
      <c r="HDG33" s="20"/>
      <c r="HDH33" s="20"/>
      <c r="HDI33" s="20"/>
      <c r="HDJ33" s="20"/>
      <c r="HDK33" s="20"/>
      <c r="HDL33" s="20"/>
      <c r="HDM33" s="20"/>
      <c r="HDN33" s="20"/>
      <c r="HDO33" s="20"/>
      <c r="HDP33" s="20"/>
      <c r="HDQ33" s="20"/>
      <c r="HDR33" s="20"/>
      <c r="HDS33" s="20"/>
      <c r="HDT33" s="20"/>
      <c r="HDU33" s="20"/>
      <c r="HDV33" s="20"/>
      <c r="HDW33" s="20"/>
      <c r="HDX33" s="20"/>
      <c r="HDY33" s="20"/>
      <c r="HDZ33" s="20"/>
      <c r="HEA33" s="20"/>
      <c r="HEB33" s="20"/>
      <c r="HEC33" s="20"/>
      <c r="HED33" s="20"/>
      <c r="HEE33" s="20"/>
      <c r="HEF33" s="20"/>
      <c r="HEG33" s="20"/>
      <c r="HEH33" s="20"/>
      <c r="HEI33" s="20"/>
      <c r="HEJ33" s="20"/>
      <c r="HEK33" s="20"/>
      <c r="HEL33" s="20"/>
      <c r="HEM33" s="20"/>
      <c r="HEN33" s="20"/>
      <c r="HEO33" s="20"/>
      <c r="HEP33" s="20"/>
      <c r="HEQ33" s="20"/>
      <c r="HER33" s="20"/>
      <c r="HES33" s="20"/>
      <c r="HET33" s="20"/>
      <c r="HEU33" s="20"/>
      <c r="HEV33" s="20"/>
      <c r="HEW33" s="20"/>
      <c r="HEX33" s="20"/>
      <c r="HEY33" s="20"/>
      <c r="HEZ33" s="20"/>
      <c r="HFA33" s="20"/>
      <c r="HFB33" s="20"/>
      <c r="HFC33" s="20"/>
      <c r="HFD33" s="20"/>
      <c r="HFE33" s="20"/>
      <c r="HFF33" s="20"/>
      <c r="HFG33" s="20"/>
      <c r="HFH33" s="20"/>
      <c r="HFI33" s="20"/>
      <c r="HFJ33" s="20"/>
      <c r="HFK33" s="20"/>
      <c r="HFL33" s="20"/>
      <c r="HFM33" s="20"/>
      <c r="HFN33" s="20"/>
      <c r="HFO33" s="20"/>
      <c r="HFP33" s="20"/>
      <c r="HFQ33" s="20"/>
      <c r="HFR33" s="20"/>
      <c r="HFS33" s="20"/>
      <c r="HFT33" s="20"/>
      <c r="HFU33" s="20"/>
      <c r="HFV33" s="20"/>
      <c r="HFW33" s="20"/>
      <c r="HFX33" s="20"/>
      <c r="HFY33" s="20"/>
      <c r="HFZ33" s="20"/>
      <c r="HGA33" s="20"/>
      <c r="HGB33" s="20"/>
      <c r="HGC33" s="20"/>
      <c r="HGD33" s="20"/>
      <c r="HGE33" s="20"/>
      <c r="HGF33" s="20"/>
      <c r="HGG33" s="20"/>
      <c r="HGH33" s="20"/>
      <c r="HGI33" s="20"/>
      <c r="HGJ33" s="20"/>
      <c r="HGK33" s="20"/>
      <c r="HGL33" s="20"/>
      <c r="HGM33" s="20"/>
      <c r="HGN33" s="20"/>
      <c r="HGO33" s="20"/>
      <c r="HGP33" s="20"/>
      <c r="HGQ33" s="20"/>
      <c r="HGR33" s="20"/>
      <c r="HGS33" s="20"/>
      <c r="HGT33" s="20"/>
      <c r="HGU33" s="20"/>
      <c r="HGV33" s="20"/>
      <c r="HGW33" s="20"/>
      <c r="HGX33" s="20"/>
      <c r="HGY33" s="20"/>
      <c r="HGZ33" s="20"/>
      <c r="HHA33" s="20"/>
      <c r="HHB33" s="20"/>
      <c r="HHC33" s="20"/>
      <c r="HHD33" s="20"/>
      <c r="HHE33" s="20"/>
      <c r="HHF33" s="20"/>
      <c r="HHG33" s="20"/>
      <c r="HHH33" s="20"/>
      <c r="HHI33" s="20"/>
      <c r="HHJ33" s="20"/>
      <c r="HHK33" s="20"/>
      <c r="HHL33" s="20"/>
      <c r="HHM33" s="20"/>
      <c r="HHN33" s="20"/>
      <c r="HHO33" s="20"/>
      <c r="HHP33" s="20"/>
      <c r="HHQ33" s="20"/>
      <c r="HHR33" s="20"/>
      <c r="HHS33" s="20"/>
      <c r="HHT33" s="20"/>
      <c r="HHU33" s="20"/>
      <c r="HHV33" s="20"/>
      <c r="HHW33" s="20"/>
      <c r="HHX33" s="20"/>
      <c r="HHY33" s="20"/>
      <c r="HHZ33" s="20"/>
      <c r="HIA33" s="20"/>
      <c r="HIB33" s="20"/>
      <c r="HIC33" s="20"/>
      <c r="HID33" s="20"/>
      <c r="HIE33" s="20"/>
      <c r="HIF33" s="20"/>
      <c r="HIG33" s="20"/>
      <c r="HIH33" s="20"/>
      <c r="HII33" s="20"/>
      <c r="HIJ33" s="20"/>
      <c r="HIK33" s="20"/>
      <c r="HIL33" s="20"/>
      <c r="HIM33" s="20"/>
      <c r="HIN33" s="20"/>
      <c r="HIO33" s="20"/>
      <c r="HIP33" s="20"/>
      <c r="HIQ33" s="20"/>
      <c r="HIR33" s="20"/>
      <c r="HIS33" s="20"/>
      <c r="HIT33" s="20"/>
      <c r="HIU33" s="20"/>
      <c r="HIV33" s="20"/>
      <c r="HIW33" s="20"/>
      <c r="HIX33" s="20"/>
      <c r="HIY33" s="20"/>
      <c r="HIZ33" s="20"/>
      <c r="HJA33" s="20"/>
      <c r="HJB33" s="20"/>
      <c r="HJC33" s="20"/>
      <c r="HJD33" s="20"/>
      <c r="HJE33" s="20"/>
      <c r="HJF33" s="20"/>
      <c r="HJG33" s="20"/>
      <c r="HJH33" s="20"/>
      <c r="HJI33" s="20"/>
      <c r="HJJ33" s="20"/>
      <c r="HJK33" s="20"/>
      <c r="HJL33" s="20"/>
      <c r="HJM33" s="20"/>
      <c r="HJN33" s="20"/>
      <c r="HJO33" s="20"/>
      <c r="HJP33" s="20"/>
      <c r="HJQ33" s="20"/>
      <c r="HJR33" s="20"/>
      <c r="HJS33" s="20"/>
      <c r="HJT33" s="20"/>
      <c r="HJU33" s="20"/>
      <c r="HJV33" s="20"/>
      <c r="HJW33" s="20"/>
      <c r="HJX33" s="20"/>
      <c r="HJY33" s="20"/>
      <c r="HJZ33" s="20"/>
      <c r="HKA33" s="20"/>
      <c r="HKB33" s="20"/>
      <c r="HKC33" s="20"/>
      <c r="HKD33" s="20"/>
      <c r="HKE33" s="20"/>
      <c r="HKF33" s="20"/>
      <c r="HKG33" s="20"/>
      <c r="HKH33" s="20"/>
      <c r="HKI33" s="20"/>
      <c r="HKJ33" s="20"/>
      <c r="HKK33" s="20"/>
      <c r="HKL33" s="20"/>
      <c r="HKM33" s="20"/>
      <c r="HKN33" s="20"/>
      <c r="HKO33" s="20"/>
      <c r="HKP33" s="20"/>
      <c r="HKQ33" s="20"/>
      <c r="HKR33" s="20"/>
      <c r="HKS33" s="20"/>
      <c r="HKT33" s="20"/>
      <c r="HKU33" s="20"/>
      <c r="HKV33" s="20"/>
      <c r="HKW33" s="20"/>
      <c r="HKX33" s="20"/>
      <c r="HKY33" s="20"/>
      <c r="HKZ33" s="20"/>
      <c r="HLA33" s="20"/>
      <c r="HLB33" s="20"/>
      <c r="HLC33" s="20"/>
      <c r="HLD33" s="20"/>
      <c r="HLE33" s="20"/>
      <c r="HLF33" s="20"/>
      <c r="HLG33" s="20"/>
      <c r="HLH33" s="20"/>
      <c r="HLI33" s="20"/>
      <c r="HLJ33" s="20"/>
      <c r="HLK33" s="20"/>
      <c r="HLL33" s="20"/>
      <c r="HLM33" s="20"/>
      <c r="HLN33" s="20"/>
      <c r="HLO33" s="20"/>
      <c r="HLP33" s="20"/>
      <c r="HLQ33" s="20"/>
      <c r="HLR33" s="20"/>
      <c r="HLS33" s="20"/>
      <c r="HLT33" s="20"/>
      <c r="HLU33" s="20"/>
      <c r="HLV33" s="20"/>
      <c r="HLW33" s="20"/>
      <c r="HLX33" s="20"/>
      <c r="HLY33" s="20"/>
      <c r="HLZ33" s="20"/>
      <c r="HMA33" s="20"/>
      <c r="HMB33" s="20"/>
      <c r="HMC33" s="20"/>
      <c r="HMD33" s="20"/>
      <c r="HME33" s="20"/>
      <c r="HMF33" s="20"/>
      <c r="HMG33" s="20"/>
      <c r="HMH33" s="20"/>
      <c r="HMI33" s="20"/>
      <c r="HMJ33" s="20"/>
      <c r="HMK33" s="20"/>
      <c r="HML33" s="20"/>
      <c r="HMM33" s="20"/>
      <c r="HMN33" s="20"/>
      <c r="HMO33" s="20"/>
      <c r="HMP33" s="20"/>
      <c r="HMQ33" s="20"/>
      <c r="HMR33" s="20"/>
      <c r="HMS33" s="20"/>
      <c r="HMT33" s="20"/>
      <c r="HMU33" s="20"/>
      <c r="HMV33" s="20"/>
      <c r="HMW33" s="20"/>
      <c r="HMX33" s="20"/>
      <c r="HMY33" s="20"/>
      <c r="HMZ33" s="20"/>
      <c r="HNA33" s="20"/>
      <c r="HNB33" s="20"/>
      <c r="HNC33" s="20"/>
      <c r="HND33" s="20"/>
      <c r="HNE33" s="20"/>
      <c r="HNF33" s="20"/>
      <c r="HNG33" s="20"/>
      <c r="HNH33" s="20"/>
      <c r="HNI33" s="20"/>
      <c r="HNJ33" s="20"/>
      <c r="HNK33" s="20"/>
      <c r="HNL33" s="20"/>
      <c r="HNM33" s="20"/>
      <c r="HNN33" s="20"/>
      <c r="HNO33" s="20"/>
      <c r="HNP33" s="20"/>
      <c r="HNQ33" s="20"/>
      <c r="HNR33" s="20"/>
      <c r="HNS33" s="20"/>
      <c r="HNT33" s="20"/>
      <c r="HNU33" s="20"/>
      <c r="HNV33" s="20"/>
      <c r="HNW33" s="20"/>
      <c r="HNX33" s="20"/>
      <c r="HNY33" s="20"/>
      <c r="HNZ33" s="20"/>
      <c r="HOA33" s="20"/>
      <c r="HOB33" s="20"/>
      <c r="HOC33" s="20"/>
      <c r="HOD33" s="20"/>
      <c r="HOE33" s="20"/>
      <c r="HOF33" s="20"/>
      <c r="HOG33" s="20"/>
      <c r="HOH33" s="20"/>
      <c r="HOI33" s="20"/>
      <c r="HOJ33" s="20"/>
      <c r="HOK33" s="20"/>
      <c r="HOL33" s="20"/>
      <c r="HOM33" s="20"/>
      <c r="HON33" s="20"/>
      <c r="HOO33" s="20"/>
      <c r="HOP33" s="20"/>
      <c r="HOQ33" s="20"/>
      <c r="HOR33" s="20"/>
      <c r="HOS33" s="20"/>
      <c r="HOT33" s="20"/>
      <c r="HOU33" s="20"/>
      <c r="HOV33" s="20"/>
      <c r="HOW33" s="20"/>
      <c r="HOX33" s="20"/>
      <c r="HOY33" s="20"/>
      <c r="HOZ33" s="20"/>
      <c r="HPA33" s="20"/>
      <c r="HPB33" s="20"/>
      <c r="HPC33" s="20"/>
      <c r="HPD33" s="20"/>
      <c r="HPE33" s="20"/>
      <c r="HPF33" s="20"/>
      <c r="HPG33" s="20"/>
      <c r="HPH33" s="20"/>
      <c r="HPI33" s="20"/>
      <c r="HPJ33" s="20"/>
      <c r="HPK33" s="20"/>
      <c r="HPL33" s="20"/>
      <c r="HPM33" s="20"/>
      <c r="HPN33" s="20"/>
      <c r="HPO33" s="20"/>
      <c r="HPP33" s="20"/>
      <c r="HPQ33" s="20"/>
      <c r="HPR33" s="20"/>
      <c r="HPS33" s="20"/>
      <c r="HPT33" s="20"/>
      <c r="HPU33" s="20"/>
      <c r="HPV33" s="20"/>
      <c r="HPW33" s="20"/>
      <c r="HPX33" s="20"/>
      <c r="HPY33" s="20"/>
      <c r="HPZ33" s="20"/>
      <c r="HQA33" s="20"/>
      <c r="HQB33" s="20"/>
      <c r="HQC33" s="20"/>
      <c r="HQD33" s="20"/>
      <c r="HQE33" s="20"/>
      <c r="HQF33" s="20"/>
      <c r="HQG33" s="20"/>
      <c r="HQH33" s="20"/>
      <c r="HQI33" s="20"/>
      <c r="HQJ33" s="20"/>
      <c r="HQK33" s="20"/>
      <c r="HQL33" s="20"/>
      <c r="HQM33" s="20"/>
      <c r="HQN33" s="20"/>
      <c r="HQO33" s="20"/>
      <c r="HQP33" s="20"/>
      <c r="HQQ33" s="20"/>
      <c r="HQR33" s="20"/>
      <c r="HQS33" s="20"/>
      <c r="HQT33" s="20"/>
      <c r="HQU33" s="20"/>
      <c r="HQV33" s="20"/>
      <c r="HQW33" s="20"/>
      <c r="HQX33" s="20"/>
      <c r="HQY33" s="20"/>
      <c r="HQZ33" s="20"/>
      <c r="HRA33" s="20"/>
      <c r="HRB33" s="20"/>
      <c r="HRC33" s="20"/>
      <c r="HRD33" s="20"/>
      <c r="HRE33" s="20"/>
      <c r="HRF33" s="20"/>
      <c r="HRG33" s="20"/>
      <c r="HRH33" s="20"/>
      <c r="HRI33" s="20"/>
      <c r="HRJ33" s="20"/>
      <c r="HRK33" s="20"/>
      <c r="HRL33" s="20"/>
      <c r="HRM33" s="20"/>
      <c r="HRN33" s="20"/>
      <c r="HRO33" s="20"/>
      <c r="HRP33" s="20"/>
      <c r="HRQ33" s="20"/>
      <c r="HRR33" s="20"/>
      <c r="HRS33" s="20"/>
      <c r="HRT33" s="20"/>
      <c r="HRU33" s="20"/>
      <c r="HRV33" s="20"/>
      <c r="HRW33" s="20"/>
      <c r="HRX33" s="20"/>
      <c r="HRY33" s="20"/>
      <c r="HRZ33" s="20"/>
      <c r="HSA33" s="20"/>
      <c r="HSB33" s="20"/>
      <c r="HSC33" s="20"/>
      <c r="HSD33" s="20"/>
      <c r="HSE33" s="20"/>
      <c r="HSF33" s="20"/>
      <c r="HSG33" s="20"/>
      <c r="HSH33" s="20"/>
      <c r="HSI33" s="20"/>
      <c r="HSJ33" s="20"/>
      <c r="HSK33" s="20"/>
      <c r="HSL33" s="20"/>
      <c r="HSM33" s="20"/>
      <c r="HSN33" s="20"/>
      <c r="HSO33" s="20"/>
      <c r="HSP33" s="20"/>
      <c r="HSQ33" s="20"/>
      <c r="HSR33" s="20"/>
      <c r="HSS33" s="20"/>
      <c r="HST33" s="20"/>
      <c r="HSU33" s="20"/>
      <c r="HSV33" s="20"/>
      <c r="HSW33" s="20"/>
      <c r="HSX33" s="20"/>
      <c r="HSY33" s="20"/>
      <c r="HSZ33" s="20"/>
      <c r="HTA33" s="20"/>
      <c r="HTB33" s="20"/>
      <c r="HTC33" s="20"/>
      <c r="HTD33" s="20"/>
      <c r="HTE33" s="20"/>
      <c r="HTF33" s="20"/>
      <c r="HTG33" s="20"/>
      <c r="HTH33" s="20"/>
      <c r="HTI33" s="20"/>
      <c r="HTJ33" s="20"/>
      <c r="HTK33" s="20"/>
      <c r="HTL33" s="20"/>
      <c r="HTM33" s="20"/>
      <c r="HTN33" s="20"/>
      <c r="HTO33" s="20"/>
      <c r="HTP33" s="20"/>
      <c r="HTQ33" s="20"/>
      <c r="HTR33" s="20"/>
      <c r="HTS33" s="20"/>
      <c r="HTT33" s="20"/>
      <c r="HTU33" s="20"/>
      <c r="HTV33" s="20"/>
      <c r="HTW33" s="20"/>
      <c r="HTX33" s="20"/>
      <c r="HTY33" s="20"/>
      <c r="HTZ33" s="20"/>
      <c r="HUA33" s="20"/>
      <c r="HUB33" s="20"/>
      <c r="HUC33" s="20"/>
      <c r="HUD33" s="20"/>
      <c r="HUE33" s="20"/>
      <c r="HUF33" s="20"/>
      <c r="HUG33" s="20"/>
      <c r="HUH33" s="20"/>
      <c r="HUI33" s="20"/>
      <c r="HUJ33" s="20"/>
      <c r="HUK33" s="20"/>
      <c r="HUL33" s="20"/>
      <c r="HUM33" s="20"/>
      <c r="HUN33" s="20"/>
      <c r="HUO33" s="20"/>
      <c r="HUP33" s="20"/>
      <c r="HUQ33" s="20"/>
      <c r="HUR33" s="20"/>
      <c r="HUS33" s="20"/>
      <c r="HUT33" s="20"/>
      <c r="HUU33" s="20"/>
      <c r="HUV33" s="20"/>
      <c r="HUW33" s="20"/>
      <c r="HUX33" s="20"/>
      <c r="HUY33" s="20"/>
      <c r="HUZ33" s="20"/>
      <c r="HVA33" s="20"/>
      <c r="HVB33" s="20"/>
      <c r="HVC33" s="20"/>
      <c r="HVD33" s="20"/>
      <c r="HVE33" s="20"/>
      <c r="HVF33" s="20"/>
      <c r="HVG33" s="20"/>
      <c r="HVH33" s="20"/>
      <c r="HVI33" s="20"/>
      <c r="HVJ33" s="20"/>
      <c r="HVK33" s="20"/>
      <c r="HVL33" s="20"/>
      <c r="HVM33" s="20"/>
      <c r="HVN33" s="20"/>
      <c r="HVO33" s="20"/>
      <c r="HVP33" s="20"/>
      <c r="HVQ33" s="20"/>
      <c r="HVR33" s="20"/>
      <c r="HVS33" s="20"/>
      <c r="HVT33" s="20"/>
      <c r="HVU33" s="20"/>
      <c r="HVV33" s="20"/>
      <c r="HVW33" s="20"/>
      <c r="HVX33" s="20"/>
      <c r="HVY33" s="20"/>
      <c r="HVZ33" s="20"/>
      <c r="HWA33" s="20"/>
      <c r="HWB33" s="20"/>
      <c r="HWC33" s="20"/>
      <c r="HWD33" s="20"/>
      <c r="HWE33" s="20"/>
      <c r="HWF33" s="20"/>
      <c r="HWG33" s="20"/>
      <c r="HWH33" s="20"/>
      <c r="HWI33" s="20"/>
      <c r="HWJ33" s="20"/>
      <c r="HWK33" s="20"/>
      <c r="HWL33" s="20"/>
      <c r="HWM33" s="20"/>
      <c r="HWN33" s="20"/>
      <c r="HWO33" s="20"/>
      <c r="HWP33" s="20"/>
      <c r="HWQ33" s="20"/>
      <c r="HWR33" s="20"/>
      <c r="HWS33" s="20"/>
      <c r="HWT33" s="20"/>
      <c r="HWU33" s="20"/>
      <c r="HWV33" s="20"/>
      <c r="HWW33" s="20"/>
      <c r="HWX33" s="20"/>
      <c r="HWY33" s="20"/>
      <c r="HWZ33" s="20"/>
      <c r="HXA33" s="20"/>
      <c r="HXB33" s="20"/>
      <c r="HXC33" s="20"/>
      <c r="HXD33" s="20"/>
      <c r="HXE33" s="20"/>
      <c r="HXF33" s="20"/>
      <c r="HXG33" s="20"/>
      <c r="HXH33" s="20"/>
      <c r="HXI33" s="20"/>
      <c r="HXJ33" s="20"/>
      <c r="HXK33" s="20"/>
      <c r="HXL33" s="20"/>
      <c r="HXM33" s="20"/>
      <c r="HXN33" s="20"/>
      <c r="HXO33" s="20"/>
      <c r="HXP33" s="20"/>
      <c r="HXQ33" s="20"/>
      <c r="HXR33" s="20"/>
      <c r="HXS33" s="20"/>
      <c r="HXT33" s="20"/>
      <c r="HXU33" s="20"/>
      <c r="HXV33" s="20"/>
      <c r="HXW33" s="20"/>
      <c r="HXX33" s="20"/>
      <c r="HXY33" s="20"/>
      <c r="HXZ33" s="20"/>
      <c r="HYA33" s="20"/>
      <c r="HYB33" s="20"/>
      <c r="HYC33" s="20"/>
      <c r="HYD33" s="20"/>
      <c r="HYE33" s="20"/>
      <c r="HYF33" s="20"/>
      <c r="HYG33" s="20"/>
      <c r="HYH33" s="20"/>
      <c r="HYI33" s="20"/>
      <c r="HYJ33" s="20"/>
      <c r="HYK33" s="20"/>
      <c r="HYL33" s="20"/>
      <c r="HYM33" s="20"/>
      <c r="HYN33" s="20"/>
      <c r="HYO33" s="20"/>
      <c r="HYP33" s="20"/>
      <c r="HYQ33" s="20"/>
      <c r="HYR33" s="20"/>
      <c r="HYS33" s="20"/>
      <c r="HYT33" s="20"/>
      <c r="HYU33" s="20"/>
      <c r="HYV33" s="20"/>
      <c r="HYW33" s="20"/>
      <c r="HYX33" s="20"/>
      <c r="HYY33" s="20"/>
      <c r="HYZ33" s="20"/>
      <c r="HZA33" s="20"/>
      <c r="HZB33" s="20"/>
      <c r="HZC33" s="20"/>
      <c r="HZD33" s="20"/>
      <c r="HZE33" s="20"/>
      <c r="HZF33" s="20"/>
      <c r="HZG33" s="20"/>
      <c r="HZH33" s="20"/>
      <c r="HZI33" s="20"/>
      <c r="HZJ33" s="20"/>
      <c r="HZK33" s="20"/>
      <c r="HZL33" s="20"/>
      <c r="HZM33" s="20"/>
      <c r="HZN33" s="20"/>
      <c r="HZO33" s="20"/>
      <c r="HZP33" s="20"/>
      <c r="HZQ33" s="20"/>
      <c r="HZR33" s="20"/>
      <c r="HZS33" s="20"/>
      <c r="HZT33" s="20"/>
      <c r="HZU33" s="20"/>
      <c r="HZV33" s="20"/>
      <c r="HZW33" s="20"/>
      <c r="HZX33" s="20"/>
      <c r="HZY33" s="20"/>
      <c r="HZZ33" s="20"/>
      <c r="IAA33" s="20"/>
      <c r="IAB33" s="20"/>
      <c r="IAC33" s="20"/>
      <c r="IAD33" s="20"/>
      <c r="IAE33" s="20"/>
      <c r="IAF33" s="20"/>
      <c r="IAG33" s="20"/>
      <c r="IAH33" s="20"/>
      <c r="IAI33" s="20"/>
      <c r="IAJ33" s="20"/>
      <c r="IAK33" s="20"/>
      <c r="IAL33" s="20"/>
      <c r="IAM33" s="20"/>
      <c r="IAN33" s="20"/>
      <c r="IAO33" s="20"/>
      <c r="IAP33" s="20"/>
      <c r="IAQ33" s="20"/>
      <c r="IAR33" s="20"/>
      <c r="IAS33" s="20"/>
      <c r="IAT33" s="20"/>
      <c r="IAU33" s="20"/>
      <c r="IAV33" s="20"/>
      <c r="IAW33" s="20"/>
      <c r="IAX33" s="20"/>
      <c r="IAY33" s="20"/>
      <c r="IAZ33" s="20"/>
      <c r="IBA33" s="20"/>
      <c r="IBB33" s="20"/>
      <c r="IBC33" s="20"/>
      <c r="IBD33" s="20"/>
      <c r="IBE33" s="20"/>
      <c r="IBF33" s="20"/>
      <c r="IBG33" s="20"/>
      <c r="IBH33" s="20"/>
      <c r="IBI33" s="20"/>
      <c r="IBJ33" s="20"/>
      <c r="IBK33" s="20"/>
      <c r="IBL33" s="20"/>
      <c r="IBM33" s="20"/>
      <c r="IBN33" s="20"/>
      <c r="IBO33" s="20"/>
      <c r="IBP33" s="20"/>
      <c r="IBQ33" s="20"/>
      <c r="IBR33" s="20"/>
      <c r="IBS33" s="20"/>
      <c r="IBT33" s="20"/>
      <c r="IBU33" s="20"/>
      <c r="IBV33" s="20"/>
      <c r="IBW33" s="20"/>
      <c r="IBX33" s="20"/>
      <c r="IBY33" s="20"/>
      <c r="IBZ33" s="20"/>
      <c r="ICA33" s="20"/>
      <c r="ICB33" s="20"/>
      <c r="ICC33" s="20"/>
      <c r="ICD33" s="20"/>
      <c r="ICE33" s="20"/>
      <c r="ICF33" s="20"/>
      <c r="ICG33" s="20"/>
      <c r="ICH33" s="20"/>
      <c r="ICI33" s="20"/>
      <c r="ICJ33" s="20"/>
      <c r="ICK33" s="20"/>
      <c r="ICL33" s="20"/>
      <c r="ICM33" s="20"/>
      <c r="ICN33" s="20"/>
      <c r="ICO33" s="20"/>
      <c r="ICP33" s="20"/>
      <c r="ICQ33" s="20"/>
      <c r="ICR33" s="20"/>
      <c r="ICS33" s="20"/>
      <c r="ICT33" s="20"/>
      <c r="ICU33" s="20"/>
      <c r="ICV33" s="20"/>
      <c r="ICW33" s="20"/>
      <c r="ICX33" s="20"/>
      <c r="ICY33" s="20"/>
      <c r="ICZ33" s="20"/>
      <c r="IDA33" s="20"/>
      <c r="IDB33" s="20"/>
      <c r="IDC33" s="20"/>
      <c r="IDD33" s="20"/>
      <c r="IDE33" s="20"/>
      <c r="IDF33" s="20"/>
      <c r="IDG33" s="20"/>
      <c r="IDH33" s="20"/>
      <c r="IDI33" s="20"/>
      <c r="IDJ33" s="20"/>
      <c r="IDK33" s="20"/>
      <c r="IDL33" s="20"/>
      <c r="IDM33" s="20"/>
      <c r="IDN33" s="20"/>
      <c r="IDO33" s="20"/>
      <c r="IDP33" s="20"/>
      <c r="IDQ33" s="20"/>
      <c r="IDR33" s="20"/>
      <c r="IDS33" s="20"/>
      <c r="IDT33" s="20"/>
      <c r="IDU33" s="20"/>
      <c r="IDV33" s="20"/>
      <c r="IDW33" s="20"/>
      <c r="IDX33" s="20"/>
      <c r="IDY33" s="20"/>
      <c r="IDZ33" s="20"/>
      <c r="IEA33" s="20"/>
      <c r="IEB33" s="20"/>
      <c r="IEC33" s="20"/>
      <c r="IED33" s="20"/>
      <c r="IEE33" s="20"/>
      <c r="IEF33" s="20"/>
      <c r="IEG33" s="20"/>
      <c r="IEH33" s="20"/>
      <c r="IEI33" s="20"/>
      <c r="IEJ33" s="20"/>
      <c r="IEK33" s="20"/>
      <c r="IEL33" s="20"/>
      <c r="IEM33" s="20"/>
      <c r="IEN33" s="20"/>
      <c r="IEO33" s="20"/>
      <c r="IEP33" s="20"/>
      <c r="IEQ33" s="20"/>
      <c r="IER33" s="20"/>
      <c r="IES33" s="20"/>
      <c r="IET33" s="20"/>
      <c r="IEU33" s="20"/>
      <c r="IEV33" s="20"/>
      <c r="IEW33" s="20"/>
      <c r="IEX33" s="20"/>
      <c r="IEY33" s="20"/>
      <c r="IEZ33" s="20"/>
      <c r="IFA33" s="20"/>
      <c r="IFB33" s="20"/>
      <c r="IFC33" s="20"/>
      <c r="IFD33" s="20"/>
      <c r="IFE33" s="20"/>
      <c r="IFF33" s="20"/>
      <c r="IFG33" s="20"/>
      <c r="IFH33" s="20"/>
      <c r="IFI33" s="20"/>
      <c r="IFJ33" s="20"/>
      <c r="IFK33" s="20"/>
      <c r="IFL33" s="20"/>
      <c r="IFM33" s="20"/>
      <c r="IFN33" s="20"/>
      <c r="IFO33" s="20"/>
      <c r="IFP33" s="20"/>
      <c r="IFQ33" s="20"/>
      <c r="IFR33" s="20"/>
      <c r="IFS33" s="20"/>
      <c r="IFT33" s="20"/>
      <c r="IFU33" s="20"/>
      <c r="IFV33" s="20"/>
      <c r="IFW33" s="20"/>
      <c r="IFX33" s="20"/>
      <c r="IFY33" s="20"/>
      <c r="IFZ33" s="20"/>
      <c r="IGA33" s="20"/>
      <c r="IGB33" s="20"/>
      <c r="IGC33" s="20"/>
      <c r="IGD33" s="20"/>
      <c r="IGE33" s="20"/>
      <c r="IGF33" s="20"/>
      <c r="IGG33" s="20"/>
      <c r="IGH33" s="20"/>
      <c r="IGI33" s="20"/>
      <c r="IGJ33" s="20"/>
      <c r="IGK33" s="20"/>
      <c r="IGL33" s="20"/>
      <c r="IGM33" s="20"/>
      <c r="IGN33" s="20"/>
      <c r="IGO33" s="20"/>
      <c r="IGP33" s="20"/>
      <c r="IGQ33" s="20"/>
      <c r="IGR33" s="20"/>
      <c r="IGS33" s="20"/>
      <c r="IGT33" s="20"/>
      <c r="IGU33" s="20"/>
      <c r="IGV33" s="20"/>
      <c r="IGW33" s="20"/>
      <c r="IGX33" s="20"/>
      <c r="IGY33" s="20"/>
      <c r="IGZ33" s="20"/>
      <c r="IHA33" s="20"/>
      <c r="IHB33" s="20"/>
      <c r="IHC33" s="20"/>
      <c r="IHD33" s="20"/>
      <c r="IHE33" s="20"/>
      <c r="IHF33" s="20"/>
      <c r="IHG33" s="20"/>
      <c r="IHH33" s="20"/>
      <c r="IHI33" s="20"/>
      <c r="IHJ33" s="20"/>
      <c r="IHK33" s="20"/>
      <c r="IHL33" s="20"/>
      <c r="IHM33" s="20"/>
      <c r="IHN33" s="20"/>
      <c r="IHO33" s="20"/>
      <c r="IHP33" s="20"/>
      <c r="IHQ33" s="20"/>
      <c r="IHR33" s="20"/>
      <c r="IHS33" s="20"/>
      <c r="IHT33" s="20"/>
      <c r="IHU33" s="20"/>
      <c r="IHV33" s="20"/>
      <c r="IHW33" s="20"/>
      <c r="IHX33" s="20"/>
      <c r="IHY33" s="20"/>
      <c r="IHZ33" s="20"/>
      <c r="IIA33" s="20"/>
      <c r="IIB33" s="20"/>
      <c r="IIC33" s="20"/>
      <c r="IID33" s="20"/>
      <c r="IIE33" s="20"/>
      <c r="IIF33" s="20"/>
      <c r="IIG33" s="20"/>
      <c r="IIH33" s="20"/>
      <c r="III33" s="20"/>
      <c r="IIJ33" s="20"/>
      <c r="IIK33" s="20"/>
      <c r="IIL33" s="20"/>
      <c r="IIM33" s="20"/>
      <c r="IIN33" s="20"/>
      <c r="IIO33" s="20"/>
      <c r="IIP33" s="20"/>
      <c r="IIQ33" s="20"/>
      <c r="IIR33" s="20"/>
      <c r="IIS33" s="20"/>
      <c r="IIT33" s="20"/>
      <c r="IIU33" s="20"/>
      <c r="IIV33" s="20"/>
      <c r="IIW33" s="20"/>
      <c r="IIX33" s="20"/>
      <c r="IIY33" s="20"/>
      <c r="IIZ33" s="20"/>
      <c r="IJA33" s="20"/>
      <c r="IJB33" s="20"/>
      <c r="IJC33" s="20"/>
      <c r="IJD33" s="20"/>
      <c r="IJE33" s="20"/>
      <c r="IJF33" s="20"/>
      <c r="IJG33" s="20"/>
      <c r="IJH33" s="20"/>
      <c r="IJI33" s="20"/>
      <c r="IJJ33" s="20"/>
      <c r="IJK33" s="20"/>
      <c r="IJL33" s="20"/>
      <c r="IJM33" s="20"/>
      <c r="IJN33" s="20"/>
      <c r="IJO33" s="20"/>
      <c r="IJP33" s="20"/>
      <c r="IJQ33" s="20"/>
      <c r="IJR33" s="20"/>
      <c r="IJS33" s="20"/>
      <c r="IJT33" s="20"/>
      <c r="IJU33" s="20"/>
      <c r="IJV33" s="20"/>
      <c r="IJW33" s="20"/>
      <c r="IJX33" s="20"/>
      <c r="IJY33" s="20"/>
      <c r="IJZ33" s="20"/>
      <c r="IKA33" s="20"/>
      <c r="IKB33" s="20"/>
      <c r="IKC33" s="20"/>
      <c r="IKD33" s="20"/>
      <c r="IKE33" s="20"/>
      <c r="IKF33" s="20"/>
      <c r="IKG33" s="20"/>
      <c r="IKH33" s="20"/>
      <c r="IKI33" s="20"/>
      <c r="IKJ33" s="20"/>
      <c r="IKK33" s="20"/>
      <c r="IKL33" s="20"/>
      <c r="IKM33" s="20"/>
      <c r="IKN33" s="20"/>
      <c r="IKO33" s="20"/>
      <c r="IKP33" s="20"/>
      <c r="IKQ33" s="20"/>
      <c r="IKR33" s="20"/>
      <c r="IKS33" s="20"/>
      <c r="IKT33" s="20"/>
      <c r="IKU33" s="20"/>
      <c r="IKV33" s="20"/>
      <c r="IKW33" s="20"/>
      <c r="IKX33" s="20"/>
      <c r="IKY33" s="20"/>
      <c r="IKZ33" s="20"/>
      <c r="ILA33" s="20"/>
      <c r="ILB33" s="20"/>
      <c r="ILC33" s="20"/>
      <c r="ILD33" s="20"/>
      <c r="ILE33" s="20"/>
      <c r="ILF33" s="20"/>
      <c r="ILG33" s="20"/>
      <c r="ILH33" s="20"/>
      <c r="ILI33" s="20"/>
      <c r="ILJ33" s="20"/>
      <c r="ILK33" s="20"/>
      <c r="ILL33" s="20"/>
      <c r="ILM33" s="20"/>
      <c r="ILN33" s="20"/>
      <c r="ILO33" s="20"/>
      <c r="ILP33" s="20"/>
      <c r="ILQ33" s="20"/>
      <c r="ILR33" s="20"/>
      <c r="ILS33" s="20"/>
      <c r="ILT33" s="20"/>
      <c r="ILU33" s="20"/>
      <c r="ILV33" s="20"/>
      <c r="ILW33" s="20"/>
      <c r="ILX33" s="20"/>
      <c r="ILY33" s="20"/>
      <c r="ILZ33" s="20"/>
      <c r="IMA33" s="20"/>
      <c r="IMB33" s="20"/>
      <c r="IMC33" s="20"/>
      <c r="IMD33" s="20"/>
      <c r="IME33" s="20"/>
      <c r="IMF33" s="20"/>
      <c r="IMG33" s="20"/>
      <c r="IMH33" s="20"/>
      <c r="IMI33" s="20"/>
      <c r="IMJ33" s="20"/>
      <c r="IMK33" s="20"/>
      <c r="IML33" s="20"/>
      <c r="IMM33" s="20"/>
      <c r="IMN33" s="20"/>
      <c r="IMO33" s="20"/>
      <c r="IMP33" s="20"/>
      <c r="IMQ33" s="20"/>
      <c r="IMR33" s="20"/>
      <c r="IMS33" s="20"/>
      <c r="IMT33" s="20"/>
      <c r="IMU33" s="20"/>
      <c r="IMV33" s="20"/>
      <c r="IMW33" s="20"/>
      <c r="IMX33" s="20"/>
      <c r="IMY33" s="20"/>
      <c r="IMZ33" s="20"/>
      <c r="INA33" s="20"/>
      <c r="INB33" s="20"/>
      <c r="INC33" s="20"/>
      <c r="IND33" s="20"/>
      <c r="INE33" s="20"/>
      <c r="INF33" s="20"/>
      <c r="ING33" s="20"/>
      <c r="INH33" s="20"/>
      <c r="INI33" s="20"/>
      <c r="INJ33" s="20"/>
      <c r="INK33" s="20"/>
      <c r="INL33" s="20"/>
      <c r="INM33" s="20"/>
      <c r="INN33" s="20"/>
      <c r="INO33" s="20"/>
      <c r="INP33" s="20"/>
      <c r="INQ33" s="20"/>
      <c r="INR33" s="20"/>
      <c r="INS33" s="20"/>
      <c r="INT33" s="20"/>
      <c r="INU33" s="20"/>
      <c r="INV33" s="20"/>
      <c r="INW33" s="20"/>
      <c r="INX33" s="20"/>
      <c r="INY33" s="20"/>
      <c r="INZ33" s="20"/>
      <c r="IOA33" s="20"/>
      <c r="IOB33" s="20"/>
      <c r="IOC33" s="20"/>
      <c r="IOD33" s="20"/>
      <c r="IOE33" s="20"/>
      <c r="IOF33" s="20"/>
      <c r="IOG33" s="20"/>
      <c r="IOH33" s="20"/>
      <c r="IOI33" s="20"/>
      <c r="IOJ33" s="20"/>
      <c r="IOK33" s="20"/>
      <c r="IOL33" s="20"/>
      <c r="IOM33" s="20"/>
      <c r="ION33" s="20"/>
      <c r="IOO33" s="20"/>
      <c r="IOP33" s="20"/>
      <c r="IOQ33" s="20"/>
      <c r="IOR33" s="20"/>
      <c r="IOS33" s="20"/>
      <c r="IOT33" s="20"/>
      <c r="IOU33" s="20"/>
      <c r="IOV33" s="20"/>
      <c r="IOW33" s="20"/>
      <c r="IOX33" s="20"/>
      <c r="IOY33" s="20"/>
      <c r="IOZ33" s="20"/>
      <c r="IPA33" s="20"/>
      <c r="IPB33" s="20"/>
      <c r="IPC33" s="20"/>
      <c r="IPD33" s="20"/>
      <c r="IPE33" s="20"/>
      <c r="IPF33" s="20"/>
      <c r="IPG33" s="20"/>
      <c r="IPH33" s="20"/>
      <c r="IPI33" s="20"/>
      <c r="IPJ33" s="20"/>
      <c r="IPK33" s="20"/>
      <c r="IPL33" s="20"/>
      <c r="IPM33" s="20"/>
      <c r="IPN33" s="20"/>
      <c r="IPO33" s="20"/>
      <c r="IPP33" s="20"/>
      <c r="IPQ33" s="20"/>
      <c r="IPR33" s="20"/>
      <c r="IPS33" s="20"/>
      <c r="IPT33" s="20"/>
      <c r="IPU33" s="20"/>
      <c r="IPV33" s="20"/>
      <c r="IPW33" s="20"/>
      <c r="IPX33" s="20"/>
      <c r="IPY33" s="20"/>
      <c r="IPZ33" s="20"/>
      <c r="IQA33" s="20"/>
      <c r="IQB33" s="20"/>
      <c r="IQC33" s="20"/>
      <c r="IQD33" s="20"/>
      <c r="IQE33" s="20"/>
      <c r="IQF33" s="20"/>
      <c r="IQG33" s="20"/>
      <c r="IQH33" s="20"/>
      <c r="IQI33" s="20"/>
      <c r="IQJ33" s="20"/>
      <c r="IQK33" s="20"/>
      <c r="IQL33" s="20"/>
      <c r="IQM33" s="20"/>
      <c r="IQN33" s="20"/>
      <c r="IQO33" s="20"/>
      <c r="IQP33" s="20"/>
      <c r="IQQ33" s="20"/>
      <c r="IQR33" s="20"/>
      <c r="IQS33" s="20"/>
      <c r="IQT33" s="20"/>
      <c r="IQU33" s="20"/>
      <c r="IQV33" s="20"/>
      <c r="IQW33" s="20"/>
      <c r="IQX33" s="20"/>
      <c r="IQY33" s="20"/>
      <c r="IQZ33" s="20"/>
      <c r="IRA33" s="20"/>
      <c r="IRB33" s="20"/>
      <c r="IRC33" s="20"/>
      <c r="IRD33" s="20"/>
      <c r="IRE33" s="20"/>
      <c r="IRF33" s="20"/>
      <c r="IRG33" s="20"/>
      <c r="IRH33" s="20"/>
      <c r="IRI33" s="20"/>
      <c r="IRJ33" s="20"/>
      <c r="IRK33" s="20"/>
      <c r="IRL33" s="20"/>
      <c r="IRM33" s="20"/>
      <c r="IRN33" s="20"/>
      <c r="IRO33" s="20"/>
      <c r="IRP33" s="20"/>
      <c r="IRQ33" s="20"/>
      <c r="IRR33" s="20"/>
      <c r="IRS33" s="20"/>
      <c r="IRT33" s="20"/>
      <c r="IRU33" s="20"/>
      <c r="IRV33" s="20"/>
      <c r="IRW33" s="20"/>
      <c r="IRX33" s="20"/>
      <c r="IRY33" s="20"/>
      <c r="IRZ33" s="20"/>
      <c r="ISA33" s="20"/>
      <c r="ISB33" s="20"/>
      <c r="ISC33" s="20"/>
      <c r="ISD33" s="20"/>
      <c r="ISE33" s="20"/>
      <c r="ISF33" s="20"/>
      <c r="ISG33" s="20"/>
      <c r="ISH33" s="20"/>
      <c r="ISI33" s="20"/>
      <c r="ISJ33" s="20"/>
      <c r="ISK33" s="20"/>
      <c r="ISL33" s="20"/>
      <c r="ISM33" s="20"/>
      <c r="ISN33" s="20"/>
      <c r="ISO33" s="20"/>
      <c r="ISP33" s="20"/>
      <c r="ISQ33" s="20"/>
      <c r="ISR33" s="20"/>
      <c r="ISS33" s="20"/>
      <c r="IST33" s="20"/>
      <c r="ISU33" s="20"/>
      <c r="ISV33" s="20"/>
      <c r="ISW33" s="20"/>
      <c r="ISX33" s="20"/>
      <c r="ISY33" s="20"/>
      <c r="ISZ33" s="20"/>
      <c r="ITA33" s="20"/>
      <c r="ITB33" s="20"/>
      <c r="ITC33" s="20"/>
      <c r="ITD33" s="20"/>
      <c r="ITE33" s="20"/>
      <c r="ITF33" s="20"/>
      <c r="ITG33" s="20"/>
      <c r="ITH33" s="20"/>
      <c r="ITI33" s="20"/>
      <c r="ITJ33" s="20"/>
      <c r="ITK33" s="20"/>
      <c r="ITL33" s="20"/>
      <c r="ITM33" s="20"/>
      <c r="ITN33" s="20"/>
      <c r="ITO33" s="20"/>
      <c r="ITP33" s="20"/>
      <c r="ITQ33" s="20"/>
      <c r="ITR33" s="20"/>
      <c r="ITS33" s="20"/>
      <c r="ITT33" s="20"/>
      <c r="ITU33" s="20"/>
      <c r="ITV33" s="20"/>
      <c r="ITW33" s="20"/>
      <c r="ITX33" s="20"/>
      <c r="ITY33" s="20"/>
      <c r="ITZ33" s="20"/>
      <c r="IUA33" s="20"/>
      <c r="IUB33" s="20"/>
      <c r="IUC33" s="20"/>
      <c r="IUD33" s="20"/>
      <c r="IUE33" s="20"/>
      <c r="IUF33" s="20"/>
      <c r="IUG33" s="20"/>
      <c r="IUH33" s="20"/>
      <c r="IUI33" s="20"/>
      <c r="IUJ33" s="20"/>
      <c r="IUK33" s="20"/>
      <c r="IUL33" s="20"/>
      <c r="IUM33" s="20"/>
      <c r="IUN33" s="20"/>
      <c r="IUO33" s="20"/>
      <c r="IUP33" s="20"/>
      <c r="IUQ33" s="20"/>
      <c r="IUR33" s="20"/>
      <c r="IUS33" s="20"/>
      <c r="IUT33" s="20"/>
      <c r="IUU33" s="20"/>
      <c r="IUV33" s="20"/>
      <c r="IUW33" s="20"/>
      <c r="IUX33" s="20"/>
      <c r="IUY33" s="20"/>
      <c r="IUZ33" s="20"/>
      <c r="IVA33" s="20"/>
      <c r="IVB33" s="20"/>
      <c r="IVC33" s="20"/>
      <c r="IVD33" s="20"/>
      <c r="IVE33" s="20"/>
      <c r="IVF33" s="20"/>
      <c r="IVG33" s="20"/>
      <c r="IVH33" s="20"/>
      <c r="IVI33" s="20"/>
      <c r="IVJ33" s="20"/>
      <c r="IVK33" s="20"/>
      <c r="IVL33" s="20"/>
      <c r="IVM33" s="20"/>
      <c r="IVN33" s="20"/>
      <c r="IVO33" s="20"/>
      <c r="IVP33" s="20"/>
      <c r="IVQ33" s="20"/>
      <c r="IVR33" s="20"/>
      <c r="IVS33" s="20"/>
      <c r="IVT33" s="20"/>
      <c r="IVU33" s="20"/>
      <c r="IVV33" s="20"/>
      <c r="IVW33" s="20"/>
      <c r="IVX33" s="20"/>
      <c r="IVY33" s="20"/>
      <c r="IVZ33" s="20"/>
      <c r="IWA33" s="20"/>
      <c r="IWB33" s="20"/>
      <c r="IWC33" s="20"/>
      <c r="IWD33" s="20"/>
      <c r="IWE33" s="20"/>
      <c r="IWF33" s="20"/>
      <c r="IWG33" s="20"/>
      <c r="IWH33" s="20"/>
      <c r="IWI33" s="20"/>
      <c r="IWJ33" s="20"/>
      <c r="IWK33" s="20"/>
      <c r="IWL33" s="20"/>
      <c r="IWM33" s="20"/>
      <c r="IWN33" s="20"/>
      <c r="IWO33" s="20"/>
      <c r="IWP33" s="20"/>
      <c r="IWQ33" s="20"/>
      <c r="IWR33" s="20"/>
      <c r="IWS33" s="20"/>
      <c r="IWT33" s="20"/>
      <c r="IWU33" s="20"/>
      <c r="IWV33" s="20"/>
      <c r="IWW33" s="20"/>
      <c r="IWX33" s="20"/>
      <c r="IWY33" s="20"/>
      <c r="IWZ33" s="20"/>
      <c r="IXA33" s="20"/>
      <c r="IXB33" s="20"/>
      <c r="IXC33" s="20"/>
      <c r="IXD33" s="20"/>
      <c r="IXE33" s="20"/>
      <c r="IXF33" s="20"/>
      <c r="IXG33" s="20"/>
      <c r="IXH33" s="20"/>
      <c r="IXI33" s="20"/>
      <c r="IXJ33" s="20"/>
      <c r="IXK33" s="20"/>
      <c r="IXL33" s="20"/>
      <c r="IXM33" s="20"/>
      <c r="IXN33" s="20"/>
      <c r="IXO33" s="20"/>
      <c r="IXP33" s="20"/>
      <c r="IXQ33" s="20"/>
      <c r="IXR33" s="20"/>
      <c r="IXS33" s="20"/>
      <c r="IXT33" s="20"/>
      <c r="IXU33" s="20"/>
      <c r="IXV33" s="20"/>
      <c r="IXW33" s="20"/>
      <c r="IXX33" s="20"/>
      <c r="IXY33" s="20"/>
      <c r="IXZ33" s="20"/>
      <c r="IYA33" s="20"/>
      <c r="IYB33" s="20"/>
      <c r="IYC33" s="20"/>
      <c r="IYD33" s="20"/>
      <c r="IYE33" s="20"/>
      <c r="IYF33" s="20"/>
      <c r="IYG33" s="20"/>
      <c r="IYH33" s="20"/>
      <c r="IYI33" s="20"/>
      <c r="IYJ33" s="20"/>
      <c r="IYK33" s="20"/>
      <c r="IYL33" s="20"/>
      <c r="IYM33" s="20"/>
      <c r="IYN33" s="20"/>
      <c r="IYO33" s="20"/>
      <c r="IYP33" s="20"/>
      <c r="IYQ33" s="20"/>
      <c r="IYR33" s="20"/>
      <c r="IYS33" s="20"/>
      <c r="IYT33" s="20"/>
      <c r="IYU33" s="20"/>
      <c r="IYV33" s="20"/>
      <c r="IYW33" s="20"/>
      <c r="IYX33" s="20"/>
      <c r="IYY33" s="20"/>
      <c r="IYZ33" s="20"/>
      <c r="IZA33" s="20"/>
      <c r="IZB33" s="20"/>
      <c r="IZC33" s="20"/>
      <c r="IZD33" s="20"/>
      <c r="IZE33" s="20"/>
      <c r="IZF33" s="20"/>
      <c r="IZG33" s="20"/>
      <c r="IZH33" s="20"/>
      <c r="IZI33" s="20"/>
      <c r="IZJ33" s="20"/>
      <c r="IZK33" s="20"/>
      <c r="IZL33" s="20"/>
      <c r="IZM33" s="20"/>
      <c r="IZN33" s="20"/>
      <c r="IZO33" s="20"/>
      <c r="IZP33" s="20"/>
      <c r="IZQ33" s="20"/>
      <c r="IZR33" s="20"/>
      <c r="IZS33" s="20"/>
      <c r="IZT33" s="20"/>
      <c r="IZU33" s="20"/>
      <c r="IZV33" s="20"/>
      <c r="IZW33" s="20"/>
      <c r="IZX33" s="20"/>
      <c r="IZY33" s="20"/>
      <c r="IZZ33" s="20"/>
      <c r="JAA33" s="20"/>
      <c r="JAB33" s="20"/>
      <c r="JAC33" s="20"/>
      <c r="JAD33" s="20"/>
      <c r="JAE33" s="20"/>
      <c r="JAF33" s="20"/>
      <c r="JAG33" s="20"/>
      <c r="JAH33" s="20"/>
      <c r="JAI33" s="20"/>
      <c r="JAJ33" s="20"/>
      <c r="JAK33" s="20"/>
      <c r="JAL33" s="20"/>
      <c r="JAM33" s="20"/>
      <c r="JAN33" s="20"/>
      <c r="JAO33" s="20"/>
      <c r="JAP33" s="20"/>
      <c r="JAQ33" s="20"/>
      <c r="JAR33" s="20"/>
      <c r="JAS33" s="20"/>
      <c r="JAT33" s="20"/>
      <c r="JAU33" s="20"/>
      <c r="JAV33" s="20"/>
      <c r="JAW33" s="20"/>
      <c r="JAX33" s="20"/>
      <c r="JAY33" s="20"/>
      <c r="JAZ33" s="20"/>
      <c r="JBA33" s="20"/>
      <c r="JBB33" s="20"/>
      <c r="JBC33" s="20"/>
      <c r="JBD33" s="20"/>
      <c r="JBE33" s="20"/>
      <c r="JBF33" s="20"/>
      <c r="JBG33" s="20"/>
      <c r="JBH33" s="20"/>
      <c r="JBI33" s="20"/>
      <c r="JBJ33" s="20"/>
      <c r="JBK33" s="20"/>
      <c r="JBL33" s="20"/>
      <c r="JBM33" s="20"/>
      <c r="JBN33" s="20"/>
      <c r="JBO33" s="20"/>
      <c r="JBP33" s="20"/>
      <c r="JBQ33" s="20"/>
      <c r="JBR33" s="20"/>
      <c r="JBS33" s="20"/>
      <c r="JBT33" s="20"/>
      <c r="JBU33" s="20"/>
      <c r="JBV33" s="20"/>
      <c r="JBW33" s="20"/>
      <c r="JBX33" s="20"/>
      <c r="JBY33" s="20"/>
      <c r="JBZ33" s="20"/>
      <c r="JCA33" s="20"/>
      <c r="JCB33" s="20"/>
      <c r="JCC33" s="20"/>
      <c r="JCD33" s="20"/>
      <c r="JCE33" s="20"/>
      <c r="JCF33" s="20"/>
      <c r="JCG33" s="20"/>
      <c r="JCH33" s="20"/>
      <c r="JCI33" s="20"/>
      <c r="JCJ33" s="20"/>
      <c r="JCK33" s="20"/>
      <c r="JCL33" s="20"/>
      <c r="JCM33" s="20"/>
      <c r="JCN33" s="20"/>
      <c r="JCO33" s="20"/>
      <c r="JCP33" s="20"/>
      <c r="JCQ33" s="20"/>
      <c r="JCR33" s="20"/>
      <c r="JCS33" s="20"/>
      <c r="JCT33" s="20"/>
      <c r="JCU33" s="20"/>
      <c r="JCV33" s="20"/>
      <c r="JCW33" s="20"/>
      <c r="JCX33" s="20"/>
      <c r="JCY33" s="20"/>
      <c r="JCZ33" s="20"/>
      <c r="JDA33" s="20"/>
      <c r="JDB33" s="20"/>
      <c r="JDC33" s="20"/>
      <c r="JDD33" s="20"/>
      <c r="JDE33" s="20"/>
      <c r="JDF33" s="20"/>
      <c r="JDG33" s="20"/>
      <c r="JDH33" s="20"/>
      <c r="JDI33" s="20"/>
      <c r="JDJ33" s="20"/>
      <c r="JDK33" s="20"/>
      <c r="JDL33" s="20"/>
      <c r="JDM33" s="20"/>
      <c r="JDN33" s="20"/>
      <c r="JDO33" s="20"/>
      <c r="JDP33" s="20"/>
      <c r="JDQ33" s="20"/>
      <c r="JDR33" s="20"/>
      <c r="JDS33" s="20"/>
      <c r="JDT33" s="20"/>
      <c r="JDU33" s="20"/>
      <c r="JDV33" s="20"/>
      <c r="JDW33" s="20"/>
      <c r="JDX33" s="20"/>
      <c r="JDY33" s="20"/>
      <c r="JDZ33" s="20"/>
      <c r="JEA33" s="20"/>
      <c r="JEB33" s="20"/>
      <c r="JEC33" s="20"/>
      <c r="JED33" s="20"/>
      <c r="JEE33" s="20"/>
      <c r="JEF33" s="20"/>
      <c r="JEG33" s="20"/>
      <c r="JEH33" s="20"/>
      <c r="JEI33" s="20"/>
      <c r="JEJ33" s="20"/>
      <c r="JEK33" s="20"/>
      <c r="JEL33" s="20"/>
      <c r="JEM33" s="20"/>
      <c r="JEN33" s="20"/>
      <c r="JEO33" s="20"/>
      <c r="JEP33" s="20"/>
      <c r="JEQ33" s="20"/>
      <c r="JER33" s="20"/>
      <c r="JES33" s="20"/>
      <c r="JET33" s="20"/>
      <c r="JEU33" s="20"/>
      <c r="JEV33" s="20"/>
      <c r="JEW33" s="20"/>
      <c r="JEX33" s="20"/>
      <c r="JEY33" s="20"/>
      <c r="JEZ33" s="20"/>
      <c r="JFA33" s="20"/>
      <c r="JFB33" s="20"/>
      <c r="JFC33" s="20"/>
      <c r="JFD33" s="20"/>
      <c r="JFE33" s="20"/>
      <c r="JFF33" s="20"/>
      <c r="JFG33" s="20"/>
      <c r="JFH33" s="20"/>
      <c r="JFI33" s="20"/>
      <c r="JFJ33" s="20"/>
      <c r="JFK33" s="20"/>
      <c r="JFL33" s="20"/>
      <c r="JFM33" s="20"/>
      <c r="JFN33" s="20"/>
      <c r="JFO33" s="20"/>
      <c r="JFP33" s="20"/>
      <c r="JFQ33" s="20"/>
      <c r="JFR33" s="20"/>
      <c r="JFS33" s="20"/>
      <c r="JFT33" s="20"/>
      <c r="JFU33" s="20"/>
      <c r="JFV33" s="20"/>
      <c r="JFW33" s="20"/>
      <c r="JFX33" s="20"/>
      <c r="JFY33" s="20"/>
      <c r="JFZ33" s="20"/>
      <c r="JGA33" s="20"/>
      <c r="JGB33" s="20"/>
      <c r="JGC33" s="20"/>
      <c r="JGD33" s="20"/>
      <c r="JGE33" s="20"/>
      <c r="JGF33" s="20"/>
      <c r="JGG33" s="20"/>
      <c r="JGH33" s="20"/>
      <c r="JGI33" s="20"/>
      <c r="JGJ33" s="20"/>
      <c r="JGK33" s="20"/>
      <c r="JGL33" s="20"/>
      <c r="JGM33" s="20"/>
      <c r="JGN33" s="20"/>
      <c r="JGO33" s="20"/>
      <c r="JGP33" s="20"/>
      <c r="JGQ33" s="20"/>
      <c r="JGR33" s="20"/>
      <c r="JGS33" s="20"/>
      <c r="JGT33" s="20"/>
      <c r="JGU33" s="20"/>
      <c r="JGV33" s="20"/>
      <c r="JGW33" s="20"/>
      <c r="JGX33" s="20"/>
      <c r="JGY33" s="20"/>
      <c r="JGZ33" s="20"/>
      <c r="JHA33" s="20"/>
      <c r="JHB33" s="20"/>
      <c r="JHC33" s="20"/>
      <c r="JHD33" s="20"/>
      <c r="JHE33" s="20"/>
      <c r="JHF33" s="20"/>
      <c r="JHG33" s="20"/>
      <c r="JHH33" s="20"/>
      <c r="JHI33" s="20"/>
      <c r="JHJ33" s="20"/>
      <c r="JHK33" s="20"/>
      <c r="JHL33" s="20"/>
      <c r="JHM33" s="20"/>
      <c r="JHN33" s="20"/>
      <c r="JHO33" s="20"/>
      <c r="JHP33" s="20"/>
      <c r="JHQ33" s="20"/>
      <c r="JHR33" s="20"/>
      <c r="JHS33" s="20"/>
      <c r="JHT33" s="20"/>
      <c r="JHU33" s="20"/>
      <c r="JHV33" s="20"/>
      <c r="JHW33" s="20"/>
      <c r="JHX33" s="20"/>
      <c r="JHY33" s="20"/>
      <c r="JHZ33" s="20"/>
      <c r="JIA33" s="20"/>
      <c r="JIB33" s="20"/>
      <c r="JIC33" s="20"/>
      <c r="JID33" s="20"/>
      <c r="JIE33" s="20"/>
      <c r="JIF33" s="20"/>
      <c r="JIG33" s="20"/>
      <c r="JIH33" s="20"/>
      <c r="JII33" s="20"/>
      <c r="JIJ33" s="20"/>
      <c r="JIK33" s="20"/>
      <c r="JIL33" s="20"/>
      <c r="JIM33" s="20"/>
      <c r="JIN33" s="20"/>
      <c r="JIO33" s="20"/>
      <c r="JIP33" s="20"/>
      <c r="JIQ33" s="20"/>
      <c r="JIR33" s="20"/>
      <c r="JIS33" s="20"/>
      <c r="JIT33" s="20"/>
      <c r="JIU33" s="20"/>
      <c r="JIV33" s="20"/>
      <c r="JIW33" s="20"/>
      <c r="JIX33" s="20"/>
      <c r="JIY33" s="20"/>
      <c r="JIZ33" s="20"/>
      <c r="JJA33" s="20"/>
      <c r="JJB33" s="20"/>
      <c r="JJC33" s="20"/>
      <c r="JJD33" s="20"/>
      <c r="JJE33" s="20"/>
      <c r="JJF33" s="20"/>
      <c r="JJG33" s="20"/>
      <c r="JJH33" s="20"/>
      <c r="JJI33" s="20"/>
      <c r="JJJ33" s="20"/>
      <c r="JJK33" s="20"/>
      <c r="JJL33" s="20"/>
      <c r="JJM33" s="20"/>
      <c r="JJN33" s="20"/>
      <c r="JJO33" s="20"/>
      <c r="JJP33" s="20"/>
      <c r="JJQ33" s="20"/>
      <c r="JJR33" s="20"/>
      <c r="JJS33" s="20"/>
      <c r="JJT33" s="20"/>
      <c r="JJU33" s="20"/>
      <c r="JJV33" s="20"/>
      <c r="JJW33" s="20"/>
      <c r="JJX33" s="20"/>
      <c r="JJY33" s="20"/>
      <c r="JJZ33" s="20"/>
      <c r="JKA33" s="20"/>
      <c r="JKB33" s="20"/>
      <c r="JKC33" s="20"/>
      <c r="JKD33" s="20"/>
      <c r="JKE33" s="20"/>
      <c r="JKF33" s="20"/>
      <c r="JKG33" s="20"/>
      <c r="JKH33" s="20"/>
      <c r="JKI33" s="20"/>
      <c r="JKJ33" s="20"/>
      <c r="JKK33" s="20"/>
      <c r="JKL33" s="20"/>
      <c r="JKM33" s="20"/>
      <c r="JKN33" s="20"/>
      <c r="JKO33" s="20"/>
      <c r="JKP33" s="20"/>
      <c r="JKQ33" s="20"/>
      <c r="JKR33" s="20"/>
      <c r="JKS33" s="20"/>
      <c r="JKT33" s="20"/>
      <c r="JKU33" s="20"/>
      <c r="JKV33" s="20"/>
      <c r="JKW33" s="20"/>
      <c r="JKX33" s="20"/>
      <c r="JKY33" s="20"/>
      <c r="JKZ33" s="20"/>
      <c r="JLA33" s="20"/>
      <c r="JLB33" s="20"/>
      <c r="JLC33" s="20"/>
      <c r="JLD33" s="20"/>
      <c r="JLE33" s="20"/>
      <c r="JLF33" s="20"/>
      <c r="JLG33" s="20"/>
      <c r="JLH33" s="20"/>
      <c r="JLI33" s="20"/>
      <c r="JLJ33" s="20"/>
      <c r="JLK33" s="20"/>
      <c r="JLL33" s="20"/>
      <c r="JLM33" s="20"/>
      <c r="JLN33" s="20"/>
      <c r="JLO33" s="20"/>
      <c r="JLP33" s="20"/>
      <c r="JLQ33" s="20"/>
      <c r="JLR33" s="20"/>
      <c r="JLS33" s="20"/>
      <c r="JLT33" s="20"/>
      <c r="JLU33" s="20"/>
      <c r="JLV33" s="20"/>
      <c r="JLW33" s="20"/>
      <c r="JLX33" s="20"/>
      <c r="JLY33" s="20"/>
      <c r="JLZ33" s="20"/>
      <c r="JMA33" s="20"/>
      <c r="JMB33" s="20"/>
      <c r="JMC33" s="20"/>
      <c r="JMD33" s="20"/>
      <c r="JME33" s="20"/>
      <c r="JMF33" s="20"/>
      <c r="JMG33" s="20"/>
      <c r="JMH33" s="20"/>
      <c r="JMI33" s="20"/>
      <c r="JMJ33" s="20"/>
      <c r="JMK33" s="20"/>
      <c r="JML33" s="20"/>
      <c r="JMM33" s="20"/>
      <c r="JMN33" s="20"/>
      <c r="JMO33" s="20"/>
      <c r="JMP33" s="20"/>
      <c r="JMQ33" s="20"/>
      <c r="JMR33" s="20"/>
      <c r="JMS33" s="20"/>
      <c r="JMT33" s="20"/>
      <c r="JMU33" s="20"/>
      <c r="JMV33" s="20"/>
      <c r="JMW33" s="20"/>
      <c r="JMX33" s="20"/>
      <c r="JMY33" s="20"/>
      <c r="JMZ33" s="20"/>
      <c r="JNA33" s="20"/>
      <c r="JNB33" s="20"/>
      <c r="JNC33" s="20"/>
      <c r="JND33" s="20"/>
      <c r="JNE33" s="20"/>
      <c r="JNF33" s="20"/>
      <c r="JNG33" s="20"/>
      <c r="JNH33" s="20"/>
      <c r="JNI33" s="20"/>
      <c r="JNJ33" s="20"/>
      <c r="JNK33" s="20"/>
      <c r="JNL33" s="20"/>
      <c r="JNM33" s="20"/>
      <c r="JNN33" s="20"/>
      <c r="JNO33" s="20"/>
      <c r="JNP33" s="20"/>
      <c r="JNQ33" s="20"/>
      <c r="JNR33" s="20"/>
      <c r="JNS33" s="20"/>
      <c r="JNT33" s="20"/>
      <c r="JNU33" s="20"/>
      <c r="JNV33" s="20"/>
      <c r="JNW33" s="20"/>
      <c r="JNX33" s="20"/>
      <c r="JNY33" s="20"/>
      <c r="JNZ33" s="20"/>
      <c r="JOA33" s="20"/>
      <c r="JOB33" s="20"/>
      <c r="JOC33" s="20"/>
      <c r="JOD33" s="20"/>
      <c r="JOE33" s="20"/>
      <c r="JOF33" s="20"/>
      <c r="JOG33" s="20"/>
      <c r="JOH33" s="20"/>
      <c r="JOI33" s="20"/>
      <c r="JOJ33" s="20"/>
      <c r="JOK33" s="20"/>
      <c r="JOL33" s="20"/>
      <c r="JOM33" s="20"/>
      <c r="JON33" s="20"/>
      <c r="JOO33" s="20"/>
      <c r="JOP33" s="20"/>
      <c r="JOQ33" s="20"/>
      <c r="JOR33" s="20"/>
      <c r="JOS33" s="20"/>
      <c r="JOT33" s="20"/>
      <c r="JOU33" s="20"/>
      <c r="JOV33" s="20"/>
      <c r="JOW33" s="20"/>
      <c r="JOX33" s="20"/>
      <c r="JOY33" s="20"/>
      <c r="JOZ33" s="20"/>
      <c r="JPA33" s="20"/>
      <c r="JPB33" s="20"/>
      <c r="JPC33" s="20"/>
      <c r="JPD33" s="20"/>
      <c r="JPE33" s="20"/>
      <c r="JPF33" s="20"/>
      <c r="JPG33" s="20"/>
      <c r="JPH33" s="20"/>
      <c r="JPI33" s="20"/>
      <c r="JPJ33" s="20"/>
      <c r="JPK33" s="20"/>
      <c r="JPL33" s="20"/>
      <c r="JPM33" s="20"/>
      <c r="JPN33" s="20"/>
      <c r="JPO33" s="20"/>
      <c r="JPP33" s="20"/>
      <c r="JPQ33" s="20"/>
      <c r="JPR33" s="20"/>
      <c r="JPS33" s="20"/>
      <c r="JPT33" s="20"/>
      <c r="JPU33" s="20"/>
      <c r="JPV33" s="20"/>
      <c r="JPW33" s="20"/>
      <c r="JPX33" s="20"/>
      <c r="JPY33" s="20"/>
      <c r="JPZ33" s="20"/>
      <c r="JQA33" s="20"/>
      <c r="JQB33" s="20"/>
      <c r="JQC33" s="20"/>
      <c r="JQD33" s="20"/>
      <c r="JQE33" s="20"/>
      <c r="JQF33" s="20"/>
      <c r="JQG33" s="20"/>
      <c r="JQH33" s="20"/>
      <c r="JQI33" s="20"/>
      <c r="JQJ33" s="20"/>
      <c r="JQK33" s="20"/>
      <c r="JQL33" s="20"/>
      <c r="JQM33" s="20"/>
      <c r="JQN33" s="20"/>
      <c r="JQO33" s="20"/>
      <c r="JQP33" s="20"/>
      <c r="JQQ33" s="20"/>
      <c r="JQR33" s="20"/>
      <c r="JQS33" s="20"/>
      <c r="JQT33" s="20"/>
      <c r="JQU33" s="20"/>
      <c r="JQV33" s="20"/>
      <c r="JQW33" s="20"/>
      <c r="JQX33" s="20"/>
      <c r="JQY33" s="20"/>
      <c r="JQZ33" s="20"/>
      <c r="JRA33" s="20"/>
      <c r="JRB33" s="20"/>
      <c r="JRC33" s="20"/>
      <c r="JRD33" s="20"/>
      <c r="JRE33" s="20"/>
      <c r="JRF33" s="20"/>
      <c r="JRG33" s="20"/>
      <c r="JRH33" s="20"/>
      <c r="JRI33" s="20"/>
      <c r="JRJ33" s="20"/>
      <c r="JRK33" s="20"/>
      <c r="JRL33" s="20"/>
      <c r="JRM33" s="20"/>
      <c r="JRN33" s="20"/>
      <c r="JRO33" s="20"/>
      <c r="JRP33" s="20"/>
      <c r="JRQ33" s="20"/>
      <c r="JRR33" s="20"/>
      <c r="JRS33" s="20"/>
      <c r="JRT33" s="20"/>
      <c r="JRU33" s="20"/>
      <c r="JRV33" s="20"/>
      <c r="JRW33" s="20"/>
      <c r="JRX33" s="20"/>
      <c r="JRY33" s="20"/>
      <c r="JRZ33" s="20"/>
      <c r="JSA33" s="20"/>
      <c r="JSB33" s="20"/>
      <c r="JSC33" s="20"/>
      <c r="JSD33" s="20"/>
      <c r="JSE33" s="20"/>
      <c r="JSF33" s="20"/>
      <c r="JSG33" s="20"/>
      <c r="JSH33" s="20"/>
      <c r="JSI33" s="20"/>
      <c r="JSJ33" s="20"/>
      <c r="JSK33" s="20"/>
      <c r="JSL33" s="20"/>
      <c r="JSM33" s="20"/>
      <c r="JSN33" s="20"/>
      <c r="JSO33" s="20"/>
      <c r="JSP33" s="20"/>
      <c r="JSQ33" s="20"/>
      <c r="JSR33" s="20"/>
      <c r="JSS33" s="20"/>
      <c r="JST33" s="20"/>
      <c r="JSU33" s="20"/>
      <c r="JSV33" s="20"/>
      <c r="JSW33" s="20"/>
      <c r="JSX33" s="20"/>
      <c r="JSY33" s="20"/>
      <c r="JSZ33" s="20"/>
      <c r="JTA33" s="20"/>
      <c r="JTB33" s="20"/>
      <c r="JTC33" s="20"/>
      <c r="JTD33" s="20"/>
      <c r="JTE33" s="20"/>
      <c r="JTF33" s="20"/>
      <c r="JTG33" s="20"/>
      <c r="JTH33" s="20"/>
      <c r="JTI33" s="20"/>
      <c r="JTJ33" s="20"/>
      <c r="JTK33" s="20"/>
      <c r="JTL33" s="20"/>
      <c r="JTM33" s="20"/>
      <c r="JTN33" s="20"/>
      <c r="JTO33" s="20"/>
      <c r="JTP33" s="20"/>
      <c r="JTQ33" s="20"/>
      <c r="JTR33" s="20"/>
      <c r="JTS33" s="20"/>
      <c r="JTT33" s="20"/>
      <c r="JTU33" s="20"/>
      <c r="JTV33" s="20"/>
      <c r="JTW33" s="20"/>
      <c r="JTX33" s="20"/>
      <c r="JTY33" s="20"/>
      <c r="JTZ33" s="20"/>
      <c r="JUA33" s="20"/>
      <c r="JUB33" s="20"/>
      <c r="JUC33" s="20"/>
      <c r="JUD33" s="20"/>
      <c r="JUE33" s="20"/>
      <c r="JUF33" s="20"/>
      <c r="JUG33" s="20"/>
      <c r="JUH33" s="20"/>
      <c r="JUI33" s="20"/>
      <c r="JUJ33" s="20"/>
      <c r="JUK33" s="20"/>
      <c r="JUL33" s="20"/>
      <c r="JUM33" s="20"/>
      <c r="JUN33" s="20"/>
      <c r="JUO33" s="20"/>
      <c r="JUP33" s="20"/>
      <c r="JUQ33" s="20"/>
      <c r="JUR33" s="20"/>
      <c r="JUS33" s="20"/>
      <c r="JUT33" s="20"/>
      <c r="JUU33" s="20"/>
      <c r="JUV33" s="20"/>
      <c r="JUW33" s="20"/>
      <c r="JUX33" s="20"/>
      <c r="JUY33" s="20"/>
      <c r="JUZ33" s="20"/>
      <c r="JVA33" s="20"/>
      <c r="JVB33" s="20"/>
      <c r="JVC33" s="20"/>
      <c r="JVD33" s="20"/>
      <c r="JVE33" s="20"/>
      <c r="JVF33" s="20"/>
      <c r="JVG33" s="20"/>
      <c r="JVH33" s="20"/>
      <c r="JVI33" s="20"/>
      <c r="JVJ33" s="20"/>
      <c r="JVK33" s="20"/>
      <c r="JVL33" s="20"/>
      <c r="JVM33" s="20"/>
      <c r="JVN33" s="20"/>
      <c r="JVO33" s="20"/>
      <c r="JVP33" s="20"/>
      <c r="JVQ33" s="20"/>
      <c r="JVR33" s="20"/>
      <c r="JVS33" s="20"/>
      <c r="JVT33" s="20"/>
      <c r="JVU33" s="20"/>
      <c r="JVV33" s="20"/>
      <c r="JVW33" s="20"/>
      <c r="JVX33" s="20"/>
      <c r="JVY33" s="20"/>
      <c r="JVZ33" s="20"/>
      <c r="JWA33" s="20"/>
      <c r="JWB33" s="20"/>
      <c r="JWC33" s="20"/>
      <c r="JWD33" s="20"/>
      <c r="JWE33" s="20"/>
      <c r="JWF33" s="20"/>
      <c r="JWG33" s="20"/>
      <c r="JWH33" s="20"/>
      <c r="JWI33" s="20"/>
      <c r="JWJ33" s="20"/>
      <c r="JWK33" s="20"/>
      <c r="JWL33" s="20"/>
      <c r="JWM33" s="20"/>
      <c r="JWN33" s="20"/>
      <c r="JWO33" s="20"/>
      <c r="JWP33" s="20"/>
      <c r="JWQ33" s="20"/>
      <c r="JWR33" s="20"/>
      <c r="JWS33" s="20"/>
      <c r="JWT33" s="20"/>
      <c r="JWU33" s="20"/>
      <c r="JWV33" s="20"/>
      <c r="JWW33" s="20"/>
      <c r="JWX33" s="20"/>
      <c r="JWY33" s="20"/>
      <c r="JWZ33" s="20"/>
      <c r="JXA33" s="20"/>
      <c r="JXB33" s="20"/>
      <c r="JXC33" s="20"/>
      <c r="JXD33" s="20"/>
      <c r="JXE33" s="20"/>
      <c r="JXF33" s="20"/>
      <c r="JXG33" s="20"/>
      <c r="JXH33" s="20"/>
      <c r="JXI33" s="20"/>
      <c r="JXJ33" s="20"/>
      <c r="JXK33" s="20"/>
      <c r="JXL33" s="20"/>
      <c r="JXM33" s="20"/>
      <c r="JXN33" s="20"/>
      <c r="JXO33" s="20"/>
      <c r="JXP33" s="20"/>
      <c r="JXQ33" s="20"/>
      <c r="JXR33" s="20"/>
      <c r="JXS33" s="20"/>
      <c r="JXT33" s="20"/>
      <c r="JXU33" s="20"/>
      <c r="JXV33" s="20"/>
      <c r="JXW33" s="20"/>
      <c r="JXX33" s="20"/>
      <c r="JXY33" s="20"/>
      <c r="JXZ33" s="20"/>
      <c r="JYA33" s="20"/>
      <c r="JYB33" s="20"/>
      <c r="JYC33" s="20"/>
      <c r="JYD33" s="20"/>
      <c r="JYE33" s="20"/>
      <c r="JYF33" s="20"/>
      <c r="JYG33" s="20"/>
      <c r="JYH33" s="20"/>
      <c r="JYI33" s="20"/>
      <c r="JYJ33" s="20"/>
      <c r="JYK33" s="20"/>
      <c r="JYL33" s="20"/>
      <c r="JYM33" s="20"/>
      <c r="JYN33" s="20"/>
      <c r="JYO33" s="20"/>
      <c r="JYP33" s="20"/>
      <c r="JYQ33" s="20"/>
      <c r="JYR33" s="20"/>
      <c r="JYS33" s="20"/>
      <c r="JYT33" s="20"/>
      <c r="JYU33" s="20"/>
      <c r="JYV33" s="20"/>
      <c r="JYW33" s="20"/>
      <c r="JYX33" s="20"/>
      <c r="JYY33" s="20"/>
      <c r="JYZ33" s="20"/>
      <c r="JZA33" s="20"/>
      <c r="JZB33" s="20"/>
      <c r="JZC33" s="20"/>
      <c r="JZD33" s="20"/>
      <c r="JZE33" s="20"/>
      <c r="JZF33" s="20"/>
      <c r="JZG33" s="20"/>
      <c r="JZH33" s="20"/>
      <c r="JZI33" s="20"/>
      <c r="JZJ33" s="20"/>
      <c r="JZK33" s="20"/>
      <c r="JZL33" s="20"/>
      <c r="JZM33" s="20"/>
      <c r="JZN33" s="20"/>
      <c r="JZO33" s="20"/>
      <c r="JZP33" s="20"/>
      <c r="JZQ33" s="20"/>
      <c r="JZR33" s="20"/>
      <c r="JZS33" s="20"/>
      <c r="JZT33" s="20"/>
      <c r="JZU33" s="20"/>
      <c r="JZV33" s="20"/>
      <c r="JZW33" s="20"/>
      <c r="JZX33" s="20"/>
      <c r="JZY33" s="20"/>
      <c r="JZZ33" s="20"/>
      <c r="KAA33" s="20"/>
      <c r="KAB33" s="20"/>
      <c r="KAC33" s="20"/>
      <c r="KAD33" s="20"/>
      <c r="KAE33" s="20"/>
      <c r="KAF33" s="20"/>
      <c r="KAG33" s="20"/>
      <c r="KAH33" s="20"/>
      <c r="KAI33" s="20"/>
      <c r="KAJ33" s="20"/>
      <c r="KAK33" s="20"/>
      <c r="KAL33" s="20"/>
      <c r="KAM33" s="20"/>
      <c r="KAN33" s="20"/>
      <c r="KAO33" s="20"/>
      <c r="KAP33" s="20"/>
      <c r="KAQ33" s="20"/>
      <c r="KAR33" s="20"/>
      <c r="KAS33" s="20"/>
      <c r="KAT33" s="20"/>
      <c r="KAU33" s="20"/>
      <c r="KAV33" s="20"/>
      <c r="KAW33" s="20"/>
      <c r="KAX33" s="20"/>
      <c r="KAY33" s="20"/>
      <c r="KAZ33" s="20"/>
      <c r="KBA33" s="20"/>
      <c r="KBB33" s="20"/>
      <c r="KBC33" s="20"/>
      <c r="KBD33" s="20"/>
      <c r="KBE33" s="20"/>
      <c r="KBF33" s="20"/>
      <c r="KBG33" s="20"/>
      <c r="KBH33" s="20"/>
      <c r="KBI33" s="20"/>
      <c r="KBJ33" s="20"/>
      <c r="KBK33" s="20"/>
      <c r="KBL33" s="20"/>
      <c r="KBM33" s="20"/>
      <c r="KBN33" s="20"/>
      <c r="KBO33" s="20"/>
      <c r="KBP33" s="20"/>
      <c r="KBQ33" s="20"/>
      <c r="KBR33" s="20"/>
      <c r="KBS33" s="20"/>
      <c r="KBT33" s="20"/>
      <c r="KBU33" s="20"/>
      <c r="KBV33" s="20"/>
      <c r="KBW33" s="20"/>
      <c r="KBX33" s="20"/>
      <c r="KBY33" s="20"/>
      <c r="KBZ33" s="20"/>
      <c r="KCA33" s="20"/>
      <c r="KCB33" s="20"/>
      <c r="KCC33" s="20"/>
      <c r="KCD33" s="20"/>
      <c r="KCE33" s="20"/>
      <c r="KCF33" s="20"/>
      <c r="KCG33" s="20"/>
      <c r="KCH33" s="20"/>
      <c r="KCI33" s="20"/>
      <c r="KCJ33" s="20"/>
      <c r="KCK33" s="20"/>
      <c r="KCL33" s="20"/>
      <c r="KCM33" s="20"/>
      <c r="KCN33" s="20"/>
      <c r="KCO33" s="20"/>
      <c r="KCP33" s="20"/>
      <c r="KCQ33" s="20"/>
      <c r="KCR33" s="20"/>
      <c r="KCS33" s="20"/>
      <c r="KCT33" s="20"/>
      <c r="KCU33" s="20"/>
      <c r="KCV33" s="20"/>
      <c r="KCW33" s="20"/>
      <c r="KCX33" s="20"/>
      <c r="KCY33" s="20"/>
      <c r="KCZ33" s="20"/>
      <c r="KDA33" s="20"/>
      <c r="KDB33" s="20"/>
      <c r="KDC33" s="20"/>
      <c r="KDD33" s="20"/>
      <c r="KDE33" s="20"/>
      <c r="KDF33" s="20"/>
      <c r="KDG33" s="20"/>
      <c r="KDH33" s="20"/>
      <c r="KDI33" s="20"/>
      <c r="KDJ33" s="20"/>
      <c r="KDK33" s="20"/>
      <c r="KDL33" s="20"/>
      <c r="KDM33" s="20"/>
      <c r="KDN33" s="20"/>
      <c r="KDO33" s="20"/>
      <c r="KDP33" s="20"/>
      <c r="KDQ33" s="20"/>
      <c r="KDR33" s="20"/>
      <c r="KDS33" s="20"/>
      <c r="KDT33" s="20"/>
      <c r="KDU33" s="20"/>
      <c r="KDV33" s="20"/>
      <c r="KDW33" s="20"/>
      <c r="KDX33" s="20"/>
      <c r="KDY33" s="20"/>
      <c r="KDZ33" s="20"/>
      <c r="KEA33" s="20"/>
      <c r="KEB33" s="20"/>
      <c r="KEC33" s="20"/>
      <c r="KED33" s="20"/>
      <c r="KEE33" s="20"/>
      <c r="KEF33" s="20"/>
      <c r="KEG33" s="20"/>
      <c r="KEH33" s="20"/>
      <c r="KEI33" s="20"/>
      <c r="KEJ33" s="20"/>
      <c r="KEK33" s="20"/>
      <c r="KEL33" s="20"/>
      <c r="KEM33" s="20"/>
      <c r="KEN33" s="20"/>
      <c r="KEO33" s="20"/>
      <c r="KEP33" s="20"/>
      <c r="KEQ33" s="20"/>
      <c r="KER33" s="20"/>
      <c r="KES33" s="20"/>
      <c r="KET33" s="20"/>
      <c r="KEU33" s="20"/>
      <c r="KEV33" s="20"/>
      <c r="KEW33" s="20"/>
      <c r="KEX33" s="20"/>
      <c r="KEY33" s="20"/>
      <c r="KEZ33" s="20"/>
      <c r="KFA33" s="20"/>
      <c r="KFB33" s="20"/>
      <c r="KFC33" s="20"/>
      <c r="KFD33" s="20"/>
      <c r="KFE33" s="20"/>
      <c r="KFF33" s="20"/>
      <c r="KFG33" s="20"/>
      <c r="KFH33" s="20"/>
      <c r="KFI33" s="20"/>
      <c r="KFJ33" s="20"/>
      <c r="KFK33" s="20"/>
      <c r="KFL33" s="20"/>
      <c r="KFM33" s="20"/>
      <c r="KFN33" s="20"/>
      <c r="KFO33" s="20"/>
      <c r="KFP33" s="20"/>
      <c r="KFQ33" s="20"/>
      <c r="KFR33" s="20"/>
      <c r="KFS33" s="20"/>
      <c r="KFT33" s="20"/>
      <c r="KFU33" s="20"/>
      <c r="KFV33" s="20"/>
      <c r="KFW33" s="20"/>
      <c r="KFX33" s="20"/>
      <c r="KFY33" s="20"/>
      <c r="KFZ33" s="20"/>
      <c r="KGA33" s="20"/>
      <c r="KGB33" s="20"/>
      <c r="KGC33" s="20"/>
      <c r="KGD33" s="20"/>
      <c r="KGE33" s="20"/>
      <c r="KGF33" s="20"/>
      <c r="KGG33" s="20"/>
      <c r="KGH33" s="20"/>
      <c r="KGI33" s="20"/>
      <c r="KGJ33" s="20"/>
      <c r="KGK33" s="20"/>
      <c r="KGL33" s="20"/>
      <c r="KGM33" s="20"/>
      <c r="KGN33" s="20"/>
      <c r="KGO33" s="20"/>
      <c r="KGP33" s="20"/>
      <c r="KGQ33" s="20"/>
      <c r="KGR33" s="20"/>
      <c r="KGS33" s="20"/>
      <c r="KGT33" s="20"/>
      <c r="KGU33" s="20"/>
      <c r="KGV33" s="20"/>
      <c r="KGW33" s="20"/>
      <c r="KGX33" s="20"/>
      <c r="KGY33" s="20"/>
      <c r="KGZ33" s="20"/>
      <c r="KHA33" s="20"/>
      <c r="KHB33" s="20"/>
      <c r="KHC33" s="20"/>
      <c r="KHD33" s="20"/>
      <c r="KHE33" s="20"/>
      <c r="KHF33" s="20"/>
      <c r="KHG33" s="20"/>
      <c r="KHH33" s="20"/>
      <c r="KHI33" s="20"/>
      <c r="KHJ33" s="20"/>
      <c r="KHK33" s="20"/>
      <c r="KHL33" s="20"/>
      <c r="KHM33" s="20"/>
      <c r="KHN33" s="20"/>
      <c r="KHO33" s="20"/>
      <c r="KHP33" s="20"/>
      <c r="KHQ33" s="20"/>
      <c r="KHR33" s="20"/>
      <c r="KHS33" s="20"/>
      <c r="KHT33" s="20"/>
      <c r="KHU33" s="20"/>
      <c r="KHV33" s="20"/>
      <c r="KHW33" s="20"/>
      <c r="KHX33" s="20"/>
      <c r="KHY33" s="20"/>
      <c r="KHZ33" s="20"/>
      <c r="KIA33" s="20"/>
      <c r="KIB33" s="20"/>
      <c r="KIC33" s="20"/>
      <c r="KID33" s="20"/>
      <c r="KIE33" s="20"/>
      <c r="KIF33" s="20"/>
      <c r="KIG33" s="20"/>
      <c r="KIH33" s="20"/>
      <c r="KII33" s="20"/>
      <c r="KIJ33" s="20"/>
      <c r="KIK33" s="20"/>
      <c r="KIL33" s="20"/>
      <c r="KIM33" s="20"/>
      <c r="KIN33" s="20"/>
      <c r="KIO33" s="20"/>
      <c r="KIP33" s="20"/>
      <c r="KIQ33" s="20"/>
      <c r="KIR33" s="20"/>
      <c r="KIS33" s="20"/>
      <c r="KIT33" s="20"/>
      <c r="KIU33" s="20"/>
      <c r="KIV33" s="20"/>
      <c r="KIW33" s="20"/>
      <c r="KIX33" s="20"/>
      <c r="KIY33" s="20"/>
      <c r="KIZ33" s="20"/>
      <c r="KJA33" s="20"/>
      <c r="KJB33" s="20"/>
      <c r="KJC33" s="20"/>
      <c r="KJD33" s="20"/>
      <c r="KJE33" s="20"/>
      <c r="KJF33" s="20"/>
      <c r="KJG33" s="20"/>
      <c r="KJH33" s="20"/>
      <c r="KJI33" s="20"/>
      <c r="KJJ33" s="20"/>
      <c r="KJK33" s="20"/>
      <c r="KJL33" s="20"/>
      <c r="KJM33" s="20"/>
      <c r="KJN33" s="20"/>
      <c r="KJO33" s="20"/>
      <c r="KJP33" s="20"/>
      <c r="KJQ33" s="20"/>
      <c r="KJR33" s="20"/>
      <c r="KJS33" s="20"/>
      <c r="KJT33" s="20"/>
      <c r="KJU33" s="20"/>
      <c r="KJV33" s="20"/>
      <c r="KJW33" s="20"/>
      <c r="KJX33" s="20"/>
      <c r="KJY33" s="20"/>
      <c r="KJZ33" s="20"/>
      <c r="KKA33" s="20"/>
      <c r="KKB33" s="20"/>
      <c r="KKC33" s="20"/>
      <c r="KKD33" s="20"/>
      <c r="KKE33" s="20"/>
      <c r="KKF33" s="20"/>
      <c r="KKG33" s="20"/>
      <c r="KKH33" s="20"/>
      <c r="KKI33" s="20"/>
      <c r="KKJ33" s="20"/>
      <c r="KKK33" s="20"/>
      <c r="KKL33" s="20"/>
      <c r="KKM33" s="20"/>
      <c r="KKN33" s="20"/>
      <c r="KKO33" s="20"/>
      <c r="KKP33" s="20"/>
      <c r="KKQ33" s="20"/>
      <c r="KKR33" s="20"/>
      <c r="KKS33" s="20"/>
      <c r="KKT33" s="20"/>
      <c r="KKU33" s="20"/>
      <c r="KKV33" s="20"/>
      <c r="KKW33" s="20"/>
      <c r="KKX33" s="20"/>
      <c r="KKY33" s="20"/>
      <c r="KKZ33" s="20"/>
      <c r="KLA33" s="20"/>
      <c r="KLB33" s="20"/>
      <c r="KLC33" s="20"/>
      <c r="KLD33" s="20"/>
      <c r="KLE33" s="20"/>
      <c r="KLF33" s="20"/>
      <c r="KLG33" s="20"/>
      <c r="KLH33" s="20"/>
      <c r="KLI33" s="20"/>
      <c r="KLJ33" s="20"/>
      <c r="KLK33" s="20"/>
      <c r="KLL33" s="20"/>
      <c r="KLM33" s="20"/>
      <c r="KLN33" s="20"/>
      <c r="KLO33" s="20"/>
      <c r="KLP33" s="20"/>
      <c r="KLQ33" s="20"/>
      <c r="KLR33" s="20"/>
      <c r="KLS33" s="20"/>
      <c r="KLT33" s="20"/>
      <c r="KLU33" s="20"/>
      <c r="KLV33" s="20"/>
      <c r="KLW33" s="20"/>
      <c r="KLX33" s="20"/>
      <c r="KLY33" s="20"/>
      <c r="KLZ33" s="20"/>
      <c r="KMA33" s="20"/>
      <c r="KMB33" s="20"/>
      <c r="KMC33" s="20"/>
      <c r="KMD33" s="20"/>
      <c r="KME33" s="20"/>
      <c r="KMF33" s="20"/>
      <c r="KMG33" s="20"/>
      <c r="KMH33" s="20"/>
      <c r="KMI33" s="20"/>
      <c r="KMJ33" s="20"/>
      <c r="KMK33" s="20"/>
      <c r="KML33" s="20"/>
      <c r="KMM33" s="20"/>
      <c r="KMN33" s="20"/>
      <c r="KMO33" s="20"/>
      <c r="KMP33" s="20"/>
      <c r="KMQ33" s="20"/>
      <c r="KMR33" s="20"/>
      <c r="KMS33" s="20"/>
      <c r="KMT33" s="20"/>
      <c r="KMU33" s="20"/>
      <c r="KMV33" s="20"/>
      <c r="KMW33" s="20"/>
      <c r="KMX33" s="20"/>
      <c r="KMY33" s="20"/>
      <c r="KMZ33" s="20"/>
      <c r="KNA33" s="20"/>
      <c r="KNB33" s="20"/>
      <c r="KNC33" s="20"/>
      <c r="KND33" s="20"/>
      <c r="KNE33" s="20"/>
      <c r="KNF33" s="20"/>
      <c r="KNG33" s="20"/>
      <c r="KNH33" s="20"/>
      <c r="KNI33" s="20"/>
      <c r="KNJ33" s="20"/>
      <c r="KNK33" s="20"/>
      <c r="KNL33" s="20"/>
      <c r="KNM33" s="20"/>
      <c r="KNN33" s="20"/>
      <c r="KNO33" s="20"/>
      <c r="KNP33" s="20"/>
      <c r="KNQ33" s="20"/>
      <c r="KNR33" s="20"/>
      <c r="KNS33" s="20"/>
      <c r="KNT33" s="20"/>
      <c r="KNU33" s="20"/>
      <c r="KNV33" s="20"/>
      <c r="KNW33" s="20"/>
      <c r="KNX33" s="20"/>
      <c r="KNY33" s="20"/>
      <c r="KNZ33" s="20"/>
      <c r="KOA33" s="20"/>
      <c r="KOB33" s="20"/>
      <c r="KOC33" s="20"/>
      <c r="KOD33" s="20"/>
      <c r="KOE33" s="20"/>
      <c r="KOF33" s="20"/>
      <c r="KOG33" s="20"/>
      <c r="KOH33" s="20"/>
      <c r="KOI33" s="20"/>
      <c r="KOJ33" s="20"/>
      <c r="KOK33" s="20"/>
      <c r="KOL33" s="20"/>
      <c r="KOM33" s="20"/>
      <c r="KON33" s="20"/>
      <c r="KOO33" s="20"/>
      <c r="KOP33" s="20"/>
      <c r="KOQ33" s="20"/>
      <c r="KOR33" s="20"/>
      <c r="KOS33" s="20"/>
      <c r="KOT33" s="20"/>
      <c r="KOU33" s="20"/>
      <c r="KOV33" s="20"/>
      <c r="KOW33" s="20"/>
      <c r="KOX33" s="20"/>
      <c r="KOY33" s="20"/>
      <c r="KOZ33" s="20"/>
      <c r="KPA33" s="20"/>
      <c r="KPB33" s="20"/>
      <c r="KPC33" s="20"/>
      <c r="KPD33" s="20"/>
      <c r="KPE33" s="20"/>
      <c r="KPF33" s="20"/>
      <c r="KPG33" s="20"/>
      <c r="KPH33" s="20"/>
      <c r="KPI33" s="20"/>
      <c r="KPJ33" s="20"/>
      <c r="KPK33" s="20"/>
      <c r="KPL33" s="20"/>
      <c r="KPM33" s="20"/>
      <c r="KPN33" s="20"/>
      <c r="KPO33" s="20"/>
      <c r="KPP33" s="20"/>
      <c r="KPQ33" s="20"/>
      <c r="KPR33" s="20"/>
      <c r="KPS33" s="20"/>
      <c r="KPT33" s="20"/>
      <c r="KPU33" s="20"/>
      <c r="KPV33" s="20"/>
      <c r="KPW33" s="20"/>
      <c r="KPX33" s="20"/>
      <c r="KPY33" s="20"/>
      <c r="KPZ33" s="20"/>
      <c r="KQA33" s="20"/>
      <c r="KQB33" s="20"/>
      <c r="KQC33" s="20"/>
      <c r="KQD33" s="20"/>
      <c r="KQE33" s="20"/>
      <c r="KQF33" s="20"/>
      <c r="KQG33" s="20"/>
      <c r="KQH33" s="20"/>
      <c r="KQI33" s="20"/>
      <c r="KQJ33" s="20"/>
      <c r="KQK33" s="20"/>
      <c r="KQL33" s="20"/>
      <c r="KQM33" s="20"/>
      <c r="KQN33" s="20"/>
      <c r="KQO33" s="20"/>
      <c r="KQP33" s="20"/>
      <c r="KQQ33" s="20"/>
      <c r="KQR33" s="20"/>
      <c r="KQS33" s="20"/>
      <c r="KQT33" s="20"/>
      <c r="KQU33" s="20"/>
      <c r="KQV33" s="20"/>
      <c r="KQW33" s="20"/>
      <c r="KQX33" s="20"/>
      <c r="KQY33" s="20"/>
      <c r="KQZ33" s="20"/>
      <c r="KRA33" s="20"/>
      <c r="KRB33" s="20"/>
      <c r="KRC33" s="20"/>
      <c r="KRD33" s="20"/>
      <c r="KRE33" s="20"/>
      <c r="KRF33" s="20"/>
      <c r="KRG33" s="20"/>
      <c r="KRH33" s="20"/>
      <c r="KRI33" s="20"/>
      <c r="KRJ33" s="20"/>
      <c r="KRK33" s="20"/>
      <c r="KRL33" s="20"/>
      <c r="KRM33" s="20"/>
      <c r="KRN33" s="20"/>
      <c r="KRO33" s="20"/>
      <c r="KRP33" s="20"/>
      <c r="KRQ33" s="20"/>
      <c r="KRR33" s="20"/>
      <c r="KRS33" s="20"/>
      <c r="KRT33" s="20"/>
      <c r="KRU33" s="20"/>
      <c r="KRV33" s="20"/>
      <c r="KRW33" s="20"/>
      <c r="KRX33" s="20"/>
      <c r="KRY33" s="20"/>
      <c r="KRZ33" s="20"/>
      <c r="KSA33" s="20"/>
      <c r="KSB33" s="20"/>
      <c r="KSC33" s="20"/>
      <c r="KSD33" s="20"/>
      <c r="KSE33" s="20"/>
      <c r="KSF33" s="20"/>
      <c r="KSG33" s="20"/>
      <c r="KSH33" s="20"/>
      <c r="KSI33" s="20"/>
      <c r="KSJ33" s="20"/>
      <c r="KSK33" s="20"/>
      <c r="KSL33" s="20"/>
      <c r="KSM33" s="20"/>
      <c r="KSN33" s="20"/>
      <c r="KSO33" s="20"/>
      <c r="KSP33" s="20"/>
      <c r="KSQ33" s="20"/>
      <c r="KSR33" s="20"/>
      <c r="KSS33" s="20"/>
      <c r="KST33" s="20"/>
      <c r="KSU33" s="20"/>
      <c r="KSV33" s="20"/>
      <c r="KSW33" s="20"/>
      <c r="KSX33" s="20"/>
      <c r="KSY33" s="20"/>
      <c r="KSZ33" s="20"/>
      <c r="KTA33" s="20"/>
      <c r="KTB33" s="20"/>
      <c r="KTC33" s="20"/>
      <c r="KTD33" s="20"/>
      <c r="KTE33" s="20"/>
      <c r="KTF33" s="20"/>
      <c r="KTG33" s="20"/>
      <c r="KTH33" s="20"/>
      <c r="KTI33" s="20"/>
      <c r="KTJ33" s="20"/>
      <c r="KTK33" s="20"/>
      <c r="KTL33" s="20"/>
      <c r="KTM33" s="20"/>
      <c r="KTN33" s="20"/>
      <c r="KTO33" s="20"/>
      <c r="KTP33" s="20"/>
      <c r="KTQ33" s="20"/>
      <c r="KTR33" s="20"/>
      <c r="KTS33" s="20"/>
      <c r="KTT33" s="20"/>
      <c r="KTU33" s="20"/>
      <c r="KTV33" s="20"/>
      <c r="KTW33" s="20"/>
      <c r="KTX33" s="20"/>
      <c r="KTY33" s="20"/>
      <c r="KTZ33" s="20"/>
      <c r="KUA33" s="20"/>
      <c r="KUB33" s="20"/>
      <c r="KUC33" s="20"/>
      <c r="KUD33" s="20"/>
      <c r="KUE33" s="20"/>
      <c r="KUF33" s="20"/>
      <c r="KUG33" s="20"/>
      <c r="KUH33" s="20"/>
      <c r="KUI33" s="20"/>
      <c r="KUJ33" s="20"/>
      <c r="KUK33" s="20"/>
      <c r="KUL33" s="20"/>
      <c r="KUM33" s="20"/>
      <c r="KUN33" s="20"/>
      <c r="KUO33" s="20"/>
      <c r="KUP33" s="20"/>
      <c r="KUQ33" s="20"/>
      <c r="KUR33" s="20"/>
      <c r="KUS33" s="20"/>
      <c r="KUT33" s="20"/>
      <c r="KUU33" s="20"/>
      <c r="KUV33" s="20"/>
      <c r="KUW33" s="20"/>
      <c r="KUX33" s="20"/>
      <c r="KUY33" s="20"/>
      <c r="KUZ33" s="20"/>
      <c r="KVA33" s="20"/>
      <c r="KVB33" s="20"/>
      <c r="KVC33" s="20"/>
      <c r="KVD33" s="20"/>
      <c r="KVE33" s="20"/>
      <c r="KVF33" s="20"/>
      <c r="KVG33" s="20"/>
      <c r="KVH33" s="20"/>
      <c r="KVI33" s="20"/>
      <c r="KVJ33" s="20"/>
      <c r="KVK33" s="20"/>
      <c r="KVL33" s="20"/>
      <c r="KVM33" s="20"/>
      <c r="KVN33" s="20"/>
      <c r="KVO33" s="20"/>
      <c r="KVP33" s="20"/>
      <c r="KVQ33" s="20"/>
      <c r="KVR33" s="20"/>
      <c r="KVS33" s="20"/>
      <c r="KVT33" s="20"/>
      <c r="KVU33" s="20"/>
      <c r="KVV33" s="20"/>
      <c r="KVW33" s="20"/>
      <c r="KVX33" s="20"/>
      <c r="KVY33" s="20"/>
      <c r="KVZ33" s="20"/>
      <c r="KWA33" s="20"/>
      <c r="KWB33" s="20"/>
      <c r="KWC33" s="20"/>
      <c r="KWD33" s="20"/>
      <c r="KWE33" s="20"/>
      <c r="KWF33" s="20"/>
      <c r="KWG33" s="20"/>
      <c r="KWH33" s="20"/>
      <c r="KWI33" s="20"/>
      <c r="KWJ33" s="20"/>
      <c r="KWK33" s="20"/>
      <c r="KWL33" s="20"/>
      <c r="KWM33" s="20"/>
      <c r="KWN33" s="20"/>
      <c r="KWO33" s="20"/>
      <c r="KWP33" s="20"/>
      <c r="KWQ33" s="20"/>
      <c r="KWR33" s="20"/>
      <c r="KWS33" s="20"/>
      <c r="KWT33" s="20"/>
      <c r="KWU33" s="20"/>
      <c r="KWV33" s="20"/>
      <c r="KWW33" s="20"/>
      <c r="KWX33" s="20"/>
      <c r="KWY33" s="20"/>
      <c r="KWZ33" s="20"/>
      <c r="KXA33" s="20"/>
      <c r="KXB33" s="20"/>
      <c r="KXC33" s="20"/>
      <c r="KXD33" s="20"/>
      <c r="KXE33" s="20"/>
      <c r="KXF33" s="20"/>
      <c r="KXG33" s="20"/>
      <c r="KXH33" s="20"/>
      <c r="KXI33" s="20"/>
      <c r="KXJ33" s="20"/>
      <c r="KXK33" s="20"/>
      <c r="KXL33" s="20"/>
      <c r="KXM33" s="20"/>
      <c r="KXN33" s="20"/>
      <c r="KXO33" s="20"/>
      <c r="KXP33" s="20"/>
      <c r="KXQ33" s="20"/>
      <c r="KXR33" s="20"/>
      <c r="KXS33" s="20"/>
      <c r="KXT33" s="20"/>
      <c r="KXU33" s="20"/>
      <c r="KXV33" s="20"/>
      <c r="KXW33" s="20"/>
      <c r="KXX33" s="20"/>
      <c r="KXY33" s="20"/>
      <c r="KXZ33" s="20"/>
      <c r="KYA33" s="20"/>
      <c r="KYB33" s="20"/>
      <c r="KYC33" s="20"/>
      <c r="KYD33" s="20"/>
      <c r="KYE33" s="20"/>
      <c r="KYF33" s="20"/>
      <c r="KYG33" s="20"/>
      <c r="KYH33" s="20"/>
      <c r="KYI33" s="20"/>
      <c r="KYJ33" s="20"/>
      <c r="KYK33" s="20"/>
      <c r="KYL33" s="20"/>
      <c r="KYM33" s="20"/>
      <c r="KYN33" s="20"/>
      <c r="KYO33" s="20"/>
      <c r="KYP33" s="20"/>
      <c r="KYQ33" s="20"/>
      <c r="KYR33" s="20"/>
      <c r="KYS33" s="20"/>
      <c r="KYT33" s="20"/>
      <c r="KYU33" s="20"/>
      <c r="KYV33" s="20"/>
      <c r="KYW33" s="20"/>
      <c r="KYX33" s="20"/>
      <c r="KYY33" s="20"/>
      <c r="KYZ33" s="20"/>
      <c r="KZA33" s="20"/>
      <c r="KZB33" s="20"/>
      <c r="KZC33" s="20"/>
      <c r="KZD33" s="20"/>
      <c r="KZE33" s="20"/>
      <c r="KZF33" s="20"/>
      <c r="KZG33" s="20"/>
      <c r="KZH33" s="20"/>
      <c r="KZI33" s="20"/>
      <c r="KZJ33" s="20"/>
      <c r="KZK33" s="20"/>
      <c r="KZL33" s="20"/>
      <c r="KZM33" s="20"/>
      <c r="KZN33" s="20"/>
      <c r="KZO33" s="20"/>
      <c r="KZP33" s="20"/>
      <c r="KZQ33" s="20"/>
      <c r="KZR33" s="20"/>
      <c r="KZS33" s="20"/>
      <c r="KZT33" s="20"/>
      <c r="KZU33" s="20"/>
      <c r="KZV33" s="20"/>
      <c r="KZW33" s="20"/>
      <c r="KZX33" s="20"/>
      <c r="KZY33" s="20"/>
      <c r="KZZ33" s="20"/>
      <c r="LAA33" s="20"/>
      <c r="LAB33" s="20"/>
      <c r="LAC33" s="20"/>
      <c r="LAD33" s="20"/>
      <c r="LAE33" s="20"/>
      <c r="LAF33" s="20"/>
      <c r="LAG33" s="20"/>
      <c r="LAH33" s="20"/>
      <c r="LAI33" s="20"/>
      <c r="LAJ33" s="20"/>
      <c r="LAK33" s="20"/>
      <c r="LAL33" s="20"/>
      <c r="LAM33" s="20"/>
      <c r="LAN33" s="20"/>
      <c r="LAO33" s="20"/>
      <c r="LAP33" s="20"/>
      <c r="LAQ33" s="20"/>
      <c r="LAR33" s="20"/>
      <c r="LAS33" s="20"/>
      <c r="LAT33" s="20"/>
      <c r="LAU33" s="20"/>
      <c r="LAV33" s="20"/>
      <c r="LAW33" s="20"/>
      <c r="LAX33" s="20"/>
      <c r="LAY33" s="20"/>
      <c r="LAZ33" s="20"/>
      <c r="LBA33" s="20"/>
      <c r="LBB33" s="20"/>
      <c r="LBC33" s="20"/>
      <c r="LBD33" s="20"/>
      <c r="LBE33" s="20"/>
      <c r="LBF33" s="20"/>
      <c r="LBG33" s="20"/>
      <c r="LBH33" s="20"/>
      <c r="LBI33" s="20"/>
      <c r="LBJ33" s="20"/>
      <c r="LBK33" s="20"/>
      <c r="LBL33" s="20"/>
      <c r="LBM33" s="20"/>
      <c r="LBN33" s="20"/>
      <c r="LBO33" s="20"/>
      <c r="LBP33" s="20"/>
      <c r="LBQ33" s="20"/>
      <c r="LBR33" s="20"/>
      <c r="LBS33" s="20"/>
      <c r="LBT33" s="20"/>
      <c r="LBU33" s="20"/>
      <c r="LBV33" s="20"/>
      <c r="LBW33" s="20"/>
      <c r="LBX33" s="20"/>
      <c r="LBY33" s="20"/>
      <c r="LBZ33" s="20"/>
      <c r="LCA33" s="20"/>
      <c r="LCB33" s="20"/>
      <c r="LCC33" s="20"/>
      <c r="LCD33" s="20"/>
      <c r="LCE33" s="20"/>
      <c r="LCF33" s="20"/>
      <c r="LCG33" s="20"/>
      <c r="LCH33" s="20"/>
      <c r="LCI33" s="20"/>
      <c r="LCJ33" s="20"/>
      <c r="LCK33" s="20"/>
      <c r="LCL33" s="20"/>
      <c r="LCM33" s="20"/>
      <c r="LCN33" s="20"/>
      <c r="LCO33" s="20"/>
      <c r="LCP33" s="20"/>
      <c r="LCQ33" s="20"/>
      <c r="LCR33" s="20"/>
      <c r="LCS33" s="20"/>
      <c r="LCT33" s="20"/>
      <c r="LCU33" s="20"/>
      <c r="LCV33" s="20"/>
      <c r="LCW33" s="20"/>
      <c r="LCX33" s="20"/>
      <c r="LCY33" s="20"/>
      <c r="LCZ33" s="20"/>
      <c r="LDA33" s="20"/>
      <c r="LDB33" s="20"/>
      <c r="LDC33" s="20"/>
      <c r="LDD33" s="20"/>
      <c r="LDE33" s="20"/>
      <c r="LDF33" s="20"/>
      <c r="LDG33" s="20"/>
      <c r="LDH33" s="20"/>
      <c r="LDI33" s="20"/>
      <c r="LDJ33" s="20"/>
      <c r="LDK33" s="20"/>
      <c r="LDL33" s="20"/>
      <c r="LDM33" s="20"/>
      <c r="LDN33" s="20"/>
      <c r="LDO33" s="20"/>
      <c r="LDP33" s="20"/>
      <c r="LDQ33" s="20"/>
      <c r="LDR33" s="20"/>
      <c r="LDS33" s="20"/>
      <c r="LDT33" s="20"/>
      <c r="LDU33" s="20"/>
      <c r="LDV33" s="20"/>
      <c r="LDW33" s="20"/>
      <c r="LDX33" s="20"/>
      <c r="LDY33" s="20"/>
      <c r="LDZ33" s="20"/>
      <c r="LEA33" s="20"/>
      <c r="LEB33" s="20"/>
      <c r="LEC33" s="20"/>
      <c r="LED33" s="20"/>
      <c r="LEE33" s="20"/>
      <c r="LEF33" s="20"/>
      <c r="LEG33" s="20"/>
      <c r="LEH33" s="20"/>
      <c r="LEI33" s="20"/>
      <c r="LEJ33" s="20"/>
      <c r="LEK33" s="20"/>
      <c r="LEL33" s="20"/>
      <c r="LEM33" s="20"/>
      <c r="LEN33" s="20"/>
      <c r="LEO33" s="20"/>
      <c r="LEP33" s="20"/>
      <c r="LEQ33" s="20"/>
      <c r="LER33" s="20"/>
      <c r="LES33" s="20"/>
      <c r="LET33" s="20"/>
      <c r="LEU33" s="20"/>
      <c r="LEV33" s="20"/>
      <c r="LEW33" s="20"/>
      <c r="LEX33" s="20"/>
      <c r="LEY33" s="20"/>
      <c r="LEZ33" s="20"/>
      <c r="LFA33" s="20"/>
      <c r="LFB33" s="20"/>
      <c r="LFC33" s="20"/>
      <c r="LFD33" s="20"/>
      <c r="LFE33" s="20"/>
      <c r="LFF33" s="20"/>
      <c r="LFG33" s="20"/>
      <c r="LFH33" s="20"/>
      <c r="LFI33" s="20"/>
      <c r="LFJ33" s="20"/>
      <c r="LFK33" s="20"/>
      <c r="LFL33" s="20"/>
      <c r="LFM33" s="20"/>
      <c r="LFN33" s="20"/>
      <c r="LFO33" s="20"/>
      <c r="LFP33" s="20"/>
      <c r="LFQ33" s="20"/>
      <c r="LFR33" s="20"/>
      <c r="LFS33" s="20"/>
      <c r="LFT33" s="20"/>
      <c r="LFU33" s="20"/>
      <c r="LFV33" s="20"/>
      <c r="LFW33" s="20"/>
      <c r="LFX33" s="20"/>
      <c r="LFY33" s="20"/>
      <c r="LFZ33" s="20"/>
      <c r="LGA33" s="20"/>
      <c r="LGB33" s="20"/>
      <c r="LGC33" s="20"/>
      <c r="LGD33" s="20"/>
      <c r="LGE33" s="20"/>
      <c r="LGF33" s="20"/>
      <c r="LGG33" s="20"/>
      <c r="LGH33" s="20"/>
      <c r="LGI33" s="20"/>
      <c r="LGJ33" s="20"/>
      <c r="LGK33" s="20"/>
      <c r="LGL33" s="20"/>
      <c r="LGM33" s="20"/>
      <c r="LGN33" s="20"/>
      <c r="LGO33" s="20"/>
      <c r="LGP33" s="20"/>
      <c r="LGQ33" s="20"/>
      <c r="LGR33" s="20"/>
      <c r="LGS33" s="20"/>
      <c r="LGT33" s="20"/>
      <c r="LGU33" s="20"/>
      <c r="LGV33" s="20"/>
      <c r="LGW33" s="20"/>
      <c r="LGX33" s="20"/>
      <c r="LGY33" s="20"/>
      <c r="LGZ33" s="20"/>
      <c r="LHA33" s="20"/>
      <c r="LHB33" s="20"/>
      <c r="LHC33" s="20"/>
      <c r="LHD33" s="20"/>
      <c r="LHE33" s="20"/>
      <c r="LHF33" s="20"/>
      <c r="LHG33" s="20"/>
      <c r="LHH33" s="20"/>
      <c r="LHI33" s="20"/>
      <c r="LHJ33" s="20"/>
      <c r="LHK33" s="20"/>
      <c r="LHL33" s="20"/>
      <c r="LHM33" s="20"/>
      <c r="LHN33" s="20"/>
      <c r="LHO33" s="20"/>
      <c r="LHP33" s="20"/>
      <c r="LHQ33" s="20"/>
      <c r="LHR33" s="20"/>
      <c r="LHS33" s="20"/>
      <c r="LHT33" s="20"/>
      <c r="LHU33" s="20"/>
      <c r="LHV33" s="20"/>
      <c r="LHW33" s="20"/>
      <c r="LHX33" s="20"/>
      <c r="LHY33" s="20"/>
      <c r="LHZ33" s="20"/>
      <c r="LIA33" s="20"/>
      <c r="LIB33" s="20"/>
      <c r="LIC33" s="20"/>
      <c r="LID33" s="20"/>
      <c r="LIE33" s="20"/>
      <c r="LIF33" s="20"/>
      <c r="LIG33" s="20"/>
      <c r="LIH33" s="20"/>
      <c r="LII33" s="20"/>
      <c r="LIJ33" s="20"/>
      <c r="LIK33" s="20"/>
      <c r="LIL33" s="20"/>
      <c r="LIM33" s="20"/>
      <c r="LIN33" s="20"/>
      <c r="LIO33" s="20"/>
      <c r="LIP33" s="20"/>
      <c r="LIQ33" s="20"/>
      <c r="LIR33" s="20"/>
      <c r="LIS33" s="20"/>
      <c r="LIT33" s="20"/>
      <c r="LIU33" s="20"/>
      <c r="LIV33" s="20"/>
      <c r="LIW33" s="20"/>
      <c r="LIX33" s="20"/>
      <c r="LIY33" s="20"/>
      <c r="LIZ33" s="20"/>
      <c r="LJA33" s="20"/>
      <c r="LJB33" s="20"/>
      <c r="LJC33" s="20"/>
      <c r="LJD33" s="20"/>
      <c r="LJE33" s="20"/>
      <c r="LJF33" s="20"/>
      <c r="LJG33" s="20"/>
      <c r="LJH33" s="20"/>
      <c r="LJI33" s="20"/>
      <c r="LJJ33" s="20"/>
      <c r="LJK33" s="20"/>
      <c r="LJL33" s="20"/>
      <c r="LJM33" s="20"/>
      <c r="LJN33" s="20"/>
      <c r="LJO33" s="20"/>
      <c r="LJP33" s="20"/>
      <c r="LJQ33" s="20"/>
      <c r="LJR33" s="20"/>
      <c r="LJS33" s="20"/>
      <c r="LJT33" s="20"/>
      <c r="LJU33" s="20"/>
      <c r="LJV33" s="20"/>
      <c r="LJW33" s="20"/>
      <c r="LJX33" s="20"/>
      <c r="LJY33" s="20"/>
      <c r="LJZ33" s="20"/>
      <c r="LKA33" s="20"/>
      <c r="LKB33" s="20"/>
      <c r="LKC33" s="20"/>
      <c r="LKD33" s="20"/>
      <c r="LKE33" s="20"/>
      <c r="LKF33" s="20"/>
      <c r="LKG33" s="20"/>
      <c r="LKH33" s="20"/>
      <c r="LKI33" s="20"/>
      <c r="LKJ33" s="20"/>
      <c r="LKK33" s="20"/>
      <c r="LKL33" s="20"/>
      <c r="LKM33" s="20"/>
      <c r="LKN33" s="20"/>
      <c r="LKO33" s="20"/>
      <c r="LKP33" s="20"/>
      <c r="LKQ33" s="20"/>
      <c r="LKR33" s="20"/>
      <c r="LKS33" s="20"/>
      <c r="LKT33" s="20"/>
      <c r="LKU33" s="20"/>
      <c r="LKV33" s="20"/>
      <c r="LKW33" s="20"/>
      <c r="LKX33" s="20"/>
      <c r="LKY33" s="20"/>
      <c r="LKZ33" s="20"/>
      <c r="LLA33" s="20"/>
      <c r="LLB33" s="20"/>
      <c r="LLC33" s="20"/>
      <c r="LLD33" s="20"/>
      <c r="LLE33" s="20"/>
      <c r="LLF33" s="20"/>
      <c r="LLG33" s="20"/>
      <c r="LLH33" s="20"/>
      <c r="LLI33" s="20"/>
      <c r="LLJ33" s="20"/>
      <c r="LLK33" s="20"/>
      <c r="LLL33" s="20"/>
      <c r="LLM33" s="20"/>
      <c r="LLN33" s="20"/>
      <c r="LLO33" s="20"/>
      <c r="LLP33" s="20"/>
      <c r="LLQ33" s="20"/>
      <c r="LLR33" s="20"/>
      <c r="LLS33" s="20"/>
      <c r="LLT33" s="20"/>
      <c r="LLU33" s="20"/>
      <c r="LLV33" s="20"/>
      <c r="LLW33" s="20"/>
      <c r="LLX33" s="20"/>
      <c r="LLY33" s="20"/>
      <c r="LLZ33" s="20"/>
      <c r="LMA33" s="20"/>
      <c r="LMB33" s="20"/>
      <c r="LMC33" s="20"/>
      <c r="LMD33" s="20"/>
      <c r="LME33" s="20"/>
      <c r="LMF33" s="20"/>
      <c r="LMG33" s="20"/>
      <c r="LMH33" s="20"/>
      <c r="LMI33" s="20"/>
      <c r="LMJ33" s="20"/>
      <c r="LMK33" s="20"/>
      <c r="LML33" s="20"/>
      <c r="LMM33" s="20"/>
      <c r="LMN33" s="20"/>
      <c r="LMO33" s="20"/>
      <c r="LMP33" s="20"/>
      <c r="LMQ33" s="20"/>
      <c r="LMR33" s="20"/>
      <c r="LMS33" s="20"/>
      <c r="LMT33" s="20"/>
      <c r="LMU33" s="20"/>
      <c r="LMV33" s="20"/>
      <c r="LMW33" s="20"/>
      <c r="LMX33" s="20"/>
      <c r="LMY33" s="20"/>
      <c r="LMZ33" s="20"/>
      <c r="LNA33" s="20"/>
      <c r="LNB33" s="20"/>
      <c r="LNC33" s="20"/>
      <c r="LND33" s="20"/>
      <c r="LNE33" s="20"/>
      <c r="LNF33" s="20"/>
      <c r="LNG33" s="20"/>
      <c r="LNH33" s="20"/>
      <c r="LNI33" s="20"/>
      <c r="LNJ33" s="20"/>
      <c r="LNK33" s="20"/>
      <c r="LNL33" s="20"/>
      <c r="LNM33" s="20"/>
      <c r="LNN33" s="20"/>
      <c r="LNO33" s="20"/>
      <c r="LNP33" s="20"/>
      <c r="LNQ33" s="20"/>
      <c r="LNR33" s="20"/>
      <c r="LNS33" s="20"/>
      <c r="LNT33" s="20"/>
      <c r="LNU33" s="20"/>
      <c r="LNV33" s="20"/>
      <c r="LNW33" s="20"/>
      <c r="LNX33" s="20"/>
      <c r="LNY33" s="20"/>
      <c r="LNZ33" s="20"/>
      <c r="LOA33" s="20"/>
      <c r="LOB33" s="20"/>
      <c r="LOC33" s="20"/>
      <c r="LOD33" s="20"/>
      <c r="LOE33" s="20"/>
      <c r="LOF33" s="20"/>
      <c r="LOG33" s="20"/>
      <c r="LOH33" s="20"/>
      <c r="LOI33" s="20"/>
      <c r="LOJ33" s="20"/>
      <c r="LOK33" s="20"/>
      <c r="LOL33" s="20"/>
      <c r="LOM33" s="20"/>
      <c r="LON33" s="20"/>
      <c r="LOO33" s="20"/>
      <c r="LOP33" s="20"/>
      <c r="LOQ33" s="20"/>
      <c r="LOR33" s="20"/>
      <c r="LOS33" s="20"/>
      <c r="LOT33" s="20"/>
      <c r="LOU33" s="20"/>
      <c r="LOV33" s="20"/>
      <c r="LOW33" s="20"/>
      <c r="LOX33" s="20"/>
      <c r="LOY33" s="20"/>
      <c r="LOZ33" s="20"/>
      <c r="LPA33" s="20"/>
      <c r="LPB33" s="20"/>
      <c r="LPC33" s="20"/>
      <c r="LPD33" s="20"/>
      <c r="LPE33" s="20"/>
      <c r="LPF33" s="20"/>
      <c r="LPG33" s="20"/>
      <c r="LPH33" s="20"/>
      <c r="LPI33" s="20"/>
      <c r="LPJ33" s="20"/>
      <c r="LPK33" s="20"/>
      <c r="LPL33" s="20"/>
      <c r="LPM33" s="20"/>
      <c r="LPN33" s="20"/>
      <c r="LPO33" s="20"/>
      <c r="LPP33" s="20"/>
      <c r="LPQ33" s="20"/>
      <c r="LPR33" s="20"/>
      <c r="LPS33" s="20"/>
      <c r="LPT33" s="20"/>
      <c r="LPU33" s="20"/>
      <c r="LPV33" s="20"/>
      <c r="LPW33" s="20"/>
      <c r="LPX33" s="20"/>
      <c r="LPY33" s="20"/>
      <c r="LPZ33" s="20"/>
      <c r="LQA33" s="20"/>
      <c r="LQB33" s="20"/>
      <c r="LQC33" s="20"/>
      <c r="LQD33" s="20"/>
      <c r="LQE33" s="20"/>
      <c r="LQF33" s="20"/>
      <c r="LQG33" s="20"/>
      <c r="LQH33" s="20"/>
      <c r="LQI33" s="20"/>
      <c r="LQJ33" s="20"/>
      <c r="LQK33" s="20"/>
      <c r="LQL33" s="20"/>
      <c r="LQM33" s="20"/>
      <c r="LQN33" s="20"/>
      <c r="LQO33" s="20"/>
      <c r="LQP33" s="20"/>
      <c r="LQQ33" s="20"/>
      <c r="LQR33" s="20"/>
      <c r="LQS33" s="20"/>
      <c r="LQT33" s="20"/>
      <c r="LQU33" s="20"/>
      <c r="LQV33" s="20"/>
      <c r="LQW33" s="20"/>
      <c r="LQX33" s="20"/>
      <c r="LQY33" s="20"/>
      <c r="LQZ33" s="20"/>
      <c r="LRA33" s="20"/>
      <c r="LRB33" s="20"/>
      <c r="LRC33" s="20"/>
      <c r="LRD33" s="20"/>
      <c r="LRE33" s="20"/>
      <c r="LRF33" s="20"/>
      <c r="LRG33" s="20"/>
      <c r="LRH33" s="20"/>
      <c r="LRI33" s="20"/>
      <c r="LRJ33" s="20"/>
      <c r="LRK33" s="20"/>
      <c r="LRL33" s="20"/>
      <c r="LRM33" s="20"/>
      <c r="LRN33" s="20"/>
      <c r="LRO33" s="20"/>
      <c r="LRP33" s="20"/>
      <c r="LRQ33" s="20"/>
      <c r="LRR33" s="20"/>
      <c r="LRS33" s="20"/>
      <c r="LRT33" s="20"/>
      <c r="LRU33" s="20"/>
      <c r="LRV33" s="20"/>
      <c r="LRW33" s="20"/>
      <c r="LRX33" s="20"/>
      <c r="LRY33" s="20"/>
      <c r="LRZ33" s="20"/>
      <c r="LSA33" s="20"/>
      <c r="LSB33" s="20"/>
      <c r="LSC33" s="20"/>
      <c r="LSD33" s="20"/>
      <c r="LSE33" s="20"/>
      <c r="LSF33" s="20"/>
      <c r="LSG33" s="20"/>
      <c r="LSH33" s="20"/>
      <c r="LSI33" s="20"/>
      <c r="LSJ33" s="20"/>
      <c r="LSK33" s="20"/>
      <c r="LSL33" s="20"/>
      <c r="LSM33" s="20"/>
      <c r="LSN33" s="20"/>
      <c r="LSO33" s="20"/>
      <c r="LSP33" s="20"/>
      <c r="LSQ33" s="20"/>
      <c r="LSR33" s="20"/>
      <c r="LSS33" s="20"/>
      <c r="LST33" s="20"/>
      <c r="LSU33" s="20"/>
      <c r="LSV33" s="20"/>
      <c r="LSW33" s="20"/>
      <c r="LSX33" s="20"/>
      <c r="LSY33" s="20"/>
      <c r="LSZ33" s="20"/>
      <c r="LTA33" s="20"/>
      <c r="LTB33" s="20"/>
      <c r="LTC33" s="20"/>
      <c r="LTD33" s="20"/>
      <c r="LTE33" s="20"/>
      <c r="LTF33" s="20"/>
      <c r="LTG33" s="20"/>
      <c r="LTH33" s="20"/>
      <c r="LTI33" s="20"/>
      <c r="LTJ33" s="20"/>
      <c r="LTK33" s="20"/>
      <c r="LTL33" s="20"/>
      <c r="LTM33" s="20"/>
      <c r="LTN33" s="20"/>
      <c r="LTO33" s="20"/>
      <c r="LTP33" s="20"/>
      <c r="LTQ33" s="20"/>
      <c r="LTR33" s="20"/>
      <c r="LTS33" s="20"/>
      <c r="LTT33" s="20"/>
      <c r="LTU33" s="20"/>
      <c r="LTV33" s="20"/>
      <c r="LTW33" s="20"/>
      <c r="LTX33" s="20"/>
      <c r="LTY33" s="20"/>
      <c r="LTZ33" s="20"/>
      <c r="LUA33" s="20"/>
      <c r="LUB33" s="20"/>
      <c r="LUC33" s="20"/>
      <c r="LUD33" s="20"/>
      <c r="LUE33" s="20"/>
      <c r="LUF33" s="20"/>
      <c r="LUG33" s="20"/>
      <c r="LUH33" s="20"/>
      <c r="LUI33" s="20"/>
      <c r="LUJ33" s="20"/>
      <c r="LUK33" s="20"/>
      <c r="LUL33" s="20"/>
      <c r="LUM33" s="20"/>
      <c r="LUN33" s="20"/>
      <c r="LUO33" s="20"/>
      <c r="LUP33" s="20"/>
      <c r="LUQ33" s="20"/>
      <c r="LUR33" s="20"/>
      <c r="LUS33" s="20"/>
      <c r="LUT33" s="20"/>
      <c r="LUU33" s="20"/>
      <c r="LUV33" s="20"/>
      <c r="LUW33" s="20"/>
      <c r="LUX33" s="20"/>
      <c r="LUY33" s="20"/>
      <c r="LUZ33" s="20"/>
      <c r="LVA33" s="20"/>
      <c r="LVB33" s="20"/>
      <c r="LVC33" s="20"/>
      <c r="LVD33" s="20"/>
      <c r="LVE33" s="20"/>
      <c r="LVF33" s="20"/>
      <c r="LVG33" s="20"/>
      <c r="LVH33" s="20"/>
      <c r="LVI33" s="20"/>
      <c r="LVJ33" s="20"/>
      <c r="LVK33" s="20"/>
      <c r="LVL33" s="20"/>
      <c r="LVM33" s="20"/>
      <c r="LVN33" s="20"/>
      <c r="LVO33" s="20"/>
      <c r="LVP33" s="20"/>
      <c r="LVQ33" s="20"/>
      <c r="LVR33" s="20"/>
      <c r="LVS33" s="20"/>
      <c r="LVT33" s="20"/>
      <c r="LVU33" s="20"/>
      <c r="LVV33" s="20"/>
      <c r="LVW33" s="20"/>
      <c r="LVX33" s="20"/>
      <c r="LVY33" s="20"/>
      <c r="LVZ33" s="20"/>
      <c r="LWA33" s="20"/>
      <c r="LWB33" s="20"/>
      <c r="LWC33" s="20"/>
      <c r="LWD33" s="20"/>
      <c r="LWE33" s="20"/>
      <c r="LWF33" s="20"/>
      <c r="LWG33" s="20"/>
      <c r="LWH33" s="20"/>
      <c r="LWI33" s="20"/>
      <c r="LWJ33" s="20"/>
      <c r="LWK33" s="20"/>
      <c r="LWL33" s="20"/>
      <c r="LWM33" s="20"/>
      <c r="LWN33" s="20"/>
      <c r="LWO33" s="20"/>
      <c r="LWP33" s="20"/>
      <c r="LWQ33" s="20"/>
      <c r="LWR33" s="20"/>
      <c r="LWS33" s="20"/>
      <c r="LWT33" s="20"/>
      <c r="LWU33" s="20"/>
      <c r="LWV33" s="20"/>
      <c r="LWW33" s="20"/>
      <c r="LWX33" s="20"/>
      <c r="LWY33" s="20"/>
      <c r="LWZ33" s="20"/>
      <c r="LXA33" s="20"/>
      <c r="LXB33" s="20"/>
      <c r="LXC33" s="20"/>
      <c r="LXD33" s="20"/>
      <c r="LXE33" s="20"/>
      <c r="LXF33" s="20"/>
      <c r="LXG33" s="20"/>
      <c r="LXH33" s="20"/>
      <c r="LXI33" s="20"/>
      <c r="LXJ33" s="20"/>
      <c r="LXK33" s="20"/>
      <c r="LXL33" s="20"/>
      <c r="LXM33" s="20"/>
      <c r="LXN33" s="20"/>
      <c r="LXO33" s="20"/>
      <c r="LXP33" s="20"/>
      <c r="LXQ33" s="20"/>
      <c r="LXR33" s="20"/>
      <c r="LXS33" s="20"/>
      <c r="LXT33" s="20"/>
      <c r="LXU33" s="20"/>
      <c r="LXV33" s="20"/>
      <c r="LXW33" s="20"/>
      <c r="LXX33" s="20"/>
      <c r="LXY33" s="20"/>
      <c r="LXZ33" s="20"/>
      <c r="LYA33" s="20"/>
      <c r="LYB33" s="20"/>
      <c r="LYC33" s="20"/>
      <c r="LYD33" s="20"/>
      <c r="LYE33" s="20"/>
      <c r="LYF33" s="20"/>
      <c r="LYG33" s="20"/>
      <c r="LYH33" s="20"/>
      <c r="LYI33" s="20"/>
      <c r="LYJ33" s="20"/>
      <c r="LYK33" s="20"/>
      <c r="LYL33" s="20"/>
      <c r="LYM33" s="20"/>
      <c r="LYN33" s="20"/>
      <c r="LYO33" s="20"/>
      <c r="LYP33" s="20"/>
      <c r="LYQ33" s="20"/>
      <c r="LYR33" s="20"/>
      <c r="LYS33" s="20"/>
      <c r="LYT33" s="20"/>
      <c r="LYU33" s="20"/>
      <c r="LYV33" s="20"/>
      <c r="LYW33" s="20"/>
      <c r="LYX33" s="20"/>
      <c r="LYY33" s="20"/>
      <c r="LYZ33" s="20"/>
      <c r="LZA33" s="20"/>
      <c r="LZB33" s="20"/>
      <c r="LZC33" s="20"/>
      <c r="LZD33" s="20"/>
      <c r="LZE33" s="20"/>
      <c r="LZF33" s="20"/>
      <c r="LZG33" s="20"/>
      <c r="LZH33" s="20"/>
      <c r="LZI33" s="20"/>
      <c r="LZJ33" s="20"/>
      <c r="LZK33" s="20"/>
      <c r="LZL33" s="20"/>
      <c r="LZM33" s="20"/>
      <c r="LZN33" s="20"/>
      <c r="LZO33" s="20"/>
      <c r="LZP33" s="20"/>
      <c r="LZQ33" s="20"/>
      <c r="LZR33" s="20"/>
      <c r="LZS33" s="20"/>
      <c r="LZT33" s="20"/>
      <c r="LZU33" s="20"/>
      <c r="LZV33" s="20"/>
      <c r="LZW33" s="20"/>
      <c r="LZX33" s="20"/>
      <c r="LZY33" s="20"/>
      <c r="LZZ33" s="20"/>
      <c r="MAA33" s="20"/>
      <c r="MAB33" s="20"/>
      <c r="MAC33" s="20"/>
      <c r="MAD33" s="20"/>
      <c r="MAE33" s="20"/>
      <c r="MAF33" s="20"/>
      <c r="MAG33" s="20"/>
      <c r="MAH33" s="20"/>
      <c r="MAI33" s="20"/>
      <c r="MAJ33" s="20"/>
      <c r="MAK33" s="20"/>
      <c r="MAL33" s="20"/>
      <c r="MAM33" s="20"/>
      <c r="MAN33" s="20"/>
      <c r="MAO33" s="20"/>
      <c r="MAP33" s="20"/>
      <c r="MAQ33" s="20"/>
      <c r="MAR33" s="20"/>
      <c r="MAS33" s="20"/>
      <c r="MAT33" s="20"/>
      <c r="MAU33" s="20"/>
      <c r="MAV33" s="20"/>
      <c r="MAW33" s="20"/>
      <c r="MAX33" s="20"/>
      <c r="MAY33" s="20"/>
      <c r="MAZ33" s="20"/>
      <c r="MBA33" s="20"/>
      <c r="MBB33" s="20"/>
      <c r="MBC33" s="20"/>
      <c r="MBD33" s="20"/>
      <c r="MBE33" s="20"/>
      <c r="MBF33" s="20"/>
      <c r="MBG33" s="20"/>
      <c r="MBH33" s="20"/>
      <c r="MBI33" s="20"/>
      <c r="MBJ33" s="20"/>
      <c r="MBK33" s="20"/>
      <c r="MBL33" s="20"/>
      <c r="MBM33" s="20"/>
      <c r="MBN33" s="20"/>
      <c r="MBO33" s="20"/>
      <c r="MBP33" s="20"/>
      <c r="MBQ33" s="20"/>
      <c r="MBR33" s="20"/>
      <c r="MBS33" s="20"/>
      <c r="MBT33" s="20"/>
      <c r="MBU33" s="20"/>
      <c r="MBV33" s="20"/>
      <c r="MBW33" s="20"/>
      <c r="MBX33" s="20"/>
      <c r="MBY33" s="20"/>
      <c r="MBZ33" s="20"/>
      <c r="MCA33" s="20"/>
      <c r="MCB33" s="20"/>
      <c r="MCC33" s="20"/>
      <c r="MCD33" s="20"/>
      <c r="MCE33" s="20"/>
      <c r="MCF33" s="20"/>
      <c r="MCG33" s="20"/>
      <c r="MCH33" s="20"/>
      <c r="MCI33" s="20"/>
      <c r="MCJ33" s="20"/>
      <c r="MCK33" s="20"/>
      <c r="MCL33" s="20"/>
      <c r="MCM33" s="20"/>
      <c r="MCN33" s="20"/>
      <c r="MCO33" s="20"/>
      <c r="MCP33" s="20"/>
      <c r="MCQ33" s="20"/>
      <c r="MCR33" s="20"/>
      <c r="MCS33" s="20"/>
      <c r="MCT33" s="20"/>
      <c r="MCU33" s="20"/>
      <c r="MCV33" s="20"/>
      <c r="MCW33" s="20"/>
      <c r="MCX33" s="20"/>
      <c r="MCY33" s="20"/>
      <c r="MCZ33" s="20"/>
      <c r="MDA33" s="20"/>
      <c r="MDB33" s="20"/>
      <c r="MDC33" s="20"/>
      <c r="MDD33" s="20"/>
      <c r="MDE33" s="20"/>
      <c r="MDF33" s="20"/>
      <c r="MDG33" s="20"/>
      <c r="MDH33" s="20"/>
      <c r="MDI33" s="20"/>
      <c r="MDJ33" s="20"/>
      <c r="MDK33" s="20"/>
      <c r="MDL33" s="20"/>
      <c r="MDM33" s="20"/>
      <c r="MDN33" s="20"/>
      <c r="MDO33" s="20"/>
      <c r="MDP33" s="20"/>
      <c r="MDQ33" s="20"/>
      <c r="MDR33" s="20"/>
      <c r="MDS33" s="20"/>
      <c r="MDT33" s="20"/>
      <c r="MDU33" s="20"/>
      <c r="MDV33" s="20"/>
      <c r="MDW33" s="20"/>
      <c r="MDX33" s="20"/>
      <c r="MDY33" s="20"/>
      <c r="MDZ33" s="20"/>
      <c r="MEA33" s="20"/>
      <c r="MEB33" s="20"/>
      <c r="MEC33" s="20"/>
      <c r="MED33" s="20"/>
      <c r="MEE33" s="20"/>
      <c r="MEF33" s="20"/>
      <c r="MEG33" s="20"/>
      <c r="MEH33" s="20"/>
      <c r="MEI33" s="20"/>
      <c r="MEJ33" s="20"/>
      <c r="MEK33" s="20"/>
      <c r="MEL33" s="20"/>
      <c r="MEM33" s="20"/>
      <c r="MEN33" s="20"/>
      <c r="MEO33" s="20"/>
      <c r="MEP33" s="20"/>
      <c r="MEQ33" s="20"/>
      <c r="MER33" s="20"/>
      <c r="MES33" s="20"/>
      <c r="MET33" s="20"/>
      <c r="MEU33" s="20"/>
      <c r="MEV33" s="20"/>
      <c r="MEW33" s="20"/>
      <c r="MEX33" s="20"/>
      <c r="MEY33" s="20"/>
      <c r="MEZ33" s="20"/>
      <c r="MFA33" s="20"/>
      <c r="MFB33" s="20"/>
      <c r="MFC33" s="20"/>
      <c r="MFD33" s="20"/>
      <c r="MFE33" s="20"/>
      <c r="MFF33" s="20"/>
      <c r="MFG33" s="20"/>
      <c r="MFH33" s="20"/>
      <c r="MFI33" s="20"/>
      <c r="MFJ33" s="20"/>
      <c r="MFK33" s="20"/>
      <c r="MFL33" s="20"/>
      <c r="MFM33" s="20"/>
      <c r="MFN33" s="20"/>
      <c r="MFO33" s="20"/>
      <c r="MFP33" s="20"/>
      <c r="MFQ33" s="20"/>
      <c r="MFR33" s="20"/>
      <c r="MFS33" s="20"/>
      <c r="MFT33" s="20"/>
      <c r="MFU33" s="20"/>
      <c r="MFV33" s="20"/>
      <c r="MFW33" s="20"/>
      <c r="MFX33" s="20"/>
      <c r="MFY33" s="20"/>
      <c r="MFZ33" s="20"/>
      <c r="MGA33" s="20"/>
      <c r="MGB33" s="20"/>
      <c r="MGC33" s="20"/>
      <c r="MGD33" s="20"/>
      <c r="MGE33" s="20"/>
      <c r="MGF33" s="20"/>
      <c r="MGG33" s="20"/>
      <c r="MGH33" s="20"/>
      <c r="MGI33" s="20"/>
      <c r="MGJ33" s="20"/>
      <c r="MGK33" s="20"/>
      <c r="MGL33" s="20"/>
      <c r="MGM33" s="20"/>
      <c r="MGN33" s="20"/>
      <c r="MGO33" s="20"/>
      <c r="MGP33" s="20"/>
      <c r="MGQ33" s="20"/>
      <c r="MGR33" s="20"/>
      <c r="MGS33" s="20"/>
      <c r="MGT33" s="20"/>
      <c r="MGU33" s="20"/>
      <c r="MGV33" s="20"/>
      <c r="MGW33" s="20"/>
      <c r="MGX33" s="20"/>
      <c r="MGY33" s="20"/>
      <c r="MGZ33" s="20"/>
      <c r="MHA33" s="20"/>
      <c r="MHB33" s="20"/>
      <c r="MHC33" s="20"/>
      <c r="MHD33" s="20"/>
      <c r="MHE33" s="20"/>
      <c r="MHF33" s="20"/>
      <c r="MHG33" s="20"/>
      <c r="MHH33" s="20"/>
      <c r="MHI33" s="20"/>
      <c r="MHJ33" s="20"/>
      <c r="MHK33" s="20"/>
      <c r="MHL33" s="20"/>
      <c r="MHM33" s="20"/>
      <c r="MHN33" s="20"/>
      <c r="MHO33" s="20"/>
      <c r="MHP33" s="20"/>
      <c r="MHQ33" s="20"/>
      <c r="MHR33" s="20"/>
      <c r="MHS33" s="20"/>
      <c r="MHT33" s="20"/>
      <c r="MHU33" s="20"/>
      <c r="MHV33" s="20"/>
      <c r="MHW33" s="20"/>
      <c r="MHX33" s="20"/>
      <c r="MHY33" s="20"/>
      <c r="MHZ33" s="20"/>
      <c r="MIA33" s="20"/>
      <c r="MIB33" s="20"/>
      <c r="MIC33" s="20"/>
      <c r="MID33" s="20"/>
      <c r="MIE33" s="20"/>
      <c r="MIF33" s="20"/>
      <c r="MIG33" s="20"/>
      <c r="MIH33" s="20"/>
      <c r="MII33" s="20"/>
      <c r="MIJ33" s="20"/>
      <c r="MIK33" s="20"/>
      <c r="MIL33" s="20"/>
      <c r="MIM33" s="20"/>
      <c r="MIN33" s="20"/>
      <c r="MIO33" s="20"/>
      <c r="MIP33" s="20"/>
      <c r="MIQ33" s="20"/>
      <c r="MIR33" s="20"/>
      <c r="MIS33" s="20"/>
      <c r="MIT33" s="20"/>
      <c r="MIU33" s="20"/>
      <c r="MIV33" s="20"/>
      <c r="MIW33" s="20"/>
      <c r="MIX33" s="20"/>
      <c r="MIY33" s="20"/>
      <c r="MIZ33" s="20"/>
      <c r="MJA33" s="20"/>
      <c r="MJB33" s="20"/>
      <c r="MJC33" s="20"/>
      <c r="MJD33" s="20"/>
      <c r="MJE33" s="20"/>
      <c r="MJF33" s="20"/>
      <c r="MJG33" s="20"/>
      <c r="MJH33" s="20"/>
      <c r="MJI33" s="20"/>
      <c r="MJJ33" s="20"/>
      <c r="MJK33" s="20"/>
      <c r="MJL33" s="20"/>
      <c r="MJM33" s="20"/>
      <c r="MJN33" s="20"/>
      <c r="MJO33" s="20"/>
      <c r="MJP33" s="20"/>
      <c r="MJQ33" s="20"/>
      <c r="MJR33" s="20"/>
      <c r="MJS33" s="20"/>
      <c r="MJT33" s="20"/>
      <c r="MJU33" s="20"/>
      <c r="MJV33" s="20"/>
      <c r="MJW33" s="20"/>
      <c r="MJX33" s="20"/>
      <c r="MJY33" s="20"/>
      <c r="MJZ33" s="20"/>
      <c r="MKA33" s="20"/>
      <c r="MKB33" s="20"/>
      <c r="MKC33" s="20"/>
      <c r="MKD33" s="20"/>
      <c r="MKE33" s="20"/>
      <c r="MKF33" s="20"/>
      <c r="MKG33" s="20"/>
      <c r="MKH33" s="20"/>
      <c r="MKI33" s="20"/>
      <c r="MKJ33" s="20"/>
      <c r="MKK33" s="20"/>
      <c r="MKL33" s="20"/>
      <c r="MKM33" s="20"/>
      <c r="MKN33" s="20"/>
      <c r="MKO33" s="20"/>
      <c r="MKP33" s="20"/>
      <c r="MKQ33" s="20"/>
      <c r="MKR33" s="20"/>
      <c r="MKS33" s="20"/>
      <c r="MKT33" s="20"/>
      <c r="MKU33" s="20"/>
      <c r="MKV33" s="20"/>
      <c r="MKW33" s="20"/>
      <c r="MKX33" s="20"/>
      <c r="MKY33" s="20"/>
      <c r="MKZ33" s="20"/>
      <c r="MLA33" s="20"/>
      <c r="MLB33" s="20"/>
      <c r="MLC33" s="20"/>
      <c r="MLD33" s="20"/>
      <c r="MLE33" s="20"/>
      <c r="MLF33" s="20"/>
      <c r="MLG33" s="20"/>
      <c r="MLH33" s="20"/>
      <c r="MLI33" s="20"/>
      <c r="MLJ33" s="20"/>
      <c r="MLK33" s="20"/>
      <c r="MLL33" s="20"/>
      <c r="MLM33" s="20"/>
      <c r="MLN33" s="20"/>
      <c r="MLO33" s="20"/>
      <c r="MLP33" s="20"/>
      <c r="MLQ33" s="20"/>
      <c r="MLR33" s="20"/>
      <c r="MLS33" s="20"/>
      <c r="MLT33" s="20"/>
      <c r="MLU33" s="20"/>
      <c r="MLV33" s="20"/>
      <c r="MLW33" s="20"/>
      <c r="MLX33" s="20"/>
      <c r="MLY33" s="20"/>
      <c r="MLZ33" s="20"/>
      <c r="MMA33" s="20"/>
      <c r="MMB33" s="20"/>
      <c r="MMC33" s="20"/>
      <c r="MMD33" s="20"/>
      <c r="MME33" s="20"/>
      <c r="MMF33" s="20"/>
      <c r="MMG33" s="20"/>
      <c r="MMH33" s="20"/>
      <c r="MMI33" s="20"/>
      <c r="MMJ33" s="20"/>
      <c r="MMK33" s="20"/>
      <c r="MML33" s="20"/>
      <c r="MMM33" s="20"/>
      <c r="MMN33" s="20"/>
      <c r="MMO33" s="20"/>
      <c r="MMP33" s="20"/>
      <c r="MMQ33" s="20"/>
      <c r="MMR33" s="20"/>
      <c r="MMS33" s="20"/>
      <c r="MMT33" s="20"/>
      <c r="MMU33" s="20"/>
      <c r="MMV33" s="20"/>
      <c r="MMW33" s="20"/>
      <c r="MMX33" s="20"/>
      <c r="MMY33" s="20"/>
      <c r="MMZ33" s="20"/>
      <c r="MNA33" s="20"/>
      <c r="MNB33" s="20"/>
      <c r="MNC33" s="20"/>
      <c r="MND33" s="20"/>
      <c r="MNE33" s="20"/>
      <c r="MNF33" s="20"/>
      <c r="MNG33" s="20"/>
      <c r="MNH33" s="20"/>
      <c r="MNI33" s="20"/>
      <c r="MNJ33" s="20"/>
      <c r="MNK33" s="20"/>
      <c r="MNL33" s="20"/>
      <c r="MNM33" s="20"/>
      <c r="MNN33" s="20"/>
      <c r="MNO33" s="20"/>
      <c r="MNP33" s="20"/>
      <c r="MNQ33" s="20"/>
      <c r="MNR33" s="20"/>
      <c r="MNS33" s="20"/>
      <c r="MNT33" s="20"/>
      <c r="MNU33" s="20"/>
      <c r="MNV33" s="20"/>
      <c r="MNW33" s="20"/>
      <c r="MNX33" s="20"/>
      <c r="MNY33" s="20"/>
      <c r="MNZ33" s="20"/>
      <c r="MOA33" s="20"/>
      <c r="MOB33" s="20"/>
      <c r="MOC33" s="20"/>
      <c r="MOD33" s="20"/>
      <c r="MOE33" s="20"/>
      <c r="MOF33" s="20"/>
      <c r="MOG33" s="20"/>
      <c r="MOH33" s="20"/>
      <c r="MOI33" s="20"/>
      <c r="MOJ33" s="20"/>
      <c r="MOK33" s="20"/>
      <c r="MOL33" s="20"/>
      <c r="MOM33" s="20"/>
      <c r="MON33" s="20"/>
      <c r="MOO33" s="20"/>
      <c r="MOP33" s="20"/>
      <c r="MOQ33" s="20"/>
      <c r="MOR33" s="20"/>
      <c r="MOS33" s="20"/>
      <c r="MOT33" s="20"/>
      <c r="MOU33" s="20"/>
      <c r="MOV33" s="20"/>
      <c r="MOW33" s="20"/>
      <c r="MOX33" s="20"/>
      <c r="MOY33" s="20"/>
      <c r="MOZ33" s="20"/>
      <c r="MPA33" s="20"/>
      <c r="MPB33" s="20"/>
      <c r="MPC33" s="20"/>
      <c r="MPD33" s="20"/>
      <c r="MPE33" s="20"/>
      <c r="MPF33" s="20"/>
      <c r="MPG33" s="20"/>
      <c r="MPH33" s="20"/>
      <c r="MPI33" s="20"/>
      <c r="MPJ33" s="20"/>
      <c r="MPK33" s="20"/>
      <c r="MPL33" s="20"/>
      <c r="MPM33" s="20"/>
      <c r="MPN33" s="20"/>
      <c r="MPO33" s="20"/>
      <c r="MPP33" s="20"/>
      <c r="MPQ33" s="20"/>
      <c r="MPR33" s="20"/>
      <c r="MPS33" s="20"/>
      <c r="MPT33" s="20"/>
      <c r="MPU33" s="20"/>
      <c r="MPV33" s="20"/>
      <c r="MPW33" s="20"/>
      <c r="MPX33" s="20"/>
      <c r="MPY33" s="20"/>
      <c r="MPZ33" s="20"/>
      <c r="MQA33" s="20"/>
      <c r="MQB33" s="20"/>
      <c r="MQC33" s="20"/>
      <c r="MQD33" s="20"/>
      <c r="MQE33" s="20"/>
      <c r="MQF33" s="20"/>
      <c r="MQG33" s="20"/>
      <c r="MQH33" s="20"/>
      <c r="MQI33" s="20"/>
      <c r="MQJ33" s="20"/>
      <c r="MQK33" s="20"/>
      <c r="MQL33" s="20"/>
      <c r="MQM33" s="20"/>
      <c r="MQN33" s="20"/>
      <c r="MQO33" s="20"/>
      <c r="MQP33" s="20"/>
      <c r="MQQ33" s="20"/>
      <c r="MQR33" s="20"/>
      <c r="MQS33" s="20"/>
      <c r="MQT33" s="20"/>
      <c r="MQU33" s="20"/>
      <c r="MQV33" s="20"/>
      <c r="MQW33" s="20"/>
      <c r="MQX33" s="20"/>
      <c r="MQY33" s="20"/>
      <c r="MQZ33" s="20"/>
      <c r="MRA33" s="20"/>
      <c r="MRB33" s="20"/>
      <c r="MRC33" s="20"/>
      <c r="MRD33" s="20"/>
      <c r="MRE33" s="20"/>
      <c r="MRF33" s="20"/>
      <c r="MRG33" s="20"/>
      <c r="MRH33" s="20"/>
      <c r="MRI33" s="20"/>
      <c r="MRJ33" s="20"/>
      <c r="MRK33" s="20"/>
      <c r="MRL33" s="20"/>
      <c r="MRM33" s="20"/>
      <c r="MRN33" s="20"/>
      <c r="MRO33" s="20"/>
      <c r="MRP33" s="20"/>
      <c r="MRQ33" s="20"/>
      <c r="MRR33" s="20"/>
      <c r="MRS33" s="20"/>
      <c r="MRT33" s="20"/>
      <c r="MRU33" s="20"/>
      <c r="MRV33" s="20"/>
      <c r="MRW33" s="20"/>
      <c r="MRX33" s="20"/>
      <c r="MRY33" s="20"/>
      <c r="MRZ33" s="20"/>
      <c r="MSA33" s="20"/>
      <c r="MSB33" s="20"/>
      <c r="MSC33" s="20"/>
      <c r="MSD33" s="20"/>
      <c r="MSE33" s="20"/>
      <c r="MSF33" s="20"/>
      <c r="MSG33" s="20"/>
      <c r="MSH33" s="20"/>
      <c r="MSI33" s="20"/>
      <c r="MSJ33" s="20"/>
      <c r="MSK33" s="20"/>
      <c r="MSL33" s="20"/>
      <c r="MSM33" s="20"/>
      <c r="MSN33" s="20"/>
      <c r="MSO33" s="20"/>
      <c r="MSP33" s="20"/>
      <c r="MSQ33" s="20"/>
      <c r="MSR33" s="20"/>
      <c r="MSS33" s="20"/>
      <c r="MST33" s="20"/>
      <c r="MSU33" s="20"/>
      <c r="MSV33" s="20"/>
      <c r="MSW33" s="20"/>
      <c r="MSX33" s="20"/>
      <c r="MSY33" s="20"/>
      <c r="MSZ33" s="20"/>
      <c r="MTA33" s="20"/>
      <c r="MTB33" s="20"/>
      <c r="MTC33" s="20"/>
      <c r="MTD33" s="20"/>
      <c r="MTE33" s="20"/>
      <c r="MTF33" s="20"/>
      <c r="MTG33" s="20"/>
      <c r="MTH33" s="20"/>
      <c r="MTI33" s="20"/>
      <c r="MTJ33" s="20"/>
      <c r="MTK33" s="20"/>
      <c r="MTL33" s="20"/>
      <c r="MTM33" s="20"/>
      <c r="MTN33" s="20"/>
      <c r="MTO33" s="20"/>
      <c r="MTP33" s="20"/>
      <c r="MTQ33" s="20"/>
      <c r="MTR33" s="20"/>
      <c r="MTS33" s="20"/>
      <c r="MTT33" s="20"/>
      <c r="MTU33" s="20"/>
      <c r="MTV33" s="20"/>
      <c r="MTW33" s="20"/>
      <c r="MTX33" s="20"/>
      <c r="MTY33" s="20"/>
      <c r="MTZ33" s="20"/>
      <c r="MUA33" s="20"/>
      <c r="MUB33" s="20"/>
      <c r="MUC33" s="20"/>
      <c r="MUD33" s="20"/>
      <c r="MUE33" s="20"/>
      <c r="MUF33" s="20"/>
      <c r="MUG33" s="20"/>
      <c r="MUH33" s="20"/>
      <c r="MUI33" s="20"/>
      <c r="MUJ33" s="20"/>
      <c r="MUK33" s="20"/>
      <c r="MUL33" s="20"/>
      <c r="MUM33" s="20"/>
      <c r="MUN33" s="20"/>
      <c r="MUO33" s="20"/>
      <c r="MUP33" s="20"/>
      <c r="MUQ33" s="20"/>
      <c r="MUR33" s="20"/>
      <c r="MUS33" s="20"/>
      <c r="MUT33" s="20"/>
      <c r="MUU33" s="20"/>
      <c r="MUV33" s="20"/>
      <c r="MUW33" s="20"/>
      <c r="MUX33" s="20"/>
      <c r="MUY33" s="20"/>
      <c r="MUZ33" s="20"/>
      <c r="MVA33" s="20"/>
      <c r="MVB33" s="20"/>
      <c r="MVC33" s="20"/>
      <c r="MVD33" s="20"/>
      <c r="MVE33" s="20"/>
      <c r="MVF33" s="20"/>
      <c r="MVG33" s="20"/>
      <c r="MVH33" s="20"/>
      <c r="MVI33" s="20"/>
      <c r="MVJ33" s="20"/>
      <c r="MVK33" s="20"/>
      <c r="MVL33" s="20"/>
      <c r="MVM33" s="20"/>
      <c r="MVN33" s="20"/>
      <c r="MVO33" s="20"/>
      <c r="MVP33" s="20"/>
      <c r="MVQ33" s="20"/>
      <c r="MVR33" s="20"/>
      <c r="MVS33" s="20"/>
      <c r="MVT33" s="20"/>
      <c r="MVU33" s="20"/>
      <c r="MVV33" s="20"/>
      <c r="MVW33" s="20"/>
      <c r="MVX33" s="20"/>
      <c r="MVY33" s="20"/>
      <c r="MVZ33" s="20"/>
      <c r="MWA33" s="20"/>
      <c r="MWB33" s="20"/>
      <c r="MWC33" s="20"/>
      <c r="MWD33" s="20"/>
      <c r="MWE33" s="20"/>
      <c r="MWF33" s="20"/>
      <c r="MWG33" s="20"/>
      <c r="MWH33" s="20"/>
      <c r="MWI33" s="20"/>
      <c r="MWJ33" s="20"/>
      <c r="MWK33" s="20"/>
      <c r="MWL33" s="20"/>
      <c r="MWM33" s="20"/>
      <c r="MWN33" s="20"/>
      <c r="MWO33" s="20"/>
      <c r="MWP33" s="20"/>
      <c r="MWQ33" s="20"/>
      <c r="MWR33" s="20"/>
      <c r="MWS33" s="20"/>
      <c r="MWT33" s="20"/>
      <c r="MWU33" s="20"/>
      <c r="MWV33" s="20"/>
      <c r="MWW33" s="20"/>
      <c r="MWX33" s="20"/>
      <c r="MWY33" s="20"/>
      <c r="MWZ33" s="20"/>
      <c r="MXA33" s="20"/>
      <c r="MXB33" s="20"/>
      <c r="MXC33" s="20"/>
      <c r="MXD33" s="20"/>
      <c r="MXE33" s="20"/>
      <c r="MXF33" s="20"/>
      <c r="MXG33" s="20"/>
      <c r="MXH33" s="20"/>
      <c r="MXI33" s="20"/>
      <c r="MXJ33" s="20"/>
      <c r="MXK33" s="20"/>
      <c r="MXL33" s="20"/>
      <c r="MXM33" s="20"/>
      <c r="MXN33" s="20"/>
      <c r="MXO33" s="20"/>
      <c r="MXP33" s="20"/>
      <c r="MXQ33" s="20"/>
      <c r="MXR33" s="20"/>
      <c r="MXS33" s="20"/>
      <c r="MXT33" s="20"/>
      <c r="MXU33" s="20"/>
      <c r="MXV33" s="20"/>
      <c r="MXW33" s="20"/>
      <c r="MXX33" s="20"/>
      <c r="MXY33" s="20"/>
      <c r="MXZ33" s="20"/>
      <c r="MYA33" s="20"/>
      <c r="MYB33" s="20"/>
      <c r="MYC33" s="20"/>
      <c r="MYD33" s="20"/>
      <c r="MYE33" s="20"/>
      <c r="MYF33" s="20"/>
      <c r="MYG33" s="20"/>
      <c r="MYH33" s="20"/>
      <c r="MYI33" s="20"/>
      <c r="MYJ33" s="20"/>
      <c r="MYK33" s="20"/>
      <c r="MYL33" s="20"/>
      <c r="MYM33" s="20"/>
      <c r="MYN33" s="20"/>
      <c r="MYO33" s="20"/>
      <c r="MYP33" s="20"/>
      <c r="MYQ33" s="20"/>
      <c r="MYR33" s="20"/>
      <c r="MYS33" s="20"/>
      <c r="MYT33" s="20"/>
      <c r="MYU33" s="20"/>
      <c r="MYV33" s="20"/>
      <c r="MYW33" s="20"/>
      <c r="MYX33" s="20"/>
      <c r="MYY33" s="20"/>
      <c r="MYZ33" s="20"/>
      <c r="MZA33" s="20"/>
      <c r="MZB33" s="20"/>
      <c r="MZC33" s="20"/>
      <c r="MZD33" s="20"/>
      <c r="MZE33" s="20"/>
      <c r="MZF33" s="20"/>
      <c r="MZG33" s="20"/>
      <c r="MZH33" s="20"/>
      <c r="MZI33" s="20"/>
      <c r="MZJ33" s="20"/>
      <c r="MZK33" s="20"/>
      <c r="MZL33" s="20"/>
      <c r="MZM33" s="20"/>
      <c r="MZN33" s="20"/>
      <c r="MZO33" s="20"/>
      <c r="MZP33" s="20"/>
      <c r="MZQ33" s="20"/>
      <c r="MZR33" s="20"/>
      <c r="MZS33" s="20"/>
      <c r="MZT33" s="20"/>
      <c r="MZU33" s="20"/>
      <c r="MZV33" s="20"/>
      <c r="MZW33" s="20"/>
      <c r="MZX33" s="20"/>
      <c r="MZY33" s="20"/>
      <c r="MZZ33" s="20"/>
      <c r="NAA33" s="20"/>
      <c r="NAB33" s="20"/>
      <c r="NAC33" s="20"/>
      <c r="NAD33" s="20"/>
      <c r="NAE33" s="20"/>
      <c r="NAF33" s="20"/>
      <c r="NAG33" s="20"/>
      <c r="NAH33" s="20"/>
      <c r="NAI33" s="20"/>
      <c r="NAJ33" s="20"/>
      <c r="NAK33" s="20"/>
      <c r="NAL33" s="20"/>
      <c r="NAM33" s="20"/>
      <c r="NAN33" s="20"/>
      <c r="NAO33" s="20"/>
      <c r="NAP33" s="20"/>
      <c r="NAQ33" s="20"/>
      <c r="NAR33" s="20"/>
      <c r="NAS33" s="20"/>
      <c r="NAT33" s="20"/>
      <c r="NAU33" s="20"/>
      <c r="NAV33" s="20"/>
      <c r="NAW33" s="20"/>
      <c r="NAX33" s="20"/>
      <c r="NAY33" s="20"/>
      <c r="NAZ33" s="20"/>
      <c r="NBA33" s="20"/>
      <c r="NBB33" s="20"/>
      <c r="NBC33" s="20"/>
      <c r="NBD33" s="20"/>
      <c r="NBE33" s="20"/>
      <c r="NBF33" s="20"/>
      <c r="NBG33" s="20"/>
      <c r="NBH33" s="20"/>
      <c r="NBI33" s="20"/>
      <c r="NBJ33" s="20"/>
      <c r="NBK33" s="20"/>
      <c r="NBL33" s="20"/>
      <c r="NBM33" s="20"/>
      <c r="NBN33" s="20"/>
      <c r="NBO33" s="20"/>
      <c r="NBP33" s="20"/>
      <c r="NBQ33" s="20"/>
      <c r="NBR33" s="20"/>
      <c r="NBS33" s="20"/>
      <c r="NBT33" s="20"/>
      <c r="NBU33" s="20"/>
      <c r="NBV33" s="20"/>
      <c r="NBW33" s="20"/>
      <c r="NBX33" s="20"/>
      <c r="NBY33" s="20"/>
      <c r="NBZ33" s="20"/>
      <c r="NCA33" s="20"/>
      <c r="NCB33" s="20"/>
      <c r="NCC33" s="20"/>
      <c r="NCD33" s="20"/>
      <c r="NCE33" s="20"/>
      <c r="NCF33" s="20"/>
      <c r="NCG33" s="20"/>
      <c r="NCH33" s="20"/>
      <c r="NCI33" s="20"/>
      <c r="NCJ33" s="20"/>
      <c r="NCK33" s="20"/>
      <c r="NCL33" s="20"/>
      <c r="NCM33" s="20"/>
      <c r="NCN33" s="20"/>
      <c r="NCO33" s="20"/>
      <c r="NCP33" s="20"/>
      <c r="NCQ33" s="20"/>
      <c r="NCR33" s="20"/>
      <c r="NCS33" s="20"/>
      <c r="NCT33" s="20"/>
      <c r="NCU33" s="20"/>
      <c r="NCV33" s="20"/>
      <c r="NCW33" s="20"/>
      <c r="NCX33" s="20"/>
      <c r="NCY33" s="20"/>
      <c r="NCZ33" s="20"/>
      <c r="NDA33" s="20"/>
      <c r="NDB33" s="20"/>
      <c r="NDC33" s="20"/>
      <c r="NDD33" s="20"/>
      <c r="NDE33" s="20"/>
      <c r="NDF33" s="20"/>
      <c r="NDG33" s="20"/>
      <c r="NDH33" s="20"/>
      <c r="NDI33" s="20"/>
      <c r="NDJ33" s="20"/>
      <c r="NDK33" s="20"/>
      <c r="NDL33" s="20"/>
      <c r="NDM33" s="20"/>
      <c r="NDN33" s="20"/>
      <c r="NDO33" s="20"/>
      <c r="NDP33" s="20"/>
      <c r="NDQ33" s="20"/>
      <c r="NDR33" s="20"/>
      <c r="NDS33" s="20"/>
      <c r="NDT33" s="20"/>
      <c r="NDU33" s="20"/>
      <c r="NDV33" s="20"/>
      <c r="NDW33" s="20"/>
      <c r="NDX33" s="20"/>
      <c r="NDY33" s="20"/>
      <c r="NDZ33" s="20"/>
      <c r="NEA33" s="20"/>
      <c r="NEB33" s="20"/>
      <c r="NEC33" s="20"/>
      <c r="NED33" s="20"/>
      <c r="NEE33" s="20"/>
      <c r="NEF33" s="20"/>
      <c r="NEG33" s="20"/>
      <c r="NEH33" s="20"/>
      <c r="NEI33" s="20"/>
      <c r="NEJ33" s="20"/>
      <c r="NEK33" s="20"/>
      <c r="NEL33" s="20"/>
      <c r="NEM33" s="20"/>
      <c r="NEN33" s="20"/>
      <c r="NEO33" s="20"/>
      <c r="NEP33" s="20"/>
      <c r="NEQ33" s="20"/>
      <c r="NER33" s="20"/>
      <c r="NES33" s="20"/>
      <c r="NET33" s="20"/>
      <c r="NEU33" s="20"/>
      <c r="NEV33" s="20"/>
      <c r="NEW33" s="20"/>
      <c r="NEX33" s="20"/>
      <c r="NEY33" s="20"/>
      <c r="NEZ33" s="20"/>
      <c r="NFA33" s="20"/>
      <c r="NFB33" s="20"/>
      <c r="NFC33" s="20"/>
      <c r="NFD33" s="20"/>
      <c r="NFE33" s="20"/>
      <c r="NFF33" s="20"/>
      <c r="NFG33" s="20"/>
      <c r="NFH33" s="20"/>
      <c r="NFI33" s="20"/>
      <c r="NFJ33" s="20"/>
      <c r="NFK33" s="20"/>
      <c r="NFL33" s="20"/>
      <c r="NFM33" s="20"/>
      <c r="NFN33" s="20"/>
      <c r="NFO33" s="20"/>
      <c r="NFP33" s="20"/>
      <c r="NFQ33" s="20"/>
      <c r="NFR33" s="20"/>
      <c r="NFS33" s="20"/>
      <c r="NFT33" s="20"/>
      <c r="NFU33" s="20"/>
      <c r="NFV33" s="20"/>
      <c r="NFW33" s="20"/>
      <c r="NFX33" s="20"/>
      <c r="NFY33" s="20"/>
      <c r="NFZ33" s="20"/>
      <c r="NGA33" s="20"/>
      <c r="NGB33" s="20"/>
      <c r="NGC33" s="20"/>
      <c r="NGD33" s="20"/>
      <c r="NGE33" s="20"/>
      <c r="NGF33" s="20"/>
      <c r="NGG33" s="20"/>
      <c r="NGH33" s="20"/>
      <c r="NGI33" s="20"/>
      <c r="NGJ33" s="20"/>
      <c r="NGK33" s="20"/>
      <c r="NGL33" s="20"/>
      <c r="NGM33" s="20"/>
      <c r="NGN33" s="20"/>
      <c r="NGO33" s="20"/>
      <c r="NGP33" s="20"/>
      <c r="NGQ33" s="20"/>
      <c r="NGR33" s="20"/>
      <c r="NGS33" s="20"/>
      <c r="NGT33" s="20"/>
      <c r="NGU33" s="20"/>
      <c r="NGV33" s="20"/>
      <c r="NGW33" s="20"/>
      <c r="NGX33" s="20"/>
      <c r="NGY33" s="20"/>
      <c r="NGZ33" s="20"/>
      <c r="NHA33" s="20"/>
      <c r="NHB33" s="20"/>
      <c r="NHC33" s="20"/>
      <c r="NHD33" s="20"/>
      <c r="NHE33" s="20"/>
      <c r="NHF33" s="20"/>
      <c r="NHG33" s="20"/>
      <c r="NHH33" s="20"/>
      <c r="NHI33" s="20"/>
      <c r="NHJ33" s="20"/>
      <c r="NHK33" s="20"/>
      <c r="NHL33" s="20"/>
      <c r="NHM33" s="20"/>
      <c r="NHN33" s="20"/>
      <c r="NHO33" s="20"/>
      <c r="NHP33" s="20"/>
      <c r="NHQ33" s="20"/>
      <c r="NHR33" s="20"/>
      <c r="NHS33" s="20"/>
      <c r="NHT33" s="20"/>
      <c r="NHU33" s="20"/>
      <c r="NHV33" s="20"/>
      <c r="NHW33" s="20"/>
      <c r="NHX33" s="20"/>
      <c r="NHY33" s="20"/>
      <c r="NHZ33" s="20"/>
      <c r="NIA33" s="20"/>
      <c r="NIB33" s="20"/>
      <c r="NIC33" s="20"/>
      <c r="NID33" s="20"/>
      <c r="NIE33" s="20"/>
      <c r="NIF33" s="20"/>
      <c r="NIG33" s="20"/>
      <c r="NIH33" s="20"/>
      <c r="NII33" s="20"/>
      <c r="NIJ33" s="20"/>
      <c r="NIK33" s="20"/>
      <c r="NIL33" s="20"/>
      <c r="NIM33" s="20"/>
      <c r="NIN33" s="20"/>
      <c r="NIO33" s="20"/>
      <c r="NIP33" s="20"/>
      <c r="NIQ33" s="20"/>
      <c r="NIR33" s="20"/>
      <c r="NIS33" s="20"/>
      <c r="NIT33" s="20"/>
      <c r="NIU33" s="20"/>
      <c r="NIV33" s="20"/>
      <c r="NIW33" s="20"/>
      <c r="NIX33" s="20"/>
      <c r="NIY33" s="20"/>
      <c r="NIZ33" s="20"/>
      <c r="NJA33" s="20"/>
      <c r="NJB33" s="20"/>
      <c r="NJC33" s="20"/>
      <c r="NJD33" s="20"/>
      <c r="NJE33" s="20"/>
      <c r="NJF33" s="20"/>
      <c r="NJG33" s="20"/>
      <c r="NJH33" s="20"/>
      <c r="NJI33" s="20"/>
      <c r="NJJ33" s="20"/>
      <c r="NJK33" s="20"/>
      <c r="NJL33" s="20"/>
      <c r="NJM33" s="20"/>
      <c r="NJN33" s="20"/>
      <c r="NJO33" s="20"/>
      <c r="NJP33" s="20"/>
      <c r="NJQ33" s="20"/>
      <c r="NJR33" s="20"/>
      <c r="NJS33" s="20"/>
      <c r="NJT33" s="20"/>
      <c r="NJU33" s="20"/>
      <c r="NJV33" s="20"/>
      <c r="NJW33" s="20"/>
      <c r="NJX33" s="20"/>
      <c r="NJY33" s="20"/>
      <c r="NJZ33" s="20"/>
      <c r="NKA33" s="20"/>
      <c r="NKB33" s="20"/>
      <c r="NKC33" s="20"/>
      <c r="NKD33" s="20"/>
      <c r="NKE33" s="20"/>
      <c r="NKF33" s="20"/>
      <c r="NKG33" s="20"/>
      <c r="NKH33" s="20"/>
      <c r="NKI33" s="20"/>
      <c r="NKJ33" s="20"/>
      <c r="NKK33" s="20"/>
      <c r="NKL33" s="20"/>
      <c r="NKM33" s="20"/>
      <c r="NKN33" s="20"/>
      <c r="NKO33" s="20"/>
      <c r="NKP33" s="20"/>
      <c r="NKQ33" s="20"/>
      <c r="NKR33" s="20"/>
      <c r="NKS33" s="20"/>
      <c r="NKT33" s="20"/>
      <c r="NKU33" s="20"/>
      <c r="NKV33" s="20"/>
      <c r="NKW33" s="20"/>
      <c r="NKX33" s="20"/>
      <c r="NKY33" s="20"/>
      <c r="NKZ33" s="20"/>
      <c r="NLA33" s="20"/>
      <c r="NLB33" s="20"/>
      <c r="NLC33" s="20"/>
      <c r="NLD33" s="20"/>
      <c r="NLE33" s="20"/>
      <c r="NLF33" s="20"/>
      <c r="NLG33" s="20"/>
      <c r="NLH33" s="20"/>
      <c r="NLI33" s="20"/>
      <c r="NLJ33" s="20"/>
      <c r="NLK33" s="20"/>
      <c r="NLL33" s="20"/>
      <c r="NLM33" s="20"/>
      <c r="NLN33" s="20"/>
      <c r="NLO33" s="20"/>
      <c r="NLP33" s="20"/>
      <c r="NLQ33" s="20"/>
      <c r="NLR33" s="20"/>
      <c r="NLS33" s="20"/>
      <c r="NLT33" s="20"/>
      <c r="NLU33" s="20"/>
      <c r="NLV33" s="20"/>
      <c r="NLW33" s="20"/>
      <c r="NLX33" s="20"/>
      <c r="NLY33" s="20"/>
      <c r="NLZ33" s="20"/>
      <c r="NMA33" s="20"/>
      <c r="NMB33" s="20"/>
      <c r="NMC33" s="20"/>
      <c r="NMD33" s="20"/>
      <c r="NME33" s="20"/>
      <c r="NMF33" s="20"/>
      <c r="NMG33" s="20"/>
      <c r="NMH33" s="20"/>
      <c r="NMI33" s="20"/>
      <c r="NMJ33" s="20"/>
      <c r="NMK33" s="20"/>
      <c r="NML33" s="20"/>
      <c r="NMM33" s="20"/>
      <c r="NMN33" s="20"/>
      <c r="NMO33" s="20"/>
      <c r="NMP33" s="20"/>
      <c r="NMQ33" s="20"/>
      <c r="NMR33" s="20"/>
      <c r="NMS33" s="20"/>
      <c r="NMT33" s="20"/>
      <c r="NMU33" s="20"/>
      <c r="NMV33" s="20"/>
      <c r="NMW33" s="20"/>
      <c r="NMX33" s="20"/>
      <c r="NMY33" s="20"/>
      <c r="NMZ33" s="20"/>
      <c r="NNA33" s="20"/>
      <c r="NNB33" s="20"/>
      <c r="NNC33" s="20"/>
      <c r="NND33" s="20"/>
      <c r="NNE33" s="20"/>
      <c r="NNF33" s="20"/>
      <c r="NNG33" s="20"/>
      <c r="NNH33" s="20"/>
      <c r="NNI33" s="20"/>
      <c r="NNJ33" s="20"/>
      <c r="NNK33" s="20"/>
      <c r="NNL33" s="20"/>
      <c r="NNM33" s="20"/>
      <c r="NNN33" s="20"/>
      <c r="NNO33" s="20"/>
      <c r="NNP33" s="20"/>
      <c r="NNQ33" s="20"/>
      <c r="NNR33" s="20"/>
      <c r="NNS33" s="20"/>
      <c r="NNT33" s="20"/>
      <c r="NNU33" s="20"/>
      <c r="NNV33" s="20"/>
      <c r="NNW33" s="20"/>
      <c r="NNX33" s="20"/>
      <c r="NNY33" s="20"/>
      <c r="NNZ33" s="20"/>
      <c r="NOA33" s="20"/>
      <c r="NOB33" s="20"/>
      <c r="NOC33" s="20"/>
      <c r="NOD33" s="20"/>
      <c r="NOE33" s="20"/>
      <c r="NOF33" s="20"/>
      <c r="NOG33" s="20"/>
      <c r="NOH33" s="20"/>
      <c r="NOI33" s="20"/>
      <c r="NOJ33" s="20"/>
      <c r="NOK33" s="20"/>
      <c r="NOL33" s="20"/>
      <c r="NOM33" s="20"/>
      <c r="NON33" s="20"/>
      <c r="NOO33" s="20"/>
      <c r="NOP33" s="20"/>
      <c r="NOQ33" s="20"/>
      <c r="NOR33" s="20"/>
      <c r="NOS33" s="20"/>
      <c r="NOT33" s="20"/>
      <c r="NOU33" s="20"/>
      <c r="NOV33" s="20"/>
      <c r="NOW33" s="20"/>
      <c r="NOX33" s="20"/>
      <c r="NOY33" s="20"/>
      <c r="NOZ33" s="20"/>
      <c r="NPA33" s="20"/>
      <c r="NPB33" s="20"/>
      <c r="NPC33" s="20"/>
      <c r="NPD33" s="20"/>
      <c r="NPE33" s="20"/>
      <c r="NPF33" s="20"/>
      <c r="NPG33" s="20"/>
      <c r="NPH33" s="20"/>
      <c r="NPI33" s="20"/>
      <c r="NPJ33" s="20"/>
      <c r="NPK33" s="20"/>
      <c r="NPL33" s="20"/>
      <c r="NPM33" s="20"/>
      <c r="NPN33" s="20"/>
      <c r="NPO33" s="20"/>
      <c r="NPP33" s="20"/>
      <c r="NPQ33" s="20"/>
      <c r="NPR33" s="20"/>
      <c r="NPS33" s="20"/>
      <c r="NPT33" s="20"/>
      <c r="NPU33" s="20"/>
      <c r="NPV33" s="20"/>
      <c r="NPW33" s="20"/>
      <c r="NPX33" s="20"/>
      <c r="NPY33" s="20"/>
      <c r="NPZ33" s="20"/>
      <c r="NQA33" s="20"/>
      <c r="NQB33" s="20"/>
      <c r="NQC33" s="20"/>
      <c r="NQD33" s="20"/>
      <c r="NQE33" s="20"/>
      <c r="NQF33" s="20"/>
      <c r="NQG33" s="20"/>
      <c r="NQH33" s="20"/>
      <c r="NQI33" s="20"/>
      <c r="NQJ33" s="20"/>
      <c r="NQK33" s="20"/>
      <c r="NQL33" s="20"/>
      <c r="NQM33" s="20"/>
      <c r="NQN33" s="20"/>
      <c r="NQO33" s="20"/>
      <c r="NQP33" s="20"/>
      <c r="NQQ33" s="20"/>
      <c r="NQR33" s="20"/>
      <c r="NQS33" s="20"/>
      <c r="NQT33" s="20"/>
      <c r="NQU33" s="20"/>
      <c r="NQV33" s="20"/>
      <c r="NQW33" s="20"/>
      <c r="NQX33" s="20"/>
      <c r="NQY33" s="20"/>
      <c r="NQZ33" s="20"/>
      <c r="NRA33" s="20"/>
      <c r="NRB33" s="20"/>
      <c r="NRC33" s="20"/>
      <c r="NRD33" s="20"/>
      <c r="NRE33" s="20"/>
      <c r="NRF33" s="20"/>
      <c r="NRG33" s="20"/>
      <c r="NRH33" s="20"/>
      <c r="NRI33" s="20"/>
      <c r="NRJ33" s="20"/>
      <c r="NRK33" s="20"/>
      <c r="NRL33" s="20"/>
      <c r="NRM33" s="20"/>
      <c r="NRN33" s="20"/>
      <c r="NRO33" s="20"/>
      <c r="NRP33" s="20"/>
      <c r="NRQ33" s="20"/>
      <c r="NRR33" s="20"/>
      <c r="NRS33" s="20"/>
      <c r="NRT33" s="20"/>
      <c r="NRU33" s="20"/>
      <c r="NRV33" s="20"/>
      <c r="NRW33" s="20"/>
      <c r="NRX33" s="20"/>
      <c r="NRY33" s="20"/>
      <c r="NRZ33" s="20"/>
      <c r="NSA33" s="20"/>
      <c r="NSB33" s="20"/>
      <c r="NSC33" s="20"/>
      <c r="NSD33" s="20"/>
      <c r="NSE33" s="20"/>
      <c r="NSF33" s="20"/>
      <c r="NSG33" s="20"/>
      <c r="NSH33" s="20"/>
      <c r="NSI33" s="20"/>
      <c r="NSJ33" s="20"/>
      <c r="NSK33" s="20"/>
      <c r="NSL33" s="20"/>
      <c r="NSM33" s="20"/>
      <c r="NSN33" s="20"/>
      <c r="NSO33" s="20"/>
      <c r="NSP33" s="20"/>
      <c r="NSQ33" s="20"/>
      <c r="NSR33" s="20"/>
      <c r="NSS33" s="20"/>
      <c r="NST33" s="20"/>
      <c r="NSU33" s="20"/>
      <c r="NSV33" s="20"/>
      <c r="NSW33" s="20"/>
      <c r="NSX33" s="20"/>
      <c r="NSY33" s="20"/>
      <c r="NSZ33" s="20"/>
      <c r="NTA33" s="20"/>
      <c r="NTB33" s="20"/>
      <c r="NTC33" s="20"/>
      <c r="NTD33" s="20"/>
      <c r="NTE33" s="20"/>
      <c r="NTF33" s="20"/>
      <c r="NTG33" s="20"/>
      <c r="NTH33" s="20"/>
      <c r="NTI33" s="20"/>
      <c r="NTJ33" s="20"/>
      <c r="NTK33" s="20"/>
      <c r="NTL33" s="20"/>
      <c r="NTM33" s="20"/>
      <c r="NTN33" s="20"/>
      <c r="NTO33" s="20"/>
      <c r="NTP33" s="20"/>
      <c r="NTQ33" s="20"/>
      <c r="NTR33" s="20"/>
      <c r="NTS33" s="20"/>
      <c r="NTT33" s="20"/>
      <c r="NTU33" s="20"/>
      <c r="NTV33" s="20"/>
      <c r="NTW33" s="20"/>
      <c r="NTX33" s="20"/>
      <c r="NTY33" s="20"/>
      <c r="NTZ33" s="20"/>
      <c r="NUA33" s="20"/>
      <c r="NUB33" s="20"/>
      <c r="NUC33" s="20"/>
      <c r="NUD33" s="20"/>
      <c r="NUE33" s="20"/>
      <c r="NUF33" s="20"/>
      <c r="NUG33" s="20"/>
      <c r="NUH33" s="20"/>
      <c r="NUI33" s="20"/>
      <c r="NUJ33" s="20"/>
      <c r="NUK33" s="20"/>
      <c r="NUL33" s="20"/>
      <c r="NUM33" s="20"/>
      <c r="NUN33" s="20"/>
      <c r="NUO33" s="20"/>
      <c r="NUP33" s="20"/>
      <c r="NUQ33" s="20"/>
      <c r="NUR33" s="20"/>
      <c r="NUS33" s="20"/>
      <c r="NUT33" s="20"/>
      <c r="NUU33" s="20"/>
      <c r="NUV33" s="20"/>
      <c r="NUW33" s="20"/>
      <c r="NUX33" s="20"/>
      <c r="NUY33" s="20"/>
      <c r="NUZ33" s="20"/>
      <c r="NVA33" s="20"/>
      <c r="NVB33" s="20"/>
      <c r="NVC33" s="20"/>
      <c r="NVD33" s="20"/>
      <c r="NVE33" s="20"/>
      <c r="NVF33" s="20"/>
      <c r="NVG33" s="20"/>
      <c r="NVH33" s="20"/>
      <c r="NVI33" s="20"/>
      <c r="NVJ33" s="20"/>
      <c r="NVK33" s="20"/>
      <c r="NVL33" s="20"/>
      <c r="NVM33" s="20"/>
      <c r="NVN33" s="20"/>
      <c r="NVO33" s="20"/>
      <c r="NVP33" s="20"/>
      <c r="NVQ33" s="20"/>
      <c r="NVR33" s="20"/>
      <c r="NVS33" s="20"/>
      <c r="NVT33" s="20"/>
      <c r="NVU33" s="20"/>
      <c r="NVV33" s="20"/>
      <c r="NVW33" s="20"/>
      <c r="NVX33" s="20"/>
      <c r="NVY33" s="20"/>
      <c r="NVZ33" s="20"/>
      <c r="NWA33" s="20"/>
      <c r="NWB33" s="20"/>
      <c r="NWC33" s="20"/>
      <c r="NWD33" s="20"/>
      <c r="NWE33" s="20"/>
      <c r="NWF33" s="20"/>
      <c r="NWG33" s="20"/>
      <c r="NWH33" s="20"/>
      <c r="NWI33" s="20"/>
      <c r="NWJ33" s="20"/>
      <c r="NWK33" s="20"/>
      <c r="NWL33" s="20"/>
      <c r="NWM33" s="20"/>
      <c r="NWN33" s="20"/>
      <c r="NWO33" s="20"/>
      <c r="NWP33" s="20"/>
      <c r="NWQ33" s="20"/>
      <c r="NWR33" s="20"/>
      <c r="NWS33" s="20"/>
      <c r="NWT33" s="20"/>
      <c r="NWU33" s="20"/>
      <c r="NWV33" s="20"/>
      <c r="NWW33" s="20"/>
      <c r="NWX33" s="20"/>
      <c r="NWY33" s="20"/>
      <c r="NWZ33" s="20"/>
      <c r="NXA33" s="20"/>
      <c r="NXB33" s="20"/>
      <c r="NXC33" s="20"/>
      <c r="NXD33" s="20"/>
      <c r="NXE33" s="20"/>
      <c r="NXF33" s="20"/>
      <c r="NXG33" s="20"/>
      <c r="NXH33" s="20"/>
      <c r="NXI33" s="20"/>
      <c r="NXJ33" s="20"/>
      <c r="NXK33" s="20"/>
      <c r="NXL33" s="20"/>
      <c r="NXM33" s="20"/>
      <c r="NXN33" s="20"/>
      <c r="NXO33" s="20"/>
      <c r="NXP33" s="20"/>
      <c r="NXQ33" s="20"/>
      <c r="NXR33" s="20"/>
      <c r="NXS33" s="20"/>
      <c r="NXT33" s="20"/>
      <c r="NXU33" s="20"/>
      <c r="NXV33" s="20"/>
      <c r="NXW33" s="20"/>
      <c r="NXX33" s="20"/>
      <c r="NXY33" s="20"/>
      <c r="NXZ33" s="20"/>
      <c r="NYA33" s="20"/>
      <c r="NYB33" s="20"/>
      <c r="NYC33" s="20"/>
      <c r="NYD33" s="20"/>
      <c r="NYE33" s="20"/>
      <c r="NYF33" s="20"/>
      <c r="NYG33" s="20"/>
      <c r="NYH33" s="20"/>
      <c r="NYI33" s="20"/>
      <c r="NYJ33" s="20"/>
      <c r="NYK33" s="20"/>
      <c r="NYL33" s="20"/>
      <c r="NYM33" s="20"/>
      <c r="NYN33" s="20"/>
      <c r="NYO33" s="20"/>
      <c r="NYP33" s="20"/>
      <c r="NYQ33" s="20"/>
      <c r="NYR33" s="20"/>
      <c r="NYS33" s="20"/>
      <c r="NYT33" s="20"/>
      <c r="NYU33" s="20"/>
      <c r="NYV33" s="20"/>
      <c r="NYW33" s="20"/>
      <c r="NYX33" s="20"/>
      <c r="NYY33" s="20"/>
      <c r="NYZ33" s="20"/>
      <c r="NZA33" s="20"/>
      <c r="NZB33" s="20"/>
      <c r="NZC33" s="20"/>
      <c r="NZD33" s="20"/>
      <c r="NZE33" s="20"/>
      <c r="NZF33" s="20"/>
      <c r="NZG33" s="20"/>
      <c r="NZH33" s="20"/>
      <c r="NZI33" s="20"/>
      <c r="NZJ33" s="20"/>
      <c r="NZK33" s="20"/>
      <c r="NZL33" s="20"/>
      <c r="NZM33" s="20"/>
      <c r="NZN33" s="20"/>
      <c r="NZO33" s="20"/>
      <c r="NZP33" s="20"/>
      <c r="NZQ33" s="20"/>
      <c r="NZR33" s="20"/>
      <c r="NZS33" s="20"/>
      <c r="NZT33" s="20"/>
      <c r="NZU33" s="20"/>
      <c r="NZV33" s="20"/>
      <c r="NZW33" s="20"/>
      <c r="NZX33" s="20"/>
      <c r="NZY33" s="20"/>
      <c r="NZZ33" s="20"/>
      <c r="OAA33" s="20"/>
      <c r="OAB33" s="20"/>
      <c r="OAC33" s="20"/>
      <c r="OAD33" s="20"/>
      <c r="OAE33" s="20"/>
      <c r="OAF33" s="20"/>
      <c r="OAG33" s="20"/>
      <c r="OAH33" s="20"/>
      <c r="OAI33" s="20"/>
      <c r="OAJ33" s="20"/>
      <c r="OAK33" s="20"/>
      <c r="OAL33" s="20"/>
      <c r="OAM33" s="20"/>
      <c r="OAN33" s="20"/>
      <c r="OAO33" s="20"/>
      <c r="OAP33" s="20"/>
      <c r="OAQ33" s="20"/>
      <c r="OAR33" s="20"/>
      <c r="OAS33" s="20"/>
      <c r="OAT33" s="20"/>
      <c r="OAU33" s="20"/>
      <c r="OAV33" s="20"/>
      <c r="OAW33" s="20"/>
      <c r="OAX33" s="20"/>
      <c r="OAY33" s="20"/>
      <c r="OAZ33" s="20"/>
      <c r="OBA33" s="20"/>
      <c r="OBB33" s="20"/>
      <c r="OBC33" s="20"/>
      <c r="OBD33" s="20"/>
      <c r="OBE33" s="20"/>
      <c r="OBF33" s="20"/>
      <c r="OBG33" s="20"/>
      <c r="OBH33" s="20"/>
      <c r="OBI33" s="20"/>
      <c r="OBJ33" s="20"/>
      <c r="OBK33" s="20"/>
      <c r="OBL33" s="20"/>
      <c r="OBM33" s="20"/>
      <c r="OBN33" s="20"/>
      <c r="OBO33" s="20"/>
      <c r="OBP33" s="20"/>
      <c r="OBQ33" s="20"/>
      <c r="OBR33" s="20"/>
      <c r="OBS33" s="20"/>
      <c r="OBT33" s="20"/>
      <c r="OBU33" s="20"/>
      <c r="OBV33" s="20"/>
      <c r="OBW33" s="20"/>
      <c r="OBX33" s="20"/>
      <c r="OBY33" s="20"/>
      <c r="OBZ33" s="20"/>
      <c r="OCA33" s="20"/>
      <c r="OCB33" s="20"/>
      <c r="OCC33" s="20"/>
      <c r="OCD33" s="20"/>
      <c r="OCE33" s="20"/>
      <c r="OCF33" s="20"/>
      <c r="OCG33" s="20"/>
      <c r="OCH33" s="20"/>
      <c r="OCI33" s="20"/>
      <c r="OCJ33" s="20"/>
      <c r="OCK33" s="20"/>
      <c r="OCL33" s="20"/>
      <c r="OCM33" s="20"/>
      <c r="OCN33" s="20"/>
      <c r="OCO33" s="20"/>
      <c r="OCP33" s="20"/>
      <c r="OCQ33" s="20"/>
      <c r="OCR33" s="20"/>
      <c r="OCS33" s="20"/>
      <c r="OCT33" s="20"/>
      <c r="OCU33" s="20"/>
      <c r="OCV33" s="20"/>
      <c r="OCW33" s="20"/>
      <c r="OCX33" s="20"/>
      <c r="OCY33" s="20"/>
      <c r="OCZ33" s="20"/>
      <c r="ODA33" s="20"/>
      <c r="ODB33" s="20"/>
      <c r="ODC33" s="20"/>
      <c r="ODD33" s="20"/>
      <c r="ODE33" s="20"/>
      <c r="ODF33" s="20"/>
      <c r="ODG33" s="20"/>
      <c r="ODH33" s="20"/>
      <c r="ODI33" s="20"/>
      <c r="ODJ33" s="20"/>
      <c r="ODK33" s="20"/>
      <c r="ODL33" s="20"/>
      <c r="ODM33" s="20"/>
      <c r="ODN33" s="20"/>
      <c r="ODO33" s="20"/>
      <c r="ODP33" s="20"/>
      <c r="ODQ33" s="20"/>
      <c r="ODR33" s="20"/>
      <c r="ODS33" s="20"/>
      <c r="ODT33" s="20"/>
      <c r="ODU33" s="20"/>
      <c r="ODV33" s="20"/>
      <c r="ODW33" s="20"/>
      <c r="ODX33" s="20"/>
      <c r="ODY33" s="20"/>
      <c r="ODZ33" s="20"/>
      <c r="OEA33" s="20"/>
      <c r="OEB33" s="20"/>
      <c r="OEC33" s="20"/>
      <c r="OED33" s="20"/>
      <c r="OEE33" s="20"/>
      <c r="OEF33" s="20"/>
      <c r="OEG33" s="20"/>
      <c r="OEH33" s="20"/>
      <c r="OEI33" s="20"/>
      <c r="OEJ33" s="20"/>
      <c r="OEK33" s="20"/>
      <c r="OEL33" s="20"/>
      <c r="OEM33" s="20"/>
      <c r="OEN33" s="20"/>
      <c r="OEO33" s="20"/>
      <c r="OEP33" s="20"/>
      <c r="OEQ33" s="20"/>
      <c r="OER33" s="20"/>
      <c r="OES33" s="20"/>
      <c r="OET33" s="20"/>
      <c r="OEU33" s="20"/>
      <c r="OEV33" s="20"/>
      <c r="OEW33" s="20"/>
      <c r="OEX33" s="20"/>
      <c r="OEY33" s="20"/>
      <c r="OEZ33" s="20"/>
      <c r="OFA33" s="20"/>
      <c r="OFB33" s="20"/>
      <c r="OFC33" s="20"/>
      <c r="OFD33" s="20"/>
      <c r="OFE33" s="20"/>
      <c r="OFF33" s="20"/>
      <c r="OFG33" s="20"/>
      <c r="OFH33" s="20"/>
      <c r="OFI33" s="20"/>
      <c r="OFJ33" s="20"/>
      <c r="OFK33" s="20"/>
      <c r="OFL33" s="20"/>
      <c r="OFM33" s="20"/>
      <c r="OFN33" s="20"/>
      <c r="OFO33" s="20"/>
      <c r="OFP33" s="20"/>
      <c r="OFQ33" s="20"/>
      <c r="OFR33" s="20"/>
      <c r="OFS33" s="20"/>
      <c r="OFT33" s="20"/>
      <c r="OFU33" s="20"/>
      <c r="OFV33" s="20"/>
      <c r="OFW33" s="20"/>
      <c r="OFX33" s="20"/>
      <c r="OFY33" s="20"/>
      <c r="OFZ33" s="20"/>
      <c r="OGA33" s="20"/>
      <c r="OGB33" s="20"/>
      <c r="OGC33" s="20"/>
      <c r="OGD33" s="20"/>
      <c r="OGE33" s="20"/>
      <c r="OGF33" s="20"/>
      <c r="OGG33" s="20"/>
      <c r="OGH33" s="20"/>
      <c r="OGI33" s="20"/>
      <c r="OGJ33" s="20"/>
      <c r="OGK33" s="20"/>
      <c r="OGL33" s="20"/>
      <c r="OGM33" s="20"/>
      <c r="OGN33" s="20"/>
      <c r="OGO33" s="20"/>
      <c r="OGP33" s="20"/>
      <c r="OGQ33" s="20"/>
      <c r="OGR33" s="20"/>
      <c r="OGS33" s="20"/>
      <c r="OGT33" s="20"/>
      <c r="OGU33" s="20"/>
      <c r="OGV33" s="20"/>
      <c r="OGW33" s="20"/>
      <c r="OGX33" s="20"/>
      <c r="OGY33" s="20"/>
      <c r="OGZ33" s="20"/>
      <c r="OHA33" s="20"/>
      <c r="OHB33" s="20"/>
      <c r="OHC33" s="20"/>
      <c r="OHD33" s="20"/>
      <c r="OHE33" s="20"/>
      <c r="OHF33" s="20"/>
      <c r="OHG33" s="20"/>
      <c r="OHH33" s="20"/>
      <c r="OHI33" s="20"/>
      <c r="OHJ33" s="20"/>
      <c r="OHK33" s="20"/>
      <c r="OHL33" s="20"/>
      <c r="OHM33" s="20"/>
      <c r="OHN33" s="20"/>
      <c r="OHO33" s="20"/>
      <c r="OHP33" s="20"/>
      <c r="OHQ33" s="20"/>
      <c r="OHR33" s="20"/>
      <c r="OHS33" s="20"/>
      <c r="OHT33" s="20"/>
      <c r="OHU33" s="20"/>
      <c r="OHV33" s="20"/>
      <c r="OHW33" s="20"/>
      <c r="OHX33" s="20"/>
      <c r="OHY33" s="20"/>
      <c r="OHZ33" s="20"/>
      <c r="OIA33" s="20"/>
      <c r="OIB33" s="20"/>
      <c r="OIC33" s="20"/>
      <c r="OID33" s="20"/>
      <c r="OIE33" s="20"/>
      <c r="OIF33" s="20"/>
      <c r="OIG33" s="20"/>
      <c r="OIH33" s="20"/>
      <c r="OII33" s="20"/>
      <c r="OIJ33" s="20"/>
      <c r="OIK33" s="20"/>
      <c r="OIL33" s="20"/>
      <c r="OIM33" s="20"/>
      <c r="OIN33" s="20"/>
      <c r="OIO33" s="20"/>
      <c r="OIP33" s="20"/>
      <c r="OIQ33" s="20"/>
      <c r="OIR33" s="20"/>
      <c r="OIS33" s="20"/>
      <c r="OIT33" s="20"/>
      <c r="OIU33" s="20"/>
      <c r="OIV33" s="20"/>
      <c r="OIW33" s="20"/>
      <c r="OIX33" s="20"/>
      <c r="OIY33" s="20"/>
      <c r="OIZ33" s="20"/>
      <c r="OJA33" s="20"/>
      <c r="OJB33" s="20"/>
      <c r="OJC33" s="20"/>
      <c r="OJD33" s="20"/>
      <c r="OJE33" s="20"/>
      <c r="OJF33" s="20"/>
      <c r="OJG33" s="20"/>
      <c r="OJH33" s="20"/>
      <c r="OJI33" s="20"/>
      <c r="OJJ33" s="20"/>
      <c r="OJK33" s="20"/>
      <c r="OJL33" s="20"/>
      <c r="OJM33" s="20"/>
      <c r="OJN33" s="20"/>
      <c r="OJO33" s="20"/>
      <c r="OJP33" s="20"/>
      <c r="OJQ33" s="20"/>
      <c r="OJR33" s="20"/>
      <c r="OJS33" s="20"/>
      <c r="OJT33" s="20"/>
      <c r="OJU33" s="20"/>
      <c r="OJV33" s="20"/>
      <c r="OJW33" s="20"/>
      <c r="OJX33" s="20"/>
      <c r="OJY33" s="20"/>
      <c r="OJZ33" s="20"/>
      <c r="OKA33" s="20"/>
      <c r="OKB33" s="20"/>
      <c r="OKC33" s="20"/>
      <c r="OKD33" s="20"/>
      <c r="OKE33" s="20"/>
      <c r="OKF33" s="20"/>
      <c r="OKG33" s="20"/>
      <c r="OKH33" s="20"/>
      <c r="OKI33" s="20"/>
      <c r="OKJ33" s="20"/>
      <c r="OKK33" s="20"/>
      <c r="OKL33" s="20"/>
      <c r="OKM33" s="20"/>
      <c r="OKN33" s="20"/>
      <c r="OKO33" s="20"/>
      <c r="OKP33" s="20"/>
      <c r="OKQ33" s="20"/>
      <c r="OKR33" s="20"/>
      <c r="OKS33" s="20"/>
      <c r="OKT33" s="20"/>
      <c r="OKU33" s="20"/>
      <c r="OKV33" s="20"/>
      <c r="OKW33" s="20"/>
      <c r="OKX33" s="20"/>
      <c r="OKY33" s="20"/>
      <c r="OKZ33" s="20"/>
      <c r="OLA33" s="20"/>
      <c r="OLB33" s="20"/>
      <c r="OLC33" s="20"/>
      <c r="OLD33" s="20"/>
      <c r="OLE33" s="20"/>
      <c r="OLF33" s="20"/>
      <c r="OLG33" s="20"/>
      <c r="OLH33" s="20"/>
      <c r="OLI33" s="20"/>
      <c r="OLJ33" s="20"/>
      <c r="OLK33" s="20"/>
      <c r="OLL33" s="20"/>
      <c r="OLM33" s="20"/>
      <c r="OLN33" s="20"/>
      <c r="OLO33" s="20"/>
      <c r="OLP33" s="20"/>
      <c r="OLQ33" s="20"/>
      <c r="OLR33" s="20"/>
      <c r="OLS33" s="20"/>
      <c r="OLT33" s="20"/>
      <c r="OLU33" s="20"/>
      <c r="OLV33" s="20"/>
      <c r="OLW33" s="20"/>
      <c r="OLX33" s="20"/>
      <c r="OLY33" s="20"/>
      <c r="OLZ33" s="20"/>
      <c r="OMA33" s="20"/>
      <c r="OMB33" s="20"/>
      <c r="OMC33" s="20"/>
      <c r="OMD33" s="20"/>
      <c r="OME33" s="20"/>
      <c r="OMF33" s="20"/>
      <c r="OMG33" s="20"/>
      <c r="OMH33" s="20"/>
      <c r="OMI33" s="20"/>
      <c r="OMJ33" s="20"/>
      <c r="OMK33" s="20"/>
      <c r="OML33" s="20"/>
      <c r="OMM33" s="20"/>
      <c r="OMN33" s="20"/>
      <c r="OMO33" s="20"/>
      <c r="OMP33" s="20"/>
      <c r="OMQ33" s="20"/>
      <c r="OMR33" s="20"/>
      <c r="OMS33" s="20"/>
      <c r="OMT33" s="20"/>
      <c r="OMU33" s="20"/>
      <c r="OMV33" s="20"/>
      <c r="OMW33" s="20"/>
      <c r="OMX33" s="20"/>
      <c r="OMY33" s="20"/>
      <c r="OMZ33" s="20"/>
      <c r="ONA33" s="20"/>
      <c r="ONB33" s="20"/>
      <c r="ONC33" s="20"/>
      <c r="OND33" s="20"/>
      <c r="ONE33" s="20"/>
      <c r="ONF33" s="20"/>
      <c r="ONG33" s="20"/>
      <c r="ONH33" s="20"/>
      <c r="ONI33" s="20"/>
      <c r="ONJ33" s="20"/>
      <c r="ONK33" s="20"/>
      <c r="ONL33" s="20"/>
      <c r="ONM33" s="20"/>
      <c r="ONN33" s="20"/>
      <c r="ONO33" s="20"/>
      <c r="ONP33" s="20"/>
      <c r="ONQ33" s="20"/>
      <c r="ONR33" s="20"/>
      <c r="ONS33" s="20"/>
      <c r="ONT33" s="20"/>
      <c r="ONU33" s="20"/>
      <c r="ONV33" s="20"/>
      <c r="ONW33" s="20"/>
      <c r="ONX33" s="20"/>
      <c r="ONY33" s="20"/>
      <c r="ONZ33" s="20"/>
      <c r="OOA33" s="20"/>
      <c r="OOB33" s="20"/>
      <c r="OOC33" s="20"/>
      <c r="OOD33" s="20"/>
      <c r="OOE33" s="20"/>
      <c r="OOF33" s="20"/>
      <c r="OOG33" s="20"/>
      <c r="OOH33" s="20"/>
      <c r="OOI33" s="20"/>
      <c r="OOJ33" s="20"/>
      <c r="OOK33" s="20"/>
      <c r="OOL33" s="20"/>
      <c r="OOM33" s="20"/>
      <c r="OON33" s="20"/>
      <c r="OOO33" s="20"/>
      <c r="OOP33" s="20"/>
      <c r="OOQ33" s="20"/>
      <c r="OOR33" s="20"/>
      <c r="OOS33" s="20"/>
      <c r="OOT33" s="20"/>
      <c r="OOU33" s="20"/>
      <c r="OOV33" s="20"/>
      <c r="OOW33" s="20"/>
      <c r="OOX33" s="20"/>
      <c r="OOY33" s="20"/>
      <c r="OOZ33" s="20"/>
      <c r="OPA33" s="20"/>
      <c r="OPB33" s="20"/>
      <c r="OPC33" s="20"/>
      <c r="OPD33" s="20"/>
      <c r="OPE33" s="20"/>
      <c r="OPF33" s="20"/>
      <c r="OPG33" s="20"/>
      <c r="OPH33" s="20"/>
      <c r="OPI33" s="20"/>
      <c r="OPJ33" s="20"/>
      <c r="OPK33" s="20"/>
      <c r="OPL33" s="20"/>
      <c r="OPM33" s="20"/>
      <c r="OPN33" s="20"/>
      <c r="OPO33" s="20"/>
      <c r="OPP33" s="20"/>
      <c r="OPQ33" s="20"/>
      <c r="OPR33" s="20"/>
      <c r="OPS33" s="20"/>
      <c r="OPT33" s="20"/>
      <c r="OPU33" s="20"/>
      <c r="OPV33" s="20"/>
      <c r="OPW33" s="20"/>
      <c r="OPX33" s="20"/>
      <c r="OPY33" s="20"/>
      <c r="OPZ33" s="20"/>
      <c r="OQA33" s="20"/>
      <c r="OQB33" s="20"/>
      <c r="OQC33" s="20"/>
      <c r="OQD33" s="20"/>
      <c r="OQE33" s="20"/>
      <c r="OQF33" s="20"/>
      <c r="OQG33" s="20"/>
      <c r="OQH33" s="20"/>
      <c r="OQI33" s="20"/>
      <c r="OQJ33" s="20"/>
      <c r="OQK33" s="20"/>
      <c r="OQL33" s="20"/>
      <c r="OQM33" s="20"/>
      <c r="OQN33" s="20"/>
      <c r="OQO33" s="20"/>
      <c r="OQP33" s="20"/>
      <c r="OQQ33" s="20"/>
      <c r="OQR33" s="20"/>
      <c r="OQS33" s="20"/>
      <c r="OQT33" s="20"/>
      <c r="OQU33" s="20"/>
      <c r="OQV33" s="20"/>
      <c r="OQW33" s="20"/>
      <c r="OQX33" s="20"/>
      <c r="OQY33" s="20"/>
      <c r="OQZ33" s="20"/>
      <c r="ORA33" s="20"/>
      <c r="ORB33" s="20"/>
      <c r="ORC33" s="20"/>
      <c r="ORD33" s="20"/>
      <c r="ORE33" s="20"/>
      <c r="ORF33" s="20"/>
      <c r="ORG33" s="20"/>
      <c r="ORH33" s="20"/>
      <c r="ORI33" s="20"/>
      <c r="ORJ33" s="20"/>
      <c r="ORK33" s="20"/>
      <c r="ORL33" s="20"/>
      <c r="ORM33" s="20"/>
      <c r="ORN33" s="20"/>
      <c r="ORO33" s="20"/>
      <c r="ORP33" s="20"/>
      <c r="ORQ33" s="20"/>
      <c r="ORR33" s="20"/>
      <c r="ORS33" s="20"/>
      <c r="ORT33" s="20"/>
      <c r="ORU33" s="20"/>
      <c r="ORV33" s="20"/>
      <c r="ORW33" s="20"/>
      <c r="ORX33" s="20"/>
      <c r="ORY33" s="20"/>
      <c r="ORZ33" s="20"/>
      <c r="OSA33" s="20"/>
      <c r="OSB33" s="20"/>
      <c r="OSC33" s="20"/>
      <c r="OSD33" s="20"/>
      <c r="OSE33" s="20"/>
      <c r="OSF33" s="20"/>
      <c r="OSG33" s="20"/>
      <c r="OSH33" s="20"/>
      <c r="OSI33" s="20"/>
      <c r="OSJ33" s="20"/>
      <c r="OSK33" s="20"/>
      <c r="OSL33" s="20"/>
      <c r="OSM33" s="20"/>
      <c r="OSN33" s="20"/>
      <c r="OSO33" s="20"/>
      <c r="OSP33" s="20"/>
      <c r="OSQ33" s="20"/>
      <c r="OSR33" s="20"/>
      <c r="OSS33" s="20"/>
      <c r="OST33" s="20"/>
      <c r="OSU33" s="20"/>
      <c r="OSV33" s="20"/>
      <c r="OSW33" s="20"/>
      <c r="OSX33" s="20"/>
      <c r="OSY33" s="20"/>
      <c r="OSZ33" s="20"/>
      <c r="OTA33" s="20"/>
      <c r="OTB33" s="20"/>
      <c r="OTC33" s="20"/>
      <c r="OTD33" s="20"/>
      <c r="OTE33" s="20"/>
      <c r="OTF33" s="20"/>
      <c r="OTG33" s="20"/>
      <c r="OTH33" s="20"/>
      <c r="OTI33" s="20"/>
      <c r="OTJ33" s="20"/>
      <c r="OTK33" s="20"/>
      <c r="OTL33" s="20"/>
      <c r="OTM33" s="20"/>
      <c r="OTN33" s="20"/>
      <c r="OTO33" s="20"/>
      <c r="OTP33" s="20"/>
      <c r="OTQ33" s="20"/>
      <c r="OTR33" s="20"/>
      <c r="OTS33" s="20"/>
      <c r="OTT33" s="20"/>
      <c r="OTU33" s="20"/>
      <c r="OTV33" s="20"/>
      <c r="OTW33" s="20"/>
      <c r="OTX33" s="20"/>
      <c r="OTY33" s="20"/>
      <c r="OTZ33" s="20"/>
      <c r="OUA33" s="20"/>
      <c r="OUB33" s="20"/>
      <c r="OUC33" s="20"/>
      <c r="OUD33" s="20"/>
      <c r="OUE33" s="20"/>
      <c r="OUF33" s="20"/>
      <c r="OUG33" s="20"/>
      <c r="OUH33" s="20"/>
      <c r="OUI33" s="20"/>
      <c r="OUJ33" s="20"/>
      <c r="OUK33" s="20"/>
      <c r="OUL33" s="20"/>
      <c r="OUM33" s="20"/>
      <c r="OUN33" s="20"/>
      <c r="OUO33" s="20"/>
      <c r="OUP33" s="20"/>
      <c r="OUQ33" s="20"/>
      <c r="OUR33" s="20"/>
      <c r="OUS33" s="20"/>
      <c r="OUT33" s="20"/>
      <c r="OUU33" s="20"/>
      <c r="OUV33" s="20"/>
      <c r="OUW33" s="20"/>
      <c r="OUX33" s="20"/>
      <c r="OUY33" s="20"/>
      <c r="OUZ33" s="20"/>
      <c r="OVA33" s="20"/>
      <c r="OVB33" s="20"/>
      <c r="OVC33" s="20"/>
      <c r="OVD33" s="20"/>
      <c r="OVE33" s="20"/>
      <c r="OVF33" s="20"/>
      <c r="OVG33" s="20"/>
      <c r="OVH33" s="20"/>
      <c r="OVI33" s="20"/>
      <c r="OVJ33" s="20"/>
      <c r="OVK33" s="20"/>
      <c r="OVL33" s="20"/>
      <c r="OVM33" s="20"/>
      <c r="OVN33" s="20"/>
      <c r="OVO33" s="20"/>
      <c r="OVP33" s="20"/>
      <c r="OVQ33" s="20"/>
      <c r="OVR33" s="20"/>
      <c r="OVS33" s="20"/>
      <c r="OVT33" s="20"/>
      <c r="OVU33" s="20"/>
      <c r="OVV33" s="20"/>
      <c r="OVW33" s="20"/>
      <c r="OVX33" s="20"/>
      <c r="OVY33" s="20"/>
      <c r="OVZ33" s="20"/>
      <c r="OWA33" s="20"/>
      <c r="OWB33" s="20"/>
      <c r="OWC33" s="20"/>
      <c r="OWD33" s="20"/>
      <c r="OWE33" s="20"/>
      <c r="OWF33" s="20"/>
      <c r="OWG33" s="20"/>
      <c r="OWH33" s="20"/>
      <c r="OWI33" s="20"/>
      <c r="OWJ33" s="20"/>
      <c r="OWK33" s="20"/>
      <c r="OWL33" s="20"/>
      <c r="OWM33" s="20"/>
      <c r="OWN33" s="20"/>
      <c r="OWO33" s="20"/>
      <c r="OWP33" s="20"/>
      <c r="OWQ33" s="20"/>
      <c r="OWR33" s="20"/>
      <c r="OWS33" s="20"/>
      <c r="OWT33" s="20"/>
      <c r="OWU33" s="20"/>
      <c r="OWV33" s="20"/>
      <c r="OWW33" s="20"/>
      <c r="OWX33" s="20"/>
      <c r="OWY33" s="20"/>
      <c r="OWZ33" s="20"/>
      <c r="OXA33" s="20"/>
      <c r="OXB33" s="20"/>
      <c r="OXC33" s="20"/>
      <c r="OXD33" s="20"/>
      <c r="OXE33" s="20"/>
      <c r="OXF33" s="20"/>
      <c r="OXG33" s="20"/>
      <c r="OXH33" s="20"/>
      <c r="OXI33" s="20"/>
      <c r="OXJ33" s="20"/>
      <c r="OXK33" s="20"/>
      <c r="OXL33" s="20"/>
      <c r="OXM33" s="20"/>
      <c r="OXN33" s="20"/>
      <c r="OXO33" s="20"/>
      <c r="OXP33" s="20"/>
      <c r="OXQ33" s="20"/>
      <c r="OXR33" s="20"/>
      <c r="OXS33" s="20"/>
      <c r="OXT33" s="20"/>
      <c r="OXU33" s="20"/>
      <c r="OXV33" s="20"/>
      <c r="OXW33" s="20"/>
      <c r="OXX33" s="20"/>
      <c r="OXY33" s="20"/>
      <c r="OXZ33" s="20"/>
      <c r="OYA33" s="20"/>
      <c r="OYB33" s="20"/>
      <c r="OYC33" s="20"/>
      <c r="OYD33" s="20"/>
      <c r="OYE33" s="20"/>
      <c r="OYF33" s="20"/>
      <c r="OYG33" s="20"/>
      <c r="OYH33" s="20"/>
      <c r="OYI33" s="20"/>
      <c r="OYJ33" s="20"/>
      <c r="OYK33" s="20"/>
      <c r="OYL33" s="20"/>
      <c r="OYM33" s="20"/>
      <c r="OYN33" s="20"/>
      <c r="OYO33" s="20"/>
      <c r="OYP33" s="20"/>
      <c r="OYQ33" s="20"/>
      <c r="OYR33" s="20"/>
      <c r="OYS33" s="20"/>
      <c r="OYT33" s="20"/>
      <c r="OYU33" s="20"/>
      <c r="OYV33" s="20"/>
      <c r="OYW33" s="20"/>
      <c r="OYX33" s="20"/>
      <c r="OYY33" s="20"/>
      <c r="OYZ33" s="20"/>
      <c r="OZA33" s="20"/>
      <c r="OZB33" s="20"/>
      <c r="OZC33" s="20"/>
      <c r="OZD33" s="20"/>
      <c r="OZE33" s="20"/>
      <c r="OZF33" s="20"/>
      <c r="OZG33" s="20"/>
      <c r="OZH33" s="20"/>
      <c r="OZI33" s="20"/>
      <c r="OZJ33" s="20"/>
      <c r="OZK33" s="20"/>
      <c r="OZL33" s="20"/>
      <c r="OZM33" s="20"/>
      <c r="OZN33" s="20"/>
      <c r="OZO33" s="20"/>
      <c r="OZP33" s="20"/>
      <c r="OZQ33" s="20"/>
      <c r="OZR33" s="20"/>
      <c r="OZS33" s="20"/>
      <c r="OZT33" s="20"/>
      <c r="OZU33" s="20"/>
      <c r="OZV33" s="20"/>
      <c r="OZW33" s="20"/>
      <c r="OZX33" s="20"/>
      <c r="OZY33" s="20"/>
      <c r="OZZ33" s="20"/>
      <c r="PAA33" s="20"/>
      <c r="PAB33" s="20"/>
      <c r="PAC33" s="20"/>
      <c r="PAD33" s="20"/>
      <c r="PAE33" s="20"/>
      <c r="PAF33" s="20"/>
      <c r="PAG33" s="20"/>
      <c r="PAH33" s="20"/>
      <c r="PAI33" s="20"/>
      <c r="PAJ33" s="20"/>
      <c r="PAK33" s="20"/>
      <c r="PAL33" s="20"/>
      <c r="PAM33" s="20"/>
      <c r="PAN33" s="20"/>
      <c r="PAO33" s="20"/>
      <c r="PAP33" s="20"/>
      <c r="PAQ33" s="20"/>
      <c r="PAR33" s="20"/>
      <c r="PAS33" s="20"/>
      <c r="PAT33" s="20"/>
      <c r="PAU33" s="20"/>
      <c r="PAV33" s="20"/>
      <c r="PAW33" s="20"/>
      <c r="PAX33" s="20"/>
      <c r="PAY33" s="20"/>
      <c r="PAZ33" s="20"/>
      <c r="PBA33" s="20"/>
      <c r="PBB33" s="20"/>
      <c r="PBC33" s="20"/>
      <c r="PBD33" s="20"/>
      <c r="PBE33" s="20"/>
      <c r="PBF33" s="20"/>
      <c r="PBG33" s="20"/>
      <c r="PBH33" s="20"/>
      <c r="PBI33" s="20"/>
      <c r="PBJ33" s="20"/>
      <c r="PBK33" s="20"/>
      <c r="PBL33" s="20"/>
      <c r="PBM33" s="20"/>
      <c r="PBN33" s="20"/>
      <c r="PBO33" s="20"/>
      <c r="PBP33" s="20"/>
      <c r="PBQ33" s="20"/>
      <c r="PBR33" s="20"/>
      <c r="PBS33" s="20"/>
      <c r="PBT33" s="20"/>
      <c r="PBU33" s="20"/>
      <c r="PBV33" s="20"/>
      <c r="PBW33" s="20"/>
      <c r="PBX33" s="20"/>
      <c r="PBY33" s="20"/>
      <c r="PBZ33" s="20"/>
      <c r="PCA33" s="20"/>
      <c r="PCB33" s="20"/>
      <c r="PCC33" s="20"/>
      <c r="PCD33" s="20"/>
      <c r="PCE33" s="20"/>
      <c r="PCF33" s="20"/>
      <c r="PCG33" s="20"/>
      <c r="PCH33" s="20"/>
      <c r="PCI33" s="20"/>
      <c r="PCJ33" s="20"/>
      <c r="PCK33" s="20"/>
      <c r="PCL33" s="20"/>
      <c r="PCM33" s="20"/>
      <c r="PCN33" s="20"/>
      <c r="PCO33" s="20"/>
      <c r="PCP33" s="20"/>
      <c r="PCQ33" s="20"/>
      <c r="PCR33" s="20"/>
      <c r="PCS33" s="20"/>
      <c r="PCT33" s="20"/>
      <c r="PCU33" s="20"/>
      <c r="PCV33" s="20"/>
      <c r="PCW33" s="20"/>
      <c r="PCX33" s="20"/>
      <c r="PCY33" s="20"/>
      <c r="PCZ33" s="20"/>
      <c r="PDA33" s="20"/>
      <c r="PDB33" s="20"/>
      <c r="PDC33" s="20"/>
      <c r="PDD33" s="20"/>
      <c r="PDE33" s="20"/>
      <c r="PDF33" s="20"/>
      <c r="PDG33" s="20"/>
      <c r="PDH33" s="20"/>
      <c r="PDI33" s="20"/>
      <c r="PDJ33" s="20"/>
      <c r="PDK33" s="20"/>
      <c r="PDL33" s="20"/>
      <c r="PDM33" s="20"/>
      <c r="PDN33" s="20"/>
      <c r="PDO33" s="20"/>
      <c r="PDP33" s="20"/>
      <c r="PDQ33" s="20"/>
      <c r="PDR33" s="20"/>
      <c r="PDS33" s="20"/>
      <c r="PDT33" s="20"/>
      <c r="PDU33" s="20"/>
      <c r="PDV33" s="20"/>
      <c r="PDW33" s="20"/>
      <c r="PDX33" s="20"/>
      <c r="PDY33" s="20"/>
      <c r="PDZ33" s="20"/>
      <c r="PEA33" s="20"/>
      <c r="PEB33" s="20"/>
      <c r="PEC33" s="20"/>
      <c r="PED33" s="20"/>
      <c r="PEE33" s="20"/>
      <c r="PEF33" s="20"/>
      <c r="PEG33" s="20"/>
      <c r="PEH33" s="20"/>
      <c r="PEI33" s="20"/>
      <c r="PEJ33" s="20"/>
      <c r="PEK33" s="20"/>
      <c r="PEL33" s="20"/>
      <c r="PEM33" s="20"/>
      <c r="PEN33" s="20"/>
      <c r="PEO33" s="20"/>
      <c r="PEP33" s="20"/>
      <c r="PEQ33" s="20"/>
      <c r="PER33" s="20"/>
      <c r="PES33" s="20"/>
      <c r="PET33" s="20"/>
      <c r="PEU33" s="20"/>
      <c r="PEV33" s="20"/>
      <c r="PEW33" s="20"/>
      <c r="PEX33" s="20"/>
      <c r="PEY33" s="20"/>
      <c r="PEZ33" s="20"/>
      <c r="PFA33" s="20"/>
      <c r="PFB33" s="20"/>
      <c r="PFC33" s="20"/>
      <c r="PFD33" s="20"/>
      <c r="PFE33" s="20"/>
      <c r="PFF33" s="20"/>
      <c r="PFG33" s="20"/>
      <c r="PFH33" s="20"/>
      <c r="PFI33" s="20"/>
      <c r="PFJ33" s="20"/>
      <c r="PFK33" s="20"/>
      <c r="PFL33" s="20"/>
      <c r="PFM33" s="20"/>
      <c r="PFN33" s="20"/>
      <c r="PFO33" s="20"/>
      <c r="PFP33" s="20"/>
      <c r="PFQ33" s="20"/>
      <c r="PFR33" s="20"/>
      <c r="PFS33" s="20"/>
      <c r="PFT33" s="20"/>
      <c r="PFU33" s="20"/>
      <c r="PFV33" s="20"/>
      <c r="PFW33" s="20"/>
      <c r="PFX33" s="20"/>
      <c r="PFY33" s="20"/>
      <c r="PFZ33" s="20"/>
      <c r="PGA33" s="20"/>
      <c r="PGB33" s="20"/>
      <c r="PGC33" s="20"/>
      <c r="PGD33" s="20"/>
      <c r="PGE33" s="20"/>
      <c r="PGF33" s="20"/>
      <c r="PGG33" s="20"/>
      <c r="PGH33" s="20"/>
      <c r="PGI33" s="20"/>
      <c r="PGJ33" s="20"/>
      <c r="PGK33" s="20"/>
      <c r="PGL33" s="20"/>
      <c r="PGM33" s="20"/>
      <c r="PGN33" s="20"/>
      <c r="PGO33" s="20"/>
      <c r="PGP33" s="20"/>
      <c r="PGQ33" s="20"/>
      <c r="PGR33" s="20"/>
      <c r="PGS33" s="20"/>
      <c r="PGT33" s="20"/>
      <c r="PGU33" s="20"/>
      <c r="PGV33" s="20"/>
      <c r="PGW33" s="20"/>
      <c r="PGX33" s="20"/>
      <c r="PGY33" s="20"/>
      <c r="PGZ33" s="20"/>
      <c r="PHA33" s="20"/>
      <c r="PHB33" s="20"/>
      <c r="PHC33" s="20"/>
      <c r="PHD33" s="20"/>
      <c r="PHE33" s="20"/>
      <c r="PHF33" s="20"/>
      <c r="PHG33" s="20"/>
      <c r="PHH33" s="20"/>
      <c r="PHI33" s="20"/>
      <c r="PHJ33" s="20"/>
      <c r="PHK33" s="20"/>
      <c r="PHL33" s="20"/>
      <c r="PHM33" s="20"/>
      <c r="PHN33" s="20"/>
      <c r="PHO33" s="20"/>
      <c r="PHP33" s="20"/>
      <c r="PHQ33" s="20"/>
      <c r="PHR33" s="20"/>
      <c r="PHS33" s="20"/>
      <c r="PHT33" s="20"/>
      <c r="PHU33" s="20"/>
      <c r="PHV33" s="20"/>
      <c r="PHW33" s="20"/>
      <c r="PHX33" s="20"/>
      <c r="PHY33" s="20"/>
      <c r="PHZ33" s="20"/>
      <c r="PIA33" s="20"/>
      <c r="PIB33" s="20"/>
      <c r="PIC33" s="20"/>
      <c r="PID33" s="20"/>
      <c r="PIE33" s="20"/>
      <c r="PIF33" s="20"/>
      <c r="PIG33" s="20"/>
      <c r="PIH33" s="20"/>
      <c r="PII33" s="20"/>
      <c r="PIJ33" s="20"/>
      <c r="PIK33" s="20"/>
      <c r="PIL33" s="20"/>
      <c r="PIM33" s="20"/>
      <c r="PIN33" s="20"/>
      <c r="PIO33" s="20"/>
      <c r="PIP33" s="20"/>
      <c r="PIQ33" s="20"/>
      <c r="PIR33" s="20"/>
      <c r="PIS33" s="20"/>
      <c r="PIT33" s="20"/>
      <c r="PIU33" s="20"/>
      <c r="PIV33" s="20"/>
      <c r="PIW33" s="20"/>
      <c r="PIX33" s="20"/>
      <c r="PIY33" s="20"/>
      <c r="PIZ33" s="20"/>
      <c r="PJA33" s="20"/>
      <c r="PJB33" s="20"/>
      <c r="PJC33" s="20"/>
      <c r="PJD33" s="20"/>
      <c r="PJE33" s="20"/>
      <c r="PJF33" s="20"/>
      <c r="PJG33" s="20"/>
      <c r="PJH33" s="20"/>
      <c r="PJI33" s="20"/>
      <c r="PJJ33" s="20"/>
      <c r="PJK33" s="20"/>
      <c r="PJL33" s="20"/>
      <c r="PJM33" s="20"/>
      <c r="PJN33" s="20"/>
      <c r="PJO33" s="20"/>
      <c r="PJP33" s="20"/>
      <c r="PJQ33" s="20"/>
      <c r="PJR33" s="20"/>
      <c r="PJS33" s="20"/>
      <c r="PJT33" s="20"/>
      <c r="PJU33" s="20"/>
      <c r="PJV33" s="20"/>
      <c r="PJW33" s="20"/>
      <c r="PJX33" s="20"/>
      <c r="PJY33" s="20"/>
      <c r="PJZ33" s="20"/>
      <c r="PKA33" s="20"/>
      <c r="PKB33" s="20"/>
      <c r="PKC33" s="20"/>
      <c r="PKD33" s="20"/>
      <c r="PKE33" s="20"/>
      <c r="PKF33" s="20"/>
      <c r="PKG33" s="20"/>
      <c r="PKH33" s="20"/>
      <c r="PKI33" s="20"/>
      <c r="PKJ33" s="20"/>
      <c r="PKK33" s="20"/>
      <c r="PKL33" s="20"/>
      <c r="PKM33" s="20"/>
      <c r="PKN33" s="20"/>
      <c r="PKO33" s="20"/>
      <c r="PKP33" s="20"/>
      <c r="PKQ33" s="20"/>
      <c r="PKR33" s="20"/>
      <c r="PKS33" s="20"/>
      <c r="PKT33" s="20"/>
      <c r="PKU33" s="20"/>
      <c r="PKV33" s="20"/>
      <c r="PKW33" s="20"/>
      <c r="PKX33" s="20"/>
      <c r="PKY33" s="20"/>
      <c r="PKZ33" s="20"/>
      <c r="PLA33" s="20"/>
      <c r="PLB33" s="20"/>
      <c r="PLC33" s="20"/>
      <c r="PLD33" s="20"/>
      <c r="PLE33" s="20"/>
      <c r="PLF33" s="20"/>
      <c r="PLG33" s="20"/>
      <c r="PLH33" s="20"/>
      <c r="PLI33" s="20"/>
      <c r="PLJ33" s="20"/>
      <c r="PLK33" s="20"/>
      <c r="PLL33" s="20"/>
      <c r="PLM33" s="20"/>
      <c r="PLN33" s="20"/>
      <c r="PLO33" s="20"/>
      <c r="PLP33" s="20"/>
      <c r="PLQ33" s="20"/>
      <c r="PLR33" s="20"/>
      <c r="PLS33" s="20"/>
      <c r="PLT33" s="20"/>
      <c r="PLU33" s="20"/>
      <c r="PLV33" s="20"/>
      <c r="PLW33" s="20"/>
      <c r="PLX33" s="20"/>
      <c r="PLY33" s="20"/>
      <c r="PLZ33" s="20"/>
      <c r="PMA33" s="20"/>
      <c r="PMB33" s="20"/>
      <c r="PMC33" s="20"/>
      <c r="PMD33" s="20"/>
      <c r="PME33" s="20"/>
      <c r="PMF33" s="20"/>
      <c r="PMG33" s="20"/>
      <c r="PMH33" s="20"/>
      <c r="PMI33" s="20"/>
      <c r="PMJ33" s="20"/>
      <c r="PMK33" s="20"/>
      <c r="PML33" s="20"/>
      <c r="PMM33" s="20"/>
      <c r="PMN33" s="20"/>
      <c r="PMO33" s="20"/>
      <c r="PMP33" s="20"/>
      <c r="PMQ33" s="20"/>
      <c r="PMR33" s="20"/>
      <c r="PMS33" s="20"/>
      <c r="PMT33" s="20"/>
      <c r="PMU33" s="20"/>
      <c r="PMV33" s="20"/>
      <c r="PMW33" s="20"/>
      <c r="PMX33" s="20"/>
      <c r="PMY33" s="20"/>
      <c r="PMZ33" s="20"/>
      <c r="PNA33" s="20"/>
      <c r="PNB33" s="20"/>
      <c r="PNC33" s="20"/>
      <c r="PND33" s="20"/>
      <c r="PNE33" s="20"/>
      <c r="PNF33" s="20"/>
      <c r="PNG33" s="20"/>
      <c r="PNH33" s="20"/>
      <c r="PNI33" s="20"/>
      <c r="PNJ33" s="20"/>
      <c r="PNK33" s="20"/>
      <c r="PNL33" s="20"/>
      <c r="PNM33" s="20"/>
      <c r="PNN33" s="20"/>
      <c r="PNO33" s="20"/>
      <c r="PNP33" s="20"/>
      <c r="PNQ33" s="20"/>
      <c r="PNR33" s="20"/>
      <c r="PNS33" s="20"/>
      <c r="PNT33" s="20"/>
      <c r="PNU33" s="20"/>
      <c r="PNV33" s="20"/>
      <c r="PNW33" s="20"/>
      <c r="PNX33" s="20"/>
      <c r="PNY33" s="20"/>
      <c r="PNZ33" s="20"/>
      <c r="POA33" s="20"/>
      <c r="POB33" s="20"/>
      <c r="POC33" s="20"/>
      <c r="POD33" s="20"/>
      <c r="POE33" s="20"/>
      <c r="POF33" s="20"/>
      <c r="POG33" s="20"/>
      <c r="POH33" s="20"/>
      <c r="POI33" s="20"/>
      <c r="POJ33" s="20"/>
      <c r="POK33" s="20"/>
      <c r="POL33" s="20"/>
      <c r="POM33" s="20"/>
      <c r="PON33" s="20"/>
      <c r="POO33" s="20"/>
      <c r="POP33" s="20"/>
      <c r="POQ33" s="20"/>
      <c r="POR33" s="20"/>
      <c r="POS33" s="20"/>
      <c r="POT33" s="20"/>
      <c r="POU33" s="20"/>
      <c r="POV33" s="20"/>
      <c r="POW33" s="20"/>
      <c r="POX33" s="20"/>
      <c r="POY33" s="20"/>
      <c r="POZ33" s="20"/>
      <c r="PPA33" s="20"/>
      <c r="PPB33" s="20"/>
      <c r="PPC33" s="20"/>
      <c r="PPD33" s="20"/>
      <c r="PPE33" s="20"/>
      <c r="PPF33" s="20"/>
      <c r="PPG33" s="20"/>
      <c r="PPH33" s="20"/>
      <c r="PPI33" s="20"/>
      <c r="PPJ33" s="20"/>
      <c r="PPK33" s="20"/>
      <c r="PPL33" s="20"/>
      <c r="PPM33" s="20"/>
      <c r="PPN33" s="20"/>
      <c r="PPO33" s="20"/>
      <c r="PPP33" s="20"/>
      <c r="PPQ33" s="20"/>
      <c r="PPR33" s="20"/>
      <c r="PPS33" s="20"/>
      <c r="PPT33" s="20"/>
      <c r="PPU33" s="20"/>
      <c r="PPV33" s="20"/>
      <c r="PPW33" s="20"/>
      <c r="PPX33" s="20"/>
      <c r="PPY33" s="20"/>
      <c r="PPZ33" s="20"/>
      <c r="PQA33" s="20"/>
      <c r="PQB33" s="20"/>
      <c r="PQC33" s="20"/>
      <c r="PQD33" s="20"/>
      <c r="PQE33" s="20"/>
      <c r="PQF33" s="20"/>
      <c r="PQG33" s="20"/>
      <c r="PQH33" s="20"/>
      <c r="PQI33" s="20"/>
      <c r="PQJ33" s="20"/>
      <c r="PQK33" s="20"/>
      <c r="PQL33" s="20"/>
      <c r="PQM33" s="20"/>
      <c r="PQN33" s="20"/>
      <c r="PQO33" s="20"/>
      <c r="PQP33" s="20"/>
      <c r="PQQ33" s="20"/>
      <c r="PQR33" s="20"/>
      <c r="PQS33" s="20"/>
      <c r="PQT33" s="20"/>
      <c r="PQU33" s="20"/>
      <c r="PQV33" s="20"/>
      <c r="PQW33" s="20"/>
      <c r="PQX33" s="20"/>
      <c r="PQY33" s="20"/>
      <c r="PQZ33" s="20"/>
      <c r="PRA33" s="20"/>
      <c r="PRB33" s="20"/>
      <c r="PRC33" s="20"/>
      <c r="PRD33" s="20"/>
      <c r="PRE33" s="20"/>
      <c r="PRF33" s="20"/>
      <c r="PRG33" s="20"/>
      <c r="PRH33" s="20"/>
      <c r="PRI33" s="20"/>
      <c r="PRJ33" s="20"/>
      <c r="PRK33" s="20"/>
      <c r="PRL33" s="20"/>
      <c r="PRM33" s="20"/>
      <c r="PRN33" s="20"/>
      <c r="PRO33" s="20"/>
      <c r="PRP33" s="20"/>
      <c r="PRQ33" s="20"/>
      <c r="PRR33" s="20"/>
      <c r="PRS33" s="20"/>
      <c r="PRT33" s="20"/>
      <c r="PRU33" s="20"/>
      <c r="PRV33" s="20"/>
      <c r="PRW33" s="20"/>
      <c r="PRX33" s="20"/>
      <c r="PRY33" s="20"/>
      <c r="PRZ33" s="20"/>
      <c r="PSA33" s="20"/>
      <c r="PSB33" s="20"/>
      <c r="PSC33" s="20"/>
      <c r="PSD33" s="20"/>
      <c r="PSE33" s="20"/>
      <c r="PSF33" s="20"/>
      <c r="PSG33" s="20"/>
      <c r="PSH33" s="20"/>
      <c r="PSI33" s="20"/>
      <c r="PSJ33" s="20"/>
      <c r="PSK33" s="20"/>
      <c r="PSL33" s="20"/>
      <c r="PSM33" s="20"/>
      <c r="PSN33" s="20"/>
      <c r="PSO33" s="20"/>
      <c r="PSP33" s="20"/>
      <c r="PSQ33" s="20"/>
      <c r="PSR33" s="20"/>
      <c r="PSS33" s="20"/>
      <c r="PST33" s="20"/>
      <c r="PSU33" s="20"/>
      <c r="PSV33" s="20"/>
      <c r="PSW33" s="20"/>
      <c r="PSX33" s="20"/>
      <c r="PSY33" s="20"/>
      <c r="PSZ33" s="20"/>
      <c r="PTA33" s="20"/>
      <c r="PTB33" s="20"/>
      <c r="PTC33" s="20"/>
      <c r="PTD33" s="20"/>
      <c r="PTE33" s="20"/>
      <c r="PTF33" s="20"/>
      <c r="PTG33" s="20"/>
      <c r="PTH33" s="20"/>
      <c r="PTI33" s="20"/>
      <c r="PTJ33" s="20"/>
      <c r="PTK33" s="20"/>
      <c r="PTL33" s="20"/>
      <c r="PTM33" s="20"/>
      <c r="PTN33" s="20"/>
      <c r="PTO33" s="20"/>
      <c r="PTP33" s="20"/>
      <c r="PTQ33" s="20"/>
      <c r="PTR33" s="20"/>
      <c r="PTS33" s="20"/>
      <c r="PTT33" s="20"/>
      <c r="PTU33" s="20"/>
      <c r="PTV33" s="20"/>
      <c r="PTW33" s="20"/>
      <c r="PTX33" s="20"/>
      <c r="PTY33" s="20"/>
      <c r="PTZ33" s="20"/>
      <c r="PUA33" s="20"/>
      <c r="PUB33" s="20"/>
      <c r="PUC33" s="20"/>
      <c r="PUD33" s="20"/>
      <c r="PUE33" s="20"/>
      <c r="PUF33" s="20"/>
      <c r="PUG33" s="20"/>
      <c r="PUH33" s="20"/>
      <c r="PUI33" s="20"/>
      <c r="PUJ33" s="20"/>
      <c r="PUK33" s="20"/>
      <c r="PUL33" s="20"/>
      <c r="PUM33" s="20"/>
      <c r="PUN33" s="20"/>
      <c r="PUO33" s="20"/>
      <c r="PUP33" s="20"/>
      <c r="PUQ33" s="20"/>
      <c r="PUR33" s="20"/>
      <c r="PUS33" s="20"/>
      <c r="PUT33" s="20"/>
      <c r="PUU33" s="20"/>
      <c r="PUV33" s="20"/>
      <c r="PUW33" s="20"/>
      <c r="PUX33" s="20"/>
      <c r="PUY33" s="20"/>
      <c r="PUZ33" s="20"/>
      <c r="PVA33" s="20"/>
      <c r="PVB33" s="20"/>
      <c r="PVC33" s="20"/>
      <c r="PVD33" s="20"/>
      <c r="PVE33" s="20"/>
      <c r="PVF33" s="20"/>
      <c r="PVG33" s="20"/>
      <c r="PVH33" s="20"/>
      <c r="PVI33" s="20"/>
      <c r="PVJ33" s="20"/>
      <c r="PVK33" s="20"/>
      <c r="PVL33" s="20"/>
      <c r="PVM33" s="20"/>
      <c r="PVN33" s="20"/>
      <c r="PVO33" s="20"/>
      <c r="PVP33" s="20"/>
      <c r="PVQ33" s="20"/>
      <c r="PVR33" s="20"/>
      <c r="PVS33" s="20"/>
      <c r="PVT33" s="20"/>
      <c r="PVU33" s="20"/>
      <c r="PVV33" s="20"/>
      <c r="PVW33" s="20"/>
      <c r="PVX33" s="20"/>
      <c r="PVY33" s="20"/>
      <c r="PVZ33" s="20"/>
      <c r="PWA33" s="20"/>
      <c r="PWB33" s="20"/>
      <c r="PWC33" s="20"/>
      <c r="PWD33" s="20"/>
      <c r="PWE33" s="20"/>
      <c r="PWF33" s="20"/>
      <c r="PWG33" s="20"/>
      <c r="PWH33" s="20"/>
      <c r="PWI33" s="20"/>
      <c r="PWJ33" s="20"/>
      <c r="PWK33" s="20"/>
      <c r="PWL33" s="20"/>
      <c r="PWM33" s="20"/>
      <c r="PWN33" s="20"/>
      <c r="PWO33" s="20"/>
      <c r="PWP33" s="20"/>
      <c r="PWQ33" s="20"/>
      <c r="PWR33" s="20"/>
      <c r="PWS33" s="20"/>
      <c r="PWT33" s="20"/>
      <c r="PWU33" s="20"/>
      <c r="PWV33" s="20"/>
      <c r="PWW33" s="20"/>
      <c r="PWX33" s="20"/>
      <c r="PWY33" s="20"/>
      <c r="PWZ33" s="20"/>
      <c r="PXA33" s="20"/>
      <c r="PXB33" s="20"/>
      <c r="PXC33" s="20"/>
      <c r="PXD33" s="20"/>
      <c r="PXE33" s="20"/>
      <c r="PXF33" s="20"/>
      <c r="PXG33" s="20"/>
      <c r="PXH33" s="20"/>
      <c r="PXI33" s="20"/>
      <c r="PXJ33" s="20"/>
      <c r="PXK33" s="20"/>
      <c r="PXL33" s="20"/>
      <c r="PXM33" s="20"/>
      <c r="PXN33" s="20"/>
      <c r="PXO33" s="20"/>
      <c r="PXP33" s="20"/>
      <c r="PXQ33" s="20"/>
      <c r="PXR33" s="20"/>
      <c r="PXS33" s="20"/>
      <c r="PXT33" s="20"/>
      <c r="PXU33" s="20"/>
      <c r="PXV33" s="20"/>
      <c r="PXW33" s="20"/>
      <c r="PXX33" s="20"/>
      <c r="PXY33" s="20"/>
      <c r="PXZ33" s="20"/>
      <c r="PYA33" s="20"/>
      <c r="PYB33" s="20"/>
      <c r="PYC33" s="20"/>
      <c r="PYD33" s="20"/>
      <c r="PYE33" s="20"/>
      <c r="PYF33" s="20"/>
      <c r="PYG33" s="20"/>
      <c r="PYH33" s="20"/>
      <c r="PYI33" s="20"/>
      <c r="PYJ33" s="20"/>
      <c r="PYK33" s="20"/>
      <c r="PYL33" s="20"/>
      <c r="PYM33" s="20"/>
      <c r="PYN33" s="20"/>
      <c r="PYO33" s="20"/>
      <c r="PYP33" s="20"/>
      <c r="PYQ33" s="20"/>
      <c r="PYR33" s="20"/>
      <c r="PYS33" s="20"/>
      <c r="PYT33" s="20"/>
      <c r="PYU33" s="20"/>
      <c r="PYV33" s="20"/>
      <c r="PYW33" s="20"/>
      <c r="PYX33" s="20"/>
      <c r="PYY33" s="20"/>
      <c r="PYZ33" s="20"/>
      <c r="PZA33" s="20"/>
      <c r="PZB33" s="20"/>
      <c r="PZC33" s="20"/>
      <c r="PZD33" s="20"/>
      <c r="PZE33" s="20"/>
      <c r="PZF33" s="20"/>
      <c r="PZG33" s="20"/>
      <c r="PZH33" s="20"/>
      <c r="PZI33" s="20"/>
      <c r="PZJ33" s="20"/>
      <c r="PZK33" s="20"/>
      <c r="PZL33" s="20"/>
      <c r="PZM33" s="20"/>
      <c r="PZN33" s="20"/>
      <c r="PZO33" s="20"/>
      <c r="PZP33" s="20"/>
      <c r="PZQ33" s="20"/>
      <c r="PZR33" s="20"/>
      <c r="PZS33" s="20"/>
      <c r="PZT33" s="20"/>
      <c r="PZU33" s="20"/>
      <c r="PZV33" s="20"/>
      <c r="PZW33" s="20"/>
      <c r="PZX33" s="20"/>
      <c r="PZY33" s="20"/>
      <c r="PZZ33" s="20"/>
      <c r="QAA33" s="20"/>
      <c r="QAB33" s="20"/>
      <c r="QAC33" s="20"/>
      <c r="QAD33" s="20"/>
      <c r="QAE33" s="20"/>
      <c r="QAF33" s="20"/>
      <c r="QAG33" s="20"/>
      <c r="QAH33" s="20"/>
      <c r="QAI33" s="20"/>
      <c r="QAJ33" s="20"/>
      <c r="QAK33" s="20"/>
      <c r="QAL33" s="20"/>
      <c r="QAM33" s="20"/>
      <c r="QAN33" s="20"/>
      <c r="QAO33" s="20"/>
      <c r="QAP33" s="20"/>
      <c r="QAQ33" s="20"/>
      <c r="QAR33" s="20"/>
      <c r="QAS33" s="20"/>
      <c r="QAT33" s="20"/>
      <c r="QAU33" s="20"/>
      <c r="QAV33" s="20"/>
      <c r="QAW33" s="20"/>
      <c r="QAX33" s="20"/>
      <c r="QAY33" s="20"/>
      <c r="QAZ33" s="20"/>
      <c r="QBA33" s="20"/>
      <c r="QBB33" s="20"/>
      <c r="QBC33" s="20"/>
      <c r="QBD33" s="20"/>
      <c r="QBE33" s="20"/>
      <c r="QBF33" s="20"/>
      <c r="QBG33" s="20"/>
      <c r="QBH33" s="20"/>
      <c r="QBI33" s="20"/>
      <c r="QBJ33" s="20"/>
      <c r="QBK33" s="20"/>
      <c r="QBL33" s="20"/>
      <c r="QBM33" s="20"/>
      <c r="QBN33" s="20"/>
      <c r="QBO33" s="20"/>
      <c r="QBP33" s="20"/>
      <c r="QBQ33" s="20"/>
      <c r="QBR33" s="20"/>
      <c r="QBS33" s="20"/>
      <c r="QBT33" s="20"/>
      <c r="QBU33" s="20"/>
      <c r="QBV33" s="20"/>
      <c r="QBW33" s="20"/>
      <c r="QBX33" s="20"/>
      <c r="QBY33" s="20"/>
      <c r="QBZ33" s="20"/>
      <c r="QCA33" s="20"/>
      <c r="QCB33" s="20"/>
      <c r="QCC33" s="20"/>
      <c r="QCD33" s="20"/>
      <c r="QCE33" s="20"/>
      <c r="QCF33" s="20"/>
      <c r="QCG33" s="20"/>
      <c r="QCH33" s="20"/>
      <c r="QCI33" s="20"/>
      <c r="QCJ33" s="20"/>
      <c r="QCK33" s="20"/>
      <c r="QCL33" s="20"/>
      <c r="QCM33" s="20"/>
      <c r="QCN33" s="20"/>
      <c r="QCO33" s="20"/>
      <c r="QCP33" s="20"/>
      <c r="QCQ33" s="20"/>
      <c r="QCR33" s="20"/>
      <c r="QCS33" s="20"/>
      <c r="QCT33" s="20"/>
      <c r="QCU33" s="20"/>
      <c r="QCV33" s="20"/>
      <c r="QCW33" s="20"/>
      <c r="QCX33" s="20"/>
      <c r="QCY33" s="20"/>
      <c r="QCZ33" s="20"/>
      <c r="QDA33" s="20"/>
      <c r="QDB33" s="20"/>
      <c r="QDC33" s="20"/>
      <c r="QDD33" s="20"/>
      <c r="QDE33" s="20"/>
      <c r="QDF33" s="20"/>
      <c r="QDG33" s="20"/>
      <c r="QDH33" s="20"/>
      <c r="QDI33" s="20"/>
      <c r="QDJ33" s="20"/>
      <c r="QDK33" s="20"/>
      <c r="QDL33" s="20"/>
      <c r="QDM33" s="20"/>
      <c r="QDN33" s="20"/>
      <c r="QDO33" s="20"/>
      <c r="QDP33" s="20"/>
      <c r="QDQ33" s="20"/>
      <c r="QDR33" s="20"/>
      <c r="QDS33" s="20"/>
      <c r="QDT33" s="20"/>
      <c r="QDU33" s="20"/>
      <c r="QDV33" s="20"/>
      <c r="QDW33" s="20"/>
      <c r="QDX33" s="20"/>
      <c r="QDY33" s="20"/>
      <c r="QDZ33" s="20"/>
      <c r="QEA33" s="20"/>
      <c r="QEB33" s="20"/>
      <c r="QEC33" s="20"/>
      <c r="QED33" s="20"/>
      <c r="QEE33" s="20"/>
      <c r="QEF33" s="20"/>
      <c r="QEG33" s="20"/>
      <c r="QEH33" s="20"/>
      <c r="QEI33" s="20"/>
      <c r="QEJ33" s="20"/>
      <c r="QEK33" s="20"/>
      <c r="QEL33" s="20"/>
      <c r="QEM33" s="20"/>
      <c r="QEN33" s="20"/>
      <c r="QEO33" s="20"/>
      <c r="QEP33" s="20"/>
      <c r="QEQ33" s="20"/>
      <c r="QER33" s="20"/>
      <c r="QES33" s="20"/>
      <c r="QET33" s="20"/>
      <c r="QEU33" s="20"/>
      <c r="QEV33" s="20"/>
      <c r="QEW33" s="20"/>
      <c r="QEX33" s="20"/>
      <c r="QEY33" s="20"/>
      <c r="QEZ33" s="20"/>
      <c r="QFA33" s="20"/>
      <c r="QFB33" s="20"/>
      <c r="QFC33" s="20"/>
      <c r="QFD33" s="20"/>
      <c r="QFE33" s="20"/>
      <c r="QFF33" s="20"/>
      <c r="QFG33" s="20"/>
      <c r="QFH33" s="20"/>
      <c r="QFI33" s="20"/>
      <c r="QFJ33" s="20"/>
      <c r="QFK33" s="20"/>
      <c r="QFL33" s="20"/>
      <c r="QFM33" s="20"/>
      <c r="QFN33" s="20"/>
      <c r="QFO33" s="20"/>
      <c r="QFP33" s="20"/>
      <c r="QFQ33" s="20"/>
      <c r="QFR33" s="20"/>
      <c r="QFS33" s="20"/>
      <c r="QFT33" s="20"/>
      <c r="QFU33" s="20"/>
      <c r="QFV33" s="20"/>
      <c r="QFW33" s="20"/>
      <c r="QFX33" s="20"/>
      <c r="QFY33" s="20"/>
      <c r="QFZ33" s="20"/>
      <c r="QGA33" s="20"/>
      <c r="QGB33" s="20"/>
      <c r="QGC33" s="20"/>
      <c r="QGD33" s="20"/>
      <c r="QGE33" s="20"/>
      <c r="QGF33" s="20"/>
      <c r="QGG33" s="20"/>
      <c r="QGH33" s="20"/>
      <c r="QGI33" s="20"/>
      <c r="QGJ33" s="20"/>
      <c r="QGK33" s="20"/>
      <c r="QGL33" s="20"/>
      <c r="QGM33" s="20"/>
      <c r="QGN33" s="20"/>
      <c r="QGO33" s="20"/>
      <c r="QGP33" s="20"/>
      <c r="QGQ33" s="20"/>
      <c r="QGR33" s="20"/>
      <c r="QGS33" s="20"/>
      <c r="QGT33" s="20"/>
      <c r="QGU33" s="20"/>
      <c r="QGV33" s="20"/>
      <c r="QGW33" s="20"/>
      <c r="QGX33" s="20"/>
      <c r="QGY33" s="20"/>
      <c r="QGZ33" s="20"/>
      <c r="QHA33" s="20"/>
      <c r="QHB33" s="20"/>
      <c r="QHC33" s="20"/>
      <c r="QHD33" s="20"/>
      <c r="QHE33" s="20"/>
      <c r="QHF33" s="20"/>
      <c r="QHG33" s="20"/>
      <c r="QHH33" s="20"/>
      <c r="QHI33" s="20"/>
      <c r="QHJ33" s="20"/>
      <c r="QHK33" s="20"/>
      <c r="QHL33" s="20"/>
      <c r="QHM33" s="20"/>
      <c r="QHN33" s="20"/>
      <c r="QHO33" s="20"/>
      <c r="QHP33" s="20"/>
      <c r="QHQ33" s="20"/>
      <c r="QHR33" s="20"/>
      <c r="QHS33" s="20"/>
      <c r="QHT33" s="20"/>
      <c r="QHU33" s="20"/>
      <c r="QHV33" s="20"/>
      <c r="QHW33" s="20"/>
      <c r="QHX33" s="20"/>
      <c r="QHY33" s="20"/>
      <c r="QHZ33" s="20"/>
      <c r="QIA33" s="20"/>
      <c r="QIB33" s="20"/>
      <c r="QIC33" s="20"/>
      <c r="QID33" s="20"/>
      <c r="QIE33" s="20"/>
      <c r="QIF33" s="20"/>
      <c r="QIG33" s="20"/>
      <c r="QIH33" s="20"/>
      <c r="QII33" s="20"/>
      <c r="QIJ33" s="20"/>
      <c r="QIK33" s="20"/>
      <c r="QIL33" s="20"/>
      <c r="QIM33" s="20"/>
      <c r="QIN33" s="20"/>
      <c r="QIO33" s="20"/>
      <c r="QIP33" s="20"/>
      <c r="QIQ33" s="20"/>
      <c r="QIR33" s="20"/>
      <c r="QIS33" s="20"/>
      <c r="QIT33" s="20"/>
      <c r="QIU33" s="20"/>
      <c r="QIV33" s="20"/>
      <c r="QIW33" s="20"/>
      <c r="QIX33" s="20"/>
      <c r="QIY33" s="20"/>
      <c r="QIZ33" s="20"/>
      <c r="QJA33" s="20"/>
      <c r="QJB33" s="20"/>
      <c r="QJC33" s="20"/>
      <c r="QJD33" s="20"/>
      <c r="QJE33" s="20"/>
      <c r="QJF33" s="20"/>
      <c r="QJG33" s="20"/>
      <c r="QJH33" s="20"/>
      <c r="QJI33" s="20"/>
      <c r="QJJ33" s="20"/>
      <c r="QJK33" s="20"/>
      <c r="QJL33" s="20"/>
      <c r="QJM33" s="20"/>
      <c r="QJN33" s="20"/>
      <c r="QJO33" s="20"/>
      <c r="QJP33" s="20"/>
      <c r="QJQ33" s="20"/>
      <c r="QJR33" s="20"/>
      <c r="QJS33" s="20"/>
      <c r="QJT33" s="20"/>
      <c r="QJU33" s="20"/>
      <c r="QJV33" s="20"/>
      <c r="QJW33" s="20"/>
      <c r="QJX33" s="20"/>
      <c r="QJY33" s="20"/>
      <c r="QJZ33" s="20"/>
      <c r="QKA33" s="20"/>
      <c r="QKB33" s="20"/>
      <c r="QKC33" s="20"/>
      <c r="QKD33" s="20"/>
      <c r="QKE33" s="20"/>
      <c r="QKF33" s="20"/>
      <c r="QKG33" s="20"/>
      <c r="QKH33" s="20"/>
      <c r="QKI33" s="20"/>
      <c r="QKJ33" s="20"/>
      <c r="QKK33" s="20"/>
      <c r="QKL33" s="20"/>
      <c r="QKM33" s="20"/>
      <c r="QKN33" s="20"/>
      <c r="QKO33" s="20"/>
      <c r="QKP33" s="20"/>
      <c r="QKQ33" s="20"/>
      <c r="QKR33" s="20"/>
      <c r="QKS33" s="20"/>
      <c r="QKT33" s="20"/>
      <c r="QKU33" s="20"/>
      <c r="QKV33" s="20"/>
      <c r="QKW33" s="20"/>
      <c r="QKX33" s="20"/>
      <c r="QKY33" s="20"/>
      <c r="QKZ33" s="20"/>
      <c r="QLA33" s="20"/>
      <c r="QLB33" s="20"/>
      <c r="QLC33" s="20"/>
      <c r="QLD33" s="20"/>
      <c r="QLE33" s="20"/>
      <c r="QLF33" s="20"/>
      <c r="QLG33" s="20"/>
      <c r="QLH33" s="20"/>
      <c r="QLI33" s="20"/>
      <c r="QLJ33" s="20"/>
      <c r="QLK33" s="20"/>
      <c r="QLL33" s="20"/>
      <c r="QLM33" s="20"/>
      <c r="QLN33" s="20"/>
      <c r="QLO33" s="20"/>
      <c r="QLP33" s="20"/>
      <c r="QLQ33" s="20"/>
      <c r="QLR33" s="20"/>
      <c r="QLS33" s="20"/>
      <c r="QLT33" s="20"/>
      <c r="QLU33" s="20"/>
      <c r="QLV33" s="20"/>
      <c r="QLW33" s="20"/>
      <c r="QLX33" s="20"/>
      <c r="QLY33" s="20"/>
      <c r="QLZ33" s="20"/>
      <c r="QMA33" s="20"/>
      <c r="QMB33" s="20"/>
      <c r="QMC33" s="20"/>
      <c r="QMD33" s="20"/>
      <c r="QME33" s="20"/>
      <c r="QMF33" s="20"/>
      <c r="QMG33" s="20"/>
      <c r="QMH33" s="20"/>
      <c r="QMI33" s="20"/>
      <c r="QMJ33" s="20"/>
      <c r="QMK33" s="20"/>
      <c r="QML33" s="20"/>
      <c r="QMM33" s="20"/>
      <c r="QMN33" s="20"/>
      <c r="QMO33" s="20"/>
      <c r="QMP33" s="20"/>
      <c r="QMQ33" s="20"/>
      <c r="QMR33" s="20"/>
      <c r="QMS33" s="20"/>
      <c r="QMT33" s="20"/>
      <c r="QMU33" s="20"/>
      <c r="QMV33" s="20"/>
      <c r="QMW33" s="20"/>
      <c r="QMX33" s="20"/>
      <c r="QMY33" s="20"/>
      <c r="QMZ33" s="20"/>
      <c r="QNA33" s="20"/>
      <c r="QNB33" s="20"/>
      <c r="QNC33" s="20"/>
      <c r="QND33" s="20"/>
      <c r="QNE33" s="20"/>
      <c r="QNF33" s="20"/>
      <c r="QNG33" s="20"/>
      <c r="QNH33" s="20"/>
      <c r="QNI33" s="20"/>
      <c r="QNJ33" s="20"/>
      <c r="QNK33" s="20"/>
      <c r="QNL33" s="20"/>
      <c r="QNM33" s="20"/>
      <c r="QNN33" s="20"/>
      <c r="QNO33" s="20"/>
      <c r="QNP33" s="20"/>
      <c r="QNQ33" s="20"/>
      <c r="QNR33" s="20"/>
      <c r="QNS33" s="20"/>
      <c r="QNT33" s="20"/>
      <c r="QNU33" s="20"/>
      <c r="QNV33" s="20"/>
      <c r="QNW33" s="20"/>
      <c r="QNX33" s="20"/>
      <c r="QNY33" s="20"/>
      <c r="QNZ33" s="20"/>
      <c r="QOA33" s="20"/>
      <c r="QOB33" s="20"/>
      <c r="QOC33" s="20"/>
      <c r="QOD33" s="20"/>
      <c r="QOE33" s="20"/>
      <c r="QOF33" s="20"/>
      <c r="QOG33" s="20"/>
      <c r="QOH33" s="20"/>
      <c r="QOI33" s="20"/>
      <c r="QOJ33" s="20"/>
      <c r="QOK33" s="20"/>
      <c r="QOL33" s="20"/>
      <c r="QOM33" s="20"/>
      <c r="QON33" s="20"/>
      <c r="QOO33" s="20"/>
      <c r="QOP33" s="20"/>
      <c r="QOQ33" s="20"/>
      <c r="QOR33" s="20"/>
      <c r="QOS33" s="20"/>
      <c r="QOT33" s="20"/>
      <c r="QOU33" s="20"/>
      <c r="QOV33" s="20"/>
      <c r="QOW33" s="20"/>
      <c r="QOX33" s="20"/>
      <c r="QOY33" s="20"/>
      <c r="QOZ33" s="20"/>
      <c r="QPA33" s="20"/>
      <c r="QPB33" s="20"/>
      <c r="QPC33" s="20"/>
      <c r="QPD33" s="20"/>
      <c r="QPE33" s="20"/>
      <c r="QPF33" s="20"/>
      <c r="QPG33" s="20"/>
      <c r="QPH33" s="20"/>
      <c r="QPI33" s="20"/>
      <c r="QPJ33" s="20"/>
      <c r="QPK33" s="20"/>
      <c r="QPL33" s="20"/>
      <c r="QPM33" s="20"/>
      <c r="QPN33" s="20"/>
      <c r="QPO33" s="20"/>
      <c r="QPP33" s="20"/>
      <c r="QPQ33" s="20"/>
      <c r="QPR33" s="20"/>
      <c r="QPS33" s="20"/>
      <c r="QPT33" s="20"/>
      <c r="QPU33" s="20"/>
      <c r="QPV33" s="20"/>
      <c r="QPW33" s="20"/>
      <c r="QPX33" s="20"/>
      <c r="QPY33" s="20"/>
      <c r="QPZ33" s="20"/>
      <c r="QQA33" s="20"/>
      <c r="QQB33" s="20"/>
      <c r="QQC33" s="20"/>
      <c r="QQD33" s="20"/>
      <c r="QQE33" s="20"/>
      <c r="QQF33" s="20"/>
      <c r="QQG33" s="20"/>
      <c r="QQH33" s="20"/>
      <c r="QQI33" s="20"/>
      <c r="QQJ33" s="20"/>
      <c r="QQK33" s="20"/>
      <c r="QQL33" s="20"/>
      <c r="QQM33" s="20"/>
      <c r="QQN33" s="20"/>
      <c r="QQO33" s="20"/>
      <c r="QQP33" s="20"/>
      <c r="QQQ33" s="20"/>
      <c r="QQR33" s="20"/>
      <c r="QQS33" s="20"/>
      <c r="QQT33" s="20"/>
      <c r="QQU33" s="20"/>
      <c r="QQV33" s="20"/>
      <c r="QQW33" s="20"/>
      <c r="QQX33" s="20"/>
      <c r="QQY33" s="20"/>
      <c r="QQZ33" s="20"/>
      <c r="QRA33" s="20"/>
      <c r="QRB33" s="20"/>
      <c r="QRC33" s="20"/>
      <c r="QRD33" s="20"/>
      <c r="QRE33" s="20"/>
      <c r="QRF33" s="20"/>
      <c r="QRG33" s="20"/>
      <c r="QRH33" s="20"/>
      <c r="QRI33" s="20"/>
      <c r="QRJ33" s="20"/>
      <c r="QRK33" s="20"/>
      <c r="QRL33" s="20"/>
      <c r="QRM33" s="20"/>
      <c r="QRN33" s="20"/>
      <c r="QRO33" s="20"/>
      <c r="QRP33" s="20"/>
      <c r="QRQ33" s="20"/>
      <c r="QRR33" s="20"/>
      <c r="QRS33" s="20"/>
      <c r="QRT33" s="20"/>
      <c r="QRU33" s="20"/>
      <c r="QRV33" s="20"/>
      <c r="QRW33" s="20"/>
      <c r="QRX33" s="20"/>
      <c r="QRY33" s="20"/>
      <c r="QRZ33" s="20"/>
      <c r="QSA33" s="20"/>
      <c r="QSB33" s="20"/>
      <c r="QSC33" s="20"/>
      <c r="QSD33" s="20"/>
      <c r="QSE33" s="20"/>
      <c r="QSF33" s="20"/>
      <c r="QSG33" s="20"/>
      <c r="QSH33" s="20"/>
      <c r="QSI33" s="20"/>
      <c r="QSJ33" s="20"/>
      <c r="QSK33" s="20"/>
      <c r="QSL33" s="20"/>
      <c r="QSM33" s="20"/>
      <c r="QSN33" s="20"/>
      <c r="QSO33" s="20"/>
      <c r="QSP33" s="20"/>
      <c r="QSQ33" s="20"/>
      <c r="QSR33" s="20"/>
      <c r="QSS33" s="20"/>
      <c r="QST33" s="20"/>
      <c r="QSU33" s="20"/>
      <c r="QSV33" s="20"/>
      <c r="QSW33" s="20"/>
      <c r="QSX33" s="20"/>
      <c r="QSY33" s="20"/>
      <c r="QSZ33" s="20"/>
      <c r="QTA33" s="20"/>
      <c r="QTB33" s="20"/>
      <c r="QTC33" s="20"/>
      <c r="QTD33" s="20"/>
      <c r="QTE33" s="20"/>
      <c r="QTF33" s="20"/>
      <c r="QTG33" s="20"/>
      <c r="QTH33" s="20"/>
      <c r="QTI33" s="20"/>
      <c r="QTJ33" s="20"/>
      <c r="QTK33" s="20"/>
      <c r="QTL33" s="20"/>
      <c r="QTM33" s="20"/>
      <c r="QTN33" s="20"/>
      <c r="QTO33" s="20"/>
      <c r="QTP33" s="20"/>
      <c r="QTQ33" s="20"/>
      <c r="QTR33" s="20"/>
      <c r="QTS33" s="20"/>
      <c r="QTT33" s="20"/>
      <c r="QTU33" s="20"/>
      <c r="QTV33" s="20"/>
      <c r="QTW33" s="20"/>
      <c r="QTX33" s="20"/>
      <c r="QTY33" s="20"/>
      <c r="QTZ33" s="20"/>
      <c r="QUA33" s="20"/>
      <c r="QUB33" s="20"/>
      <c r="QUC33" s="20"/>
      <c r="QUD33" s="20"/>
      <c r="QUE33" s="20"/>
      <c r="QUF33" s="20"/>
      <c r="QUG33" s="20"/>
      <c r="QUH33" s="20"/>
      <c r="QUI33" s="20"/>
      <c r="QUJ33" s="20"/>
      <c r="QUK33" s="20"/>
      <c r="QUL33" s="20"/>
      <c r="QUM33" s="20"/>
      <c r="QUN33" s="20"/>
      <c r="QUO33" s="20"/>
      <c r="QUP33" s="20"/>
      <c r="QUQ33" s="20"/>
      <c r="QUR33" s="20"/>
      <c r="QUS33" s="20"/>
      <c r="QUT33" s="20"/>
      <c r="QUU33" s="20"/>
      <c r="QUV33" s="20"/>
      <c r="QUW33" s="20"/>
      <c r="QUX33" s="20"/>
      <c r="QUY33" s="20"/>
      <c r="QUZ33" s="20"/>
      <c r="QVA33" s="20"/>
      <c r="QVB33" s="20"/>
      <c r="QVC33" s="20"/>
      <c r="QVD33" s="20"/>
      <c r="QVE33" s="20"/>
      <c r="QVF33" s="20"/>
      <c r="QVG33" s="20"/>
      <c r="QVH33" s="20"/>
      <c r="QVI33" s="20"/>
      <c r="QVJ33" s="20"/>
      <c r="QVK33" s="20"/>
      <c r="QVL33" s="20"/>
      <c r="QVM33" s="20"/>
      <c r="QVN33" s="20"/>
      <c r="QVO33" s="20"/>
      <c r="QVP33" s="20"/>
      <c r="QVQ33" s="20"/>
      <c r="QVR33" s="20"/>
      <c r="QVS33" s="20"/>
      <c r="QVT33" s="20"/>
      <c r="QVU33" s="20"/>
      <c r="QVV33" s="20"/>
      <c r="QVW33" s="20"/>
      <c r="QVX33" s="20"/>
      <c r="QVY33" s="20"/>
      <c r="QVZ33" s="20"/>
      <c r="QWA33" s="20"/>
      <c r="QWB33" s="20"/>
      <c r="QWC33" s="20"/>
      <c r="QWD33" s="20"/>
      <c r="QWE33" s="20"/>
      <c r="QWF33" s="20"/>
      <c r="QWG33" s="20"/>
      <c r="QWH33" s="20"/>
      <c r="QWI33" s="20"/>
      <c r="QWJ33" s="20"/>
      <c r="QWK33" s="20"/>
      <c r="QWL33" s="20"/>
      <c r="QWM33" s="20"/>
      <c r="QWN33" s="20"/>
      <c r="QWO33" s="20"/>
      <c r="QWP33" s="20"/>
      <c r="QWQ33" s="20"/>
      <c r="QWR33" s="20"/>
      <c r="QWS33" s="20"/>
      <c r="QWT33" s="20"/>
      <c r="QWU33" s="20"/>
      <c r="QWV33" s="20"/>
      <c r="QWW33" s="20"/>
      <c r="QWX33" s="20"/>
      <c r="QWY33" s="20"/>
      <c r="QWZ33" s="20"/>
      <c r="QXA33" s="20"/>
      <c r="QXB33" s="20"/>
      <c r="QXC33" s="20"/>
      <c r="QXD33" s="20"/>
      <c r="QXE33" s="20"/>
      <c r="QXF33" s="20"/>
      <c r="QXG33" s="20"/>
      <c r="QXH33" s="20"/>
      <c r="QXI33" s="20"/>
      <c r="QXJ33" s="20"/>
      <c r="QXK33" s="20"/>
      <c r="QXL33" s="20"/>
      <c r="QXM33" s="20"/>
      <c r="QXN33" s="20"/>
      <c r="QXO33" s="20"/>
      <c r="QXP33" s="20"/>
      <c r="QXQ33" s="20"/>
      <c r="QXR33" s="20"/>
      <c r="QXS33" s="20"/>
      <c r="QXT33" s="20"/>
      <c r="QXU33" s="20"/>
      <c r="QXV33" s="20"/>
      <c r="QXW33" s="20"/>
      <c r="QXX33" s="20"/>
      <c r="QXY33" s="20"/>
      <c r="QXZ33" s="20"/>
      <c r="QYA33" s="20"/>
      <c r="QYB33" s="20"/>
      <c r="QYC33" s="20"/>
      <c r="QYD33" s="20"/>
      <c r="QYE33" s="20"/>
      <c r="QYF33" s="20"/>
      <c r="QYG33" s="20"/>
      <c r="QYH33" s="20"/>
      <c r="QYI33" s="20"/>
      <c r="QYJ33" s="20"/>
      <c r="QYK33" s="20"/>
      <c r="QYL33" s="20"/>
      <c r="QYM33" s="20"/>
      <c r="QYN33" s="20"/>
      <c r="QYO33" s="20"/>
      <c r="QYP33" s="20"/>
      <c r="QYQ33" s="20"/>
      <c r="QYR33" s="20"/>
      <c r="QYS33" s="20"/>
      <c r="QYT33" s="20"/>
      <c r="QYU33" s="20"/>
      <c r="QYV33" s="20"/>
      <c r="QYW33" s="20"/>
      <c r="QYX33" s="20"/>
      <c r="QYY33" s="20"/>
      <c r="QYZ33" s="20"/>
      <c r="QZA33" s="20"/>
      <c r="QZB33" s="20"/>
      <c r="QZC33" s="20"/>
      <c r="QZD33" s="20"/>
      <c r="QZE33" s="20"/>
      <c r="QZF33" s="20"/>
      <c r="QZG33" s="20"/>
      <c r="QZH33" s="20"/>
      <c r="QZI33" s="20"/>
      <c r="QZJ33" s="20"/>
      <c r="QZK33" s="20"/>
      <c r="QZL33" s="20"/>
      <c r="QZM33" s="20"/>
      <c r="QZN33" s="20"/>
      <c r="QZO33" s="20"/>
      <c r="QZP33" s="20"/>
      <c r="QZQ33" s="20"/>
      <c r="QZR33" s="20"/>
      <c r="QZS33" s="20"/>
      <c r="QZT33" s="20"/>
      <c r="QZU33" s="20"/>
      <c r="QZV33" s="20"/>
      <c r="QZW33" s="20"/>
      <c r="QZX33" s="20"/>
      <c r="QZY33" s="20"/>
      <c r="QZZ33" s="20"/>
      <c r="RAA33" s="20"/>
      <c r="RAB33" s="20"/>
      <c r="RAC33" s="20"/>
      <c r="RAD33" s="20"/>
      <c r="RAE33" s="20"/>
      <c r="RAF33" s="20"/>
      <c r="RAG33" s="20"/>
      <c r="RAH33" s="20"/>
      <c r="RAI33" s="20"/>
      <c r="RAJ33" s="20"/>
      <c r="RAK33" s="20"/>
      <c r="RAL33" s="20"/>
      <c r="RAM33" s="20"/>
      <c r="RAN33" s="20"/>
      <c r="RAO33" s="20"/>
      <c r="RAP33" s="20"/>
      <c r="RAQ33" s="20"/>
      <c r="RAR33" s="20"/>
      <c r="RAS33" s="20"/>
      <c r="RAT33" s="20"/>
      <c r="RAU33" s="20"/>
      <c r="RAV33" s="20"/>
      <c r="RAW33" s="20"/>
      <c r="RAX33" s="20"/>
      <c r="RAY33" s="20"/>
      <c r="RAZ33" s="20"/>
      <c r="RBA33" s="20"/>
      <c r="RBB33" s="20"/>
      <c r="RBC33" s="20"/>
      <c r="RBD33" s="20"/>
      <c r="RBE33" s="20"/>
      <c r="RBF33" s="20"/>
      <c r="RBG33" s="20"/>
      <c r="RBH33" s="20"/>
      <c r="RBI33" s="20"/>
      <c r="RBJ33" s="20"/>
      <c r="RBK33" s="20"/>
      <c r="RBL33" s="20"/>
      <c r="RBM33" s="20"/>
      <c r="RBN33" s="20"/>
      <c r="RBO33" s="20"/>
      <c r="RBP33" s="20"/>
      <c r="RBQ33" s="20"/>
      <c r="RBR33" s="20"/>
      <c r="RBS33" s="20"/>
      <c r="RBT33" s="20"/>
      <c r="RBU33" s="20"/>
      <c r="RBV33" s="20"/>
      <c r="RBW33" s="20"/>
      <c r="RBX33" s="20"/>
      <c r="RBY33" s="20"/>
      <c r="RBZ33" s="20"/>
      <c r="RCA33" s="20"/>
      <c r="RCB33" s="20"/>
      <c r="RCC33" s="20"/>
      <c r="RCD33" s="20"/>
      <c r="RCE33" s="20"/>
      <c r="RCF33" s="20"/>
      <c r="RCG33" s="20"/>
      <c r="RCH33" s="20"/>
      <c r="RCI33" s="20"/>
      <c r="RCJ33" s="20"/>
      <c r="RCK33" s="20"/>
      <c r="RCL33" s="20"/>
      <c r="RCM33" s="20"/>
      <c r="RCN33" s="20"/>
      <c r="RCO33" s="20"/>
      <c r="RCP33" s="20"/>
      <c r="RCQ33" s="20"/>
      <c r="RCR33" s="20"/>
      <c r="RCS33" s="20"/>
      <c r="RCT33" s="20"/>
      <c r="RCU33" s="20"/>
      <c r="RCV33" s="20"/>
      <c r="RCW33" s="20"/>
      <c r="RCX33" s="20"/>
      <c r="RCY33" s="20"/>
      <c r="RCZ33" s="20"/>
      <c r="RDA33" s="20"/>
      <c r="RDB33" s="20"/>
      <c r="RDC33" s="20"/>
      <c r="RDD33" s="20"/>
      <c r="RDE33" s="20"/>
      <c r="RDF33" s="20"/>
      <c r="RDG33" s="20"/>
      <c r="RDH33" s="20"/>
      <c r="RDI33" s="20"/>
      <c r="RDJ33" s="20"/>
      <c r="RDK33" s="20"/>
      <c r="RDL33" s="20"/>
      <c r="RDM33" s="20"/>
      <c r="RDN33" s="20"/>
      <c r="RDO33" s="20"/>
      <c r="RDP33" s="20"/>
      <c r="RDQ33" s="20"/>
      <c r="RDR33" s="20"/>
      <c r="RDS33" s="20"/>
      <c r="RDT33" s="20"/>
      <c r="RDU33" s="20"/>
      <c r="RDV33" s="20"/>
      <c r="RDW33" s="20"/>
      <c r="RDX33" s="20"/>
      <c r="RDY33" s="20"/>
      <c r="RDZ33" s="20"/>
      <c r="REA33" s="20"/>
      <c r="REB33" s="20"/>
      <c r="REC33" s="20"/>
      <c r="RED33" s="20"/>
      <c r="REE33" s="20"/>
      <c r="REF33" s="20"/>
      <c r="REG33" s="20"/>
      <c r="REH33" s="20"/>
      <c r="REI33" s="20"/>
      <c r="REJ33" s="20"/>
      <c r="REK33" s="20"/>
      <c r="REL33" s="20"/>
      <c r="REM33" s="20"/>
      <c r="REN33" s="20"/>
      <c r="REO33" s="20"/>
      <c r="REP33" s="20"/>
      <c r="REQ33" s="20"/>
      <c r="RER33" s="20"/>
      <c r="RES33" s="20"/>
      <c r="RET33" s="20"/>
      <c r="REU33" s="20"/>
      <c r="REV33" s="20"/>
      <c r="REW33" s="20"/>
      <c r="REX33" s="20"/>
      <c r="REY33" s="20"/>
      <c r="REZ33" s="20"/>
      <c r="RFA33" s="20"/>
      <c r="RFB33" s="20"/>
      <c r="RFC33" s="20"/>
      <c r="RFD33" s="20"/>
      <c r="RFE33" s="20"/>
      <c r="RFF33" s="20"/>
      <c r="RFG33" s="20"/>
      <c r="RFH33" s="20"/>
      <c r="RFI33" s="20"/>
      <c r="RFJ33" s="20"/>
      <c r="RFK33" s="20"/>
      <c r="RFL33" s="20"/>
      <c r="RFM33" s="20"/>
      <c r="RFN33" s="20"/>
      <c r="RFO33" s="20"/>
      <c r="RFP33" s="20"/>
      <c r="RFQ33" s="20"/>
      <c r="RFR33" s="20"/>
      <c r="RFS33" s="20"/>
      <c r="RFT33" s="20"/>
      <c r="RFU33" s="20"/>
      <c r="RFV33" s="20"/>
      <c r="RFW33" s="20"/>
      <c r="RFX33" s="20"/>
      <c r="RFY33" s="20"/>
      <c r="RFZ33" s="20"/>
      <c r="RGA33" s="20"/>
      <c r="RGB33" s="20"/>
      <c r="RGC33" s="20"/>
      <c r="RGD33" s="20"/>
      <c r="RGE33" s="20"/>
      <c r="RGF33" s="20"/>
      <c r="RGG33" s="20"/>
      <c r="RGH33" s="20"/>
      <c r="RGI33" s="20"/>
      <c r="RGJ33" s="20"/>
      <c r="RGK33" s="20"/>
      <c r="RGL33" s="20"/>
      <c r="RGM33" s="20"/>
      <c r="RGN33" s="20"/>
      <c r="RGO33" s="20"/>
      <c r="RGP33" s="20"/>
      <c r="RGQ33" s="20"/>
      <c r="RGR33" s="20"/>
      <c r="RGS33" s="20"/>
      <c r="RGT33" s="20"/>
      <c r="RGU33" s="20"/>
      <c r="RGV33" s="20"/>
      <c r="RGW33" s="20"/>
      <c r="RGX33" s="20"/>
      <c r="RGY33" s="20"/>
      <c r="RGZ33" s="20"/>
      <c r="RHA33" s="20"/>
      <c r="RHB33" s="20"/>
      <c r="RHC33" s="20"/>
      <c r="RHD33" s="20"/>
      <c r="RHE33" s="20"/>
      <c r="RHF33" s="20"/>
      <c r="RHG33" s="20"/>
      <c r="RHH33" s="20"/>
      <c r="RHI33" s="20"/>
      <c r="RHJ33" s="20"/>
      <c r="RHK33" s="20"/>
      <c r="RHL33" s="20"/>
      <c r="RHM33" s="20"/>
      <c r="RHN33" s="20"/>
      <c r="RHO33" s="20"/>
      <c r="RHP33" s="20"/>
      <c r="RHQ33" s="20"/>
      <c r="RHR33" s="20"/>
      <c r="RHS33" s="20"/>
      <c r="RHT33" s="20"/>
      <c r="RHU33" s="20"/>
      <c r="RHV33" s="20"/>
      <c r="RHW33" s="20"/>
      <c r="RHX33" s="20"/>
      <c r="RHY33" s="20"/>
      <c r="RHZ33" s="20"/>
      <c r="RIA33" s="20"/>
      <c r="RIB33" s="20"/>
      <c r="RIC33" s="20"/>
      <c r="RID33" s="20"/>
      <c r="RIE33" s="20"/>
      <c r="RIF33" s="20"/>
      <c r="RIG33" s="20"/>
      <c r="RIH33" s="20"/>
      <c r="RII33" s="20"/>
      <c r="RIJ33" s="20"/>
      <c r="RIK33" s="20"/>
      <c r="RIL33" s="20"/>
      <c r="RIM33" s="20"/>
      <c r="RIN33" s="20"/>
      <c r="RIO33" s="20"/>
      <c r="RIP33" s="20"/>
      <c r="RIQ33" s="20"/>
      <c r="RIR33" s="20"/>
      <c r="RIS33" s="20"/>
      <c r="RIT33" s="20"/>
      <c r="RIU33" s="20"/>
      <c r="RIV33" s="20"/>
      <c r="RIW33" s="20"/>
      <c r="RIX33" s="20"/>
      <c r="RIY33" s="20"/>
      <c r="RIZ33" s="20"/>
      <c r="RJA33" s="20"/>
      <c r="RJB33" s="20"/>
      <c r="RJC33" s="20"/>
      <c r="RJD33" s="20"/>
      <c r="RJE33" s="20"/>
      <c r="RJF33" s="20"/>
      <c r="RJG33" s="20"/>
      <c r="RJH33" s="20"/>
      <c r="RJI33" s="20"/>
      <c r="RJJ33" s="20"/>
      <c r="RJK33" s="20"/>
      <c r="RJL33" s="20"/>
      <c r="RJM33" s="20"/>
      <c r="RJN33" s="20"/>
      <c r="RJO33" s="20"/>
      <c r="RJP33" s="20"/>
      <c r="RJQ33" s="20"/>
      <c r="RJR33" s="20"/>
      <c r="RJS33" s="20"/>
      <c r="RJT33" s="20"/>
      <c r="RJU33" s="20"/>
      <c r="RJV33" s="20"/>
      <c r="RJW33" s="20"/>
      <c r="RJX33" s="20"/>
      <c r="RJY33" s="20"/>
      <c r="RJZ33" s="20"/>
      <c r="RKA33" s="20"/>
      <c r="RKB33" s="20"/>
      <c r="RKC33" s="20"/>
      <c r="RKD33" s="20"/>
      <c r="RKE33" s="20"/>
      <c r="RKF33" s="20"/>
      <c r="RKG33" s="20"/>
      <c r="RKH33" s="20"/>
      <c r="RKI33" s="20"/>
      <c r="RKJ33" s="20"/>
      <c r="RKK33" s="20"/>
      <c r="RKL33" s="20"/>
      <c r="RKM33" s="20"/>
      <c r="RKN33" s="20"/>
      <c r="RKO33" s="20"/>
      <c r="RKP33" s="20"/>
      <c r="RKQ33" s="20"/>
      <c r="RKR33" s="20"/>
      <c r="RKS33" s="20"/>
      <c r="RKT33" s="20"/>
      <c r="RKU33" s="20"/>
      <c r="RKV33" s="20"/>
      <c r="RKW33" s="20"/>
      <c r="RKX33" s="20"/>
      <c r="RKY33" s="20"/>
      <c r="RKZ33" s="20"/>
      <c r="RLA33" s="20"/>
      <c r="RLB33" s="20"/>
      <c r="RLC33" s="20"/>
      <c r="RLD33" s="20"/>
      <c r="RLE33" s="20"/>
      <c r="RLF33" s="20"/>
      <c r="RLG33" s="20"/>
      <c r="RLH33" s="20"/>
      <c r="RLI33" s="20"/>
      <c r="RLJ33" s="20"/>
      <c r="RLK33" s="20"/>
      <c r="RLL33" s="20"/>
      <c r="RLM33" s="20"/>
      <c r="RLN33" s="20"/>
      <c r="RLO33" s="20"/>
      <c r="RLP33" s="20"/>
      <c r="RLQ33" s="20"/>
      <c r="RLR33" s="20"/>
      <c r="RLS33" s="20"/>
      <c r="RLT33" s="20"/>
      <c r="RLU33" s="20"/>
      <c r="RLV33" s="20"/>
      <c r="RLW33" s="20"/>
      <c r="RLX33" s="20"/>
      <c r="RLY33" s="20"/>
      <c r="RLZ33" s="20"/>
      <c r="RMA33" s="20"/>
      <c r="RMB33" s="20"/>
      <c r="RMC33" s="20"/>
      <c r="RMD33" s="20"/>
      <c r="RME33" s="20"/>
      <c r="RMF33" s="20"/>
      <c r="RMG33" s="20"/>
      <c r="RMH33" s="20"/>
      <c r="RMI33" s="20"/>
      <c r="RMJ33" s="20"/>
      <c r="RMK33" s="20"/>
      <c r="RML33" s="20"/>
      <c r="RMM33" s="20"/>
      <c r="RMN33" s="20"/>
      <c r="RMO33" s="20"/>
      <c r="RMP33" s="20"/>
      <c r="RMQ33" s="20"/>
      <c r="RMR33" s="20"/>
      <c r="RMS33" s="20"/>
      <c r="RMT33" s="20"/>
      <c r="RMU33" s="20"/>
      <c r="RMV33" s="20"/>
      <c r="RMW33" s="20"/>
      <c r="RMX33" s="20"/>
      <c r="RMY33" s="20"/>
      <c r="RMZ33" s="20"/>
      <c r="RNA33" s="20"/>
      <c r="RNB33" s="20"/>
      <c r="RNC33" s="20"/>
      <c r="RND33" s="20"/>
      <c r="RNE33" s="20"/>
      <c r="RNF33" s="20"/>
      <c r="RNG33" s="20"/>
      <c r="RNH33" s="20"/>
      <c r="RNI33" s="20"/>
      <c r="RNJ33" s="20"/>
      <c r="RNK33" s="20"/>
      <c r="RNL33" s="20"/>
      <c r="RNM33" s="20"/>
      <c r="RNN33" s="20"/>
      <c r="RNO33" s="20"/>
      <c r="RNP33" s="20"/>
      <c r="RNQ33" s="20"/>
      <c r="RNR33" s="20"/>
      <c r="RNS33" s="20"/>
      <c r="RNT33" s="20"/>
      <c r="RNU33" s="20"/>
      <c r="RNV33" s="20"/>
      <c r="RNW33" s="20"/>
      <c r="RNX33" s="20"/>
      <c r="RNY33" s="20"/>
      <c r="RNZ33" s="20"/>
      <c r="ROA33" s="20"/>
      <c r="ROB33" s="20"/>
      <c r="ROC33" s="20"/>
      <c r="ROD33" s="20"/>
      <c r="ROE33" s="20"/>
      <c r="ROF33" s="20"/>
      <c r="ROG33" s="20"/>
      <c r="ROH33" s="20"/>
      <c r="ROI33" s="20"/>
      <c r="ROJ33" s="20"/>
      <c r="ROK33" s="20"/>
      <c r="ROL33" s="20"/>
      <c r="ROM33" s="20"/>
      <c r="RON33" s="20"/>
      <c r="ROO33" s="20"/>
      <c r="ROP33" s="20"/>
      <c r="ROQ33" s="20"/>
      <c r="ROR33" s="20"/>
      <c r="ROS33" s="20"/>
      <c r="ROT33" s="20"/>
      <c r="ROU33" s="20"/>
      <c r="ROV33" s="20"/>
      <c r="ROW33" s="20"/>
      <c r="ROX33" s="20"/>
      <c r="ROY33" s="20"/>
      <c r="ROZ33" s="20"/>
      <c r="RPA33" s="20"/>
      <c r="RPB33" s="20"/>
      <c r="RPC33" s="20"/>
      <c r="RPD33" s="20"/>
      <c r="RPE33" s="20"/>
      <c r="RPF33" s="20"/>
      <c r="RPG33" s="20"/>
      <c r="RPH33" s="20"/>
      <c r="RPI33" s="20"/>
      <c r="RPJ33" s="20"/>
      <c r="RPK33" s="20"/>
      <c r="RPL33" s="20"/>
      <c r="RPM33" s="20"/>
      <c r="RPN33" s="20"/>
      <c r="RPO33" s="20"/>
      <c r="RPP33" s="20"/>
      <c r="RPQ33" s="20"/>
      <c r="RPR33" s="20"/>
      <c r="RPS33" s="20"/>
      <c r="RPT33" s="20"/>
      <c r="RPU33" s="20"/>
      <c r="RPV33" s="20"/>
      <c r="RPW33" s="20"/>
      <c r="RPX33" s="20"/>
      <c r="RPY33" s="20"/>
      <c r="RPZ33" s="20"/>
      <c r="RQA33" s="20"/>
      <c r="RQB33" s="20"/>
      <c r="RQC33" s="20"/>
      <c r="RQD33" s="20"/>
      <c r="RQE33" s="20"/>
      <c r="RQF33" s="20"/>
      <c r="RQG33" s="20"/>
      <c r="RQH33" s="20"/>
      <c r="RQI33" s="20"/>
      <c r="RQJ33" s="20"/>
      <c r="RQK33" s="20"/>
      <c r="RQL33" s="20"/>
      <c r="RQM33" s="20"/>
      <c r="RQN33" s="20"/>
      <c r="RQO33" s="20"/>
      <c r="RQP33" s="20"/>
      <c r="RQQ33" s="20"/>
      <c r="RQR33" s="20"/>
      <c r="RQS33" s="20"/>
      <c r="RQT33" s="20"/>
      <c r="RQU33" s="20"/>
      <c r="RQV33" s="20"/>
      <c r="RQW33" s="20"/>
      <c r="RQX33" s="20"/>
      <c r="RQY33" s="20"/>
      <c r="RQZ33" s="20"/>
      <c r="RRA33" s="20"/>
      <c r="RRB33" s="20"/>
      <c r="RRC33" s="20"/>
      <c r="RRD33" s="20"/>
      <c r="RRE33" s="20"/>
      <c r="RRF33" s="20"/>
      <c r="RRG33" s="20"/>
      <c r="RRH33" s="20"/>
      <c r="RRI33" s="20"/>
      <c r="RRJ33" s="20"/>
      <c r="RRK33" s="20"/>
      <c r="RRL33" s="20"/>
      <c r="RRM33" s="20"/>
      <c r="RRN33" s="20"/>
      <c r="RRO33" s="20"/>
      <c r="RRP33" s="20"/>
      <c r="RRQ33" s="20"/>
      <c r="RRR33" s="20"/>
      <c r="RRS33" s="20"/>
      <c r="RRT33" s="20"/>
      <c r="RRU33" s="20"/>
      <c r="RRV33" s="20"/>
      <c r="RRW33" s="20"/>
      <c r="RRX33" s="20"/>
      <c r="RRY33" s="20"/>
      <c r="RRZ33" s="20"/>
      <c r="RSA33" s="20"/>
      <c r="RSB33" s="20"/>
      <c r="RSC33" s="20"/>
      <c r="RSD33" s="20"/>
      <c r="RSE33" s="20"/>
      <c r="RSF33" s="20"/>
      <c r="RSG33" s="20"/>
      <c r="RSH33" s="20"/>
      <c r="RSI33" s="20"/>
      <c r="RSJ33" s="20"/>
      <c r="RSK33" s="20"/>
      <c r="RSL33" s="20"/>
      <c r="RSM33" s="20"/>
      <c r="RSN33" s="20"/>
      <c r="RSO33" s="20"/>
      <c r="RSP33" s="20"/>
      <c r="RSQ33" s="20"/>
      <c r="RSR33" s="20"/>
      <c r="RSS33" s="20"/>
      <c r="RST33" s="20"/>
      <c r="RSU33" s="20"/>
      <c r="RSV33" s="20"/>
      <c r="RSW33" s="20"/>
      <c r="RSX33" s="20"/>
      <c r="RSY33" s="20"/>
      <c r="RSZ33" s="20"/>
      <c r="RTA33" s="20"/>
      <c r="RTB33" s="20"/>
      <c r="RTC33" s="20"/>
      <c r="RTD33" s="20"/>
      <c r="RTE33" s="20"/>
      <c r="RTF33" s="20"/>
      <c r="RTG33" s="20"/>
      <c r="RTH33" s="20"/>
      <c r="RTI33" s="20"/>
      <c r="RTJ33" s="20"/>
      <c r="RTK33" s="20"/>
      <c r="RTL33" s="20"/>
      <c r="RTM33" s="20"/>
      <c r="RTN33" s="20"/>
      <c r="RTO33" s="20"/>
      <c r="RTP33" s="20"/>
      <c r="RTQ33" s="20"/>
      <c r="RTR33" s="20"/>
      <c r="RTS33" s="20"/>
      <c r="RTT33" s="20"/>
      <c r="RTU33" s="20"/>
      <c r="RTV33" s="20"/>
      <c r="RTW33" s="20"/>
      <c r="RTX33" s="20"/>
      <c r="RTY33" s="20"/>
      <c r="RTZ33" s="20"/>
      <c r="RUA33" s="20"/>
      <c r="RUB33" s="20"/>
      <c r="RUC33" s="20"/>
      <c r="RUD33" s="20"/>
      <c r="RUE33" s="20"/>
      <c r="RUF33" s="20"/>
      <c r="RUG33" s="20"/>
      <c r="RUH33" s="20"/>
      <c r="RUI33" s="20"/>
      <c r="RUJ33" s="20"/>
      <c r="RUK33" s="20"/>
      <c r="RUL33" s="20"/>
      <c r="RUM33" s="20"/>
      <c r="RUN33" s="20"/>
      <c r="RUO33" s="20"/>
      <c r="RUP33" s="20"/>
      <c r="RUQ33" s="20"/>
      <c r="RUR33" s="20"/>
      <c r="RUS33" s="20"/>
      <c r="RUT33" s="20"/>
      <c r="RUU33" s="20"/>
      <c r="RUV33" s="20"/>
      <c r="RUW33" s="20"/>
      <c r="RUX33" s="20"/>
      <c r="RUY33" s="20"/>
      <c r="RUZ33" s="20"/>
      <c r="RVA33" s="20"/>
      <c r="RVB33" s="20"/>
      <c r="RVC33" s="20"/>
      <c r="RVD33" s="20"/>
      <c r="RVE33" s="20"/>
      <c r="RVF33" s="20"/>
      <c r="RVG33" s="20"/>
      <c r="RVH33" s="20"/>
      <c r="RVI33" s="20"/>
      <c r="RVJ33" s="20"/>
      <c r="RVK33" s="20"/>
      <c r="RVL33" s="20"/>
      <c r="RVM33" s="20"/>
      <c r="RVN33" s="20"/>
      <c r="RVO33" s="20"/>
      <c r="RVP33" s="20"/>
      <c r="RVQ33" s="20"/>
      <c r="RVR33" s="20"/>
      <c r="RVS33" s="20"/>
      <c r="RVT33" s="20"/>
      <c r="RVU33" s="20"/>
      <c r="RVV33" s="20"/>
      <c r="RVW33" s="20"/>
      <c r="RVX33" s="20"/>
      <c r="RVY33" s="20"/>
      <c r="RVZ33" s="20"/>
      <c r="RWA33" s="20"/>
      <c r="RWB33" s="20"/>
      <c r="RWC33" s="20"/>
      <c r="RWD33" s="20"/>
      <c r="RWE33" s="20"/>
      <c r="RWF33" s="20"/>
      <c r="RWG33" s="20"/>
      <c r="RWH33" s="20"/>
      <c r="RWI33" s="20"/>
      <c r="RWJ33" s="20"/>
      <c r="RWK33" s="20"/>
      <c r="RWL33" s="20"/>
      <c r="RWM33" s="20"/>
      <c r="RWN33" s="20"/>
      <c r="RWO33" s="20"/>
      <c r="RWP33" s="20"/>
      <c r="RWQ33" s="20"/>
      <c r="RWR33" s="20"/>
      <c r="RWS33" s="20"/>
      <c r="RWT33" s="20"/>
      <c r="RWU33" s="20"/>
      <c r="RWV33" s="20"/>
      <c r="RWW33" s="20"/>
      <c r="RWX33" s="20"/>
      <c r="RWY33" s="20"/>
      <c r="RWZ33" s="20"/>
      <c r="RXA33" s="20"/>
      <c r="RXB33" s="20"/>
      <c r="RXC33" s="20"/>
      <c r="RXD33" s="20"/>
      <c r="RXE33" s="20"/>
      <c r="RXF33" s="20"/>
      <c r="RXG33" s="20"/>
      <c r="RXH33" s="20"/>
      <c r="RXI33" s="20"/>
      <c r="RXJ33" s="20"/>
      <c r="RXK33" s="20"/>
      <c r="RXL33" s="20"/>
      <c r="RXM33" s="20"/>
      <c r="RXN33" s="20"/>
      <c r="RXO33" s="20"/>
      <c r="RXP33" s="20"/>
      <c r="RXQ33" s="20"/>
      <c r="RXR33" s="20"/>
      <c r="RXS33" s="20"/>
      <c r="RXT33" s="20"/>
      <c r="RXU33" s="20"/>
      <c r="RXV33" s="20"/>
      <c r="RXW33" s="20"/>
      <c r="RXX33" s="20"/>
      <c r="RXY33" s="20"/>
      <c r="RXZ33" s="20"/>
      <c r="RYA33" s="20"/>
      <c r="RYB33" s="20"/>
      <c r="RYC33" s="20"/>
      <c r="RYD33" s="20"/>
      <c r="RYE33" s="20"/>
      <c r="RYF33" s="20"/>
      <c r="RYG33" s="20"/>
      <c r="RYH33" s="20"/>
      <c r="RYI33" s="20"/>
      <c r="RYJ33" s="20"/>
      <c r="RYK33" s="20"/>
      <c r="RYL33" s="20"/>
      <c r="RYM33" s="20"/>
      <c r="RYN33" s="20"/>
      <c r="RYO33" s="20"/>
      <c r="RYP33" s="20"/>
      <c r="RYQ33" s="20"/>
      <c r="RYR33" s="20"/>
      <c r="RYS33" s="20"/>
      <c r="RYT33" s="20"/>
      <c r="RYU33" s="20"/>
      <c r="RYV33" s="20"/>
      <c r="RYW33" s="20"/>
      <c r="RYX33" s="20"/>
      <c r="RYY33" s="20"/>
      <c r="RYZ33" s="20"/>
      <c r="RZA33" s="20"/>
      <c r="RZB33" s="20"/>
      <c r="RZC33" s="20"/>
      <c r="RZD33" s="20"/>
      <c r="RZE33" s="20"/>
      <c r="RZF33" s="20"/>
      <c r="RZG33" s="20"/>
      <c r="RZH33" s="20"/>
      <c r="RZI33" s="20"/>
      <c r="RZJ33" s="20"/>
      <c r="RZK33" s="20"/>
      <c r="RZL33" s="20"/>
      <c r="RZM33" s="20"/>
      <c r="RZN33" s="20"/>
      <c r="RZO33" s="20"/>
      <c r="RZP33" s="20"/>
      <c r="RZQ33" s="20"/>
      <c r="RZR33" s="20"/>
      <c r="RZS33" s="20"/>
      <c r="RZT33" s="20"/>
      <c r="RZU33" s="20"/>
      <c r="RZV33" s="20"/>
      <c r="RZW33" s="20"/>
      <c r="RZX33" s="20"/>
      <c r="RZY33" s="20"/>
      <c r="RZZ33" s="20"/>
      <c r="SAA33" s="20"/>
      <c r="SAB33" s="20"/>
      <c r="SAC33" s="20"/>
      <c r="SAD33" s="20"/>
      <c r="SAE33" s="20"/>
      <c r="SAF33" s="20"/>
      <c r="SAG33" s="20"/>
      <c r="SAH33" s="20"/>
      <c r="SAI33" s="20"/>
      <c r="SAJ33" s="20"/>
      <c r="SAK33" s="20"/>
      <c r="SAL33" s="20"/>
      <c r="SAM33" s="20"/>
      <c r="SAN33" s="20"/>
      <c r="SAO33" s="20"/>
      <c r="SAP33" s="20"/>
      <c r="SAQ33" s="20"/>
      <c r="SAR33" s="20"/>
      <c r="SAS33" s="20"/>
      <c r="SAT33" s="20"/>
      <c r="SAU33" s="20"/>
      <c r="SAV33" s="20"/>
      <c r="SAW33" s="20"/>
      <c r="SAX33" s="20"/>
      <c r="SAY33" s="20"/>
      <c r="SAZ33" s="20"/>
      <c r="SBA33" s="20"/>
      <c r="SBB33" s="20"/>
      <c r="SBC33" s="20"/>
      <c r="SBD33" s="20"/>
      <c r="SBE33" s="20"/>
      <c r="SBF33" s="20"/>
      <c r="SBG33" s="20"/>
      <c r="SBH33" s="20"/>
      <c r="SBI33" s="20"/>
      <c r="SBJ33" s="20"/>
      <c r="SBK33" s="20"/>
      <c r="SBL33" s="20"/>
      <c r="SBM33" s="20"/>
      <c r="SBN33" s="20"/>
      <c r="SBO33" s="20"/>
      <c r="SBP33" s="20"/>
      <c r="SBQ33" s="20"/>
      <c r="SBR33" s="20"/>
      <c r="SBS33" s="20"/>
      <c r="SBT33" s="20"/>
      <c r="SBU33" s="20"/>
      <c r="SBV33" s="20"/>
      <c r="SBW33" s="20"/>
      <c r="SBX33" s="20"/>
      <c r="SBY33" s="20"/>
      <c r="SBZ33" s="20"/>
      <c r="SCA33" s="20"/>
      <c r="SCB33" s="20"/>
      <c r="SCC33" s="20"/>
      <c r="SCD33" s="20"/>
      <c r="SCE33" s="20"/>
      <c r="SCF33" s="20"/>
      <c r="SCG33" s="20"/>
      <c r="SCH33" s="20"/>
      <c r="SCI33" s="20"/>
      <c r="SCJ33" s="20"/>
      <c r="SCK33" s="20"/>
      <c r="SCL33" s="20"/>
      <c r="SCM33" s="20"/>
      <c r="SCN33" s="20"/>
      <c r="SCO33" s="20"/>
      <c r="SCP33" s="20"/>
      <c r="SCQ33" s="20"/>
      <c r="SCR33" s="20"/>
      <c r="SCS33" s="20"/>
      <c r="SCT33" s="20"/>
      <c r="SCU33" s="20"/>
      <c r="SCV33" s="20"/>
      <c r="SCW33" s="20"/>
      <c r="SCX33" s="20"/>
      <c r="SCY33" s="20"/>
      <c r="SCZ33" s="20"/>
      <c r="SDA33" s="20"/>
      <c r="SDB33" s="20"/>
      <c r="SDC33" s="20"/>
      <c r="SDD33" s="20"/>
      <c r="SDE33" s="20"/>
      <c r="SDF33" s="20"/>
      <c r="SDG33" s="20"/>
      <c r="SDH33" s="20"/>
      <c r="SDI33" s="20"/>
      <c r="SDJ33" s="20"/>
      <c r="SDK33" s="20"/>
      <c r="SDL33" s="20"/>
      <c r="SDM33" s="20"/>
      <c r="SDN33" s="20"/>
      <c r="SDO33" s="20"/>
      <c r="SDP33" s="20"/>
      <c r="SDQ33" s="20"/>
      <c r="SDR33" s="20"/>
      <c r="SDS33" s="20"/>
      <c r="SDT33" s="20"/>
      <c r="SDU33" s="20"/>
      <c r="SDV33" s="20"/>
      <c r="SDW33" s="20"/>
      <c r="SDX33" s="20"/>
      <c r="SDY33" s="20"/>
      <c r="SDZ33" s="20"/>
      <c r="SEA33" s="20"/>
      <c r="SEB33" s="20"/>
      <c r="SEC33" s="20"/>
      <c r="SED33" s="20"/>
      <c r="SEE33" s="20"/>
      <c r="SEF33" s="20"/>
      <c r="SEG33" s="20"/>
      <c r="SEH33" s="20"/>
      <c r="SEI33" s="20"/>
      <c r="SEJ33" s="20"/>
      <c r="SEK33" s="20"/>
      <c r="SEL33" s="20"/>
      <c r="SEM33" s="20"/>
      <c r="SEN33" s="20"/>
      <c r="SEO33" s="20"/>
      <c r="SEP33" s="20"/>
      <c r="SEQ33" s="20"/>
      <c r="SER33" s="20"/>
      <c r="SES33" s="20"/>
      <c r="SET33" s="20"/>
      <c r="SEU33" s="20"/>
      <c r="SEV33" s="20"/>
      <c r="SEW33" s="20"/>
      <c r="SEX33" s="20"/>
      <c r="SEY33" s="20"/>
      <c r="SEZ33" s="20"/>
      <c r="SFA33" s="20"/>
      <c r="SFB33" s="20"/>
      <c r="SFC33" s="20"/>
      <c r="SFD33" s="20"/>
      <c r="SFE33" s="20"/>
      <c r="SFF33" s="20"/>
      <c r="SFG33" s="20"/>
      <c r="SFH33" s="20"/>
      <c r="SFI33" s="20"/>
      <c r="SFJ33" s="20"/>
      <c r="SFK33" s="20"/>
      <c r="SFL33" s="20"/>
      <c r="SFM33" s="20"/>
      <c r="SFN33" s="20"/>
      <c r="SFO33" s="20"/>
      <c r="SFP33" s="20"/>
      <c r="SFQ33" s="20"/>
      <c r="SFR33" s="20"/>
      <c r="SFS33" s="20"/>
      <c r="SFT33" s="20"/>
      <c r="SFU33" s="20"/>
      <c r="SFV33" s="20"/>
      <c r="SFW33" s="20"/>
      <c r="SFX33" s="20"/>
      <c r="SFY33" s="20"/>
      <c r="SFZ33" s="20"/>
      <c r="SGA33" s="20"/>
      <c r="SGB33" s="20"/>
      <c r="SGC33" s="20"/>
      <c r="SGD33" s="20"/>
      <c r="SGE33" s="20"/>
      <c r="SGF33" s="20"/>
      <c r="SGG33" s="20"/>
      <c r="SGH33" s="20"/>
      <c r="SGI33" s="20"/>
      <c r="SGJ33" s="20"/>
      <c r="SGK33" s="20"/>
      <c r="SGL33" s="20"/>
      <c r="SGM33" s="20"/>
      <c r="SGN33" s="20"/>
      <c r="SGO33" s="20"/>
      <c r="SGP33" s="20"/>
      <c r="SGQ33" s="20"/>
      <c r="SGR33" s="20"/>
      <c r="SGS33" s="20"/>
      <c r="SGT33" s="20"/>
      <c r="SGU33" s="20"/>
      <c r="SGV33" s="20"/>
      <c r="SGW33" s="20"/>
      <c r="SGX33" s="20"/>
      <c r="SGY33" s="20"/>
      <c r="SGZ33" s="20"/>
      <c r="SHA33" s="20"/>
      <c r="SHB33" s="20"/>
      <c r="SHC33" s="20"/>
      <c r="SHD33" s="20"/>
      <c r="SHE33" s="20"/>
      <c r="SHF33" s="20"/>
      <c r="SHG33" s="20"/>
      <c r="SHH33" s="20"/>
      <c r="SHI33" s="20"/>
      <c r="SHJ33" s="20"/>
      <c r="SHK33" s="20"/>
      <c r="SHL33" s="20"/>
      <c r="SHM33" s="20"/>
      <c r="SHN33" s="20"/>
      <c r="SHO33" s="20"/>
      <c r="SHP33" s="20"/>
      <c r="SHQ33" s="20"/>
      <c r="SHR33" s="20"/>
      <c r="SHS33" s="20"/>
      <c r="SHT33" s="20"/>
      <c r="SHU33" s="20"/>
      <c r="SHV33" s="20"/>
      <c r="SHW33" s="20"/>
      <c r="SHX33" s="20"/>
      <c r="SHY33" s="20"/>
      <c r="SHZ33" s="20"/>
      <c r="SIA33" s="20"/>
      <c r="SIB33" s="20"/>
      <c r="SIC33" s="20"/>
      <c r="SID33" s="20"/>
      <c r="SIE33" s="20"/>
      <c r="SIF33" s="20"/>
      <c r="SIG33" s="20"/>
      <c r="SIH33" s="20"/>
      <c r="SII33" s="20"/>
      <c r="SIJ33" s="20"/>
      <c r="SIK33" s="20"/>
      <c r="SIL33" s="20"/>
      <c r="SIM33" s="20"/>
      <c r="SIN33" s="20"/>
      <c r="SIO33" s="20"/>
      <c r="SIP33" s="20"/>
      <c r="SIQ33" s="20"/>
      <c r="SIR33" s="20"/>
      <c r="SIS33" s="20"/>
      <c r="SIT33" s="20"/>
      <c r="SIU33" s="20"/>
      <c r="SIV33" s="20"/>
      <c r="SIW33" s="20"/>
      <c r="SIX33" s="20"/>
      <c r="SIY33" s="20"/>
      <c r="SIZ33" s="20"/>
      <c r="SJA33" s="20"/>
      <c r="SJB33" s="20"/>
      <c r="SJC33" s="20"/>
      <c r="SJD33" s="20"/>
      <c r="SJE33" s="20"/>
      <c r="SJF33" s="20"/>
      <c r="SJG33" s="20"/>
      <c r="SJH33" s="20"/>
      <c r="SJI33" s="20"/>
      <c r="SJJ33" s="20"/>
      <c r="SJK33" s="20"/>
      <c r="SJL33" s="20"/>
      <c r="SJM33" s="20"/>
      <c r="SJN33" s="20"/>
      <c r="SJO33" s="20"/>
      <c r="SJP33" s="20"/>
      <c r="SJQ33" s="20"/>
      <c r="SJR33" s="20"/>
      <c r="SJS33" s="20"/>
      <c r="SJT33" s="20"/>
      <c r="SJU33" s="20"/>
      <c r="SJV33" s="20"/>
      <c r="SJW33" s="20"/>
      <c r="SJX33" s="20"/>
      <c r="SJY33" s="20"/>
      <c r="SJZ33" s="20"/>
      <c r="SKA33" s="20"/>
      <c r="SKB33" s="20"/>
      <c r="SKC33" s="20"/>
      <c r="SKD33" s="20"/>
      <c r="SKE33" s="20"/>
      <c r="SKF33" s="20"/>
      <c r="SKG33" s="20"/>
      <c r="SKH33" s="20"/>
      <c r="SKI33" s="20"/>
      <c r="SKJ33" s="20"/>
      <c r="SKK33" s="20"/>
      <c r="SKL33" s="20"/>
      <c r="SKM33" s="20"/>
      <c r="SKN33" s="20"/>
      <c r="SKO33" s="20"/>
      <c r="SKP33" s="20"/>
      <c r="SKQ33" s="20"/>
      <c r="SKR33" s="20"/>
      <c r="SKS33" s="20"/>
      <c r="SKT33" s="20"/>
      <c r="SKU33" s="20"/>
      <c r="SKV33" s="20"/>
      <c r="SKW33" s="20"/>
      <c r="SKX33" s="20"/>
      <c r="SKY33" s="20"/>
      <c r="SKZ33" s="20"/>
      <c r="SLA33" s="20"/>
      <c r="SLB33" s="20"/>
      <c r="SLC33" s="20"/>
      <c r="SLD33" s="20"/>
      <c r="SLE33" s="20"/>
      <c r="SLF33" s="20"/>
      <c r="SLG33" s="20"/>
      <c r="SLH33" s="20"/>
      <c r="SLI33" s="20"/>
      <c r="SLJ33" s="20"/>
      <c r="SLK33" s="20"/>
      <c r="SLL33" s="20"/>
      <c r="SLM33" s="20"/>
      <c r="SLN33" s="20"/>
      <c r="SLO33" s="20"/>
      <c r="SLP33" s="20"/>
      <c r="SLQ33" s="20"/>
      <c r="SLR33" s="20"/>
      <c r="SLS33" s="20"/>
      <c r="SLT33" s="20"/>
      <c r="SLU33" s="20"/>
      <c r="SLV33" s="20"/>
      <c r="SLW33" s="20"/>
      <c r="SLX33" s="20"/>
      <c r="SLY33" s="20"/>
      <c r="SLZ33" s="20"/>
      <c r="SMA33" s="20"/>
      <c r="SMB33" s="20"/>
      <c r="SMC33" s="20"/>
      <c r="SMD33" s="20"/>
      <c r="SME33" s="20"/>
      <c r="SMF33" s="20"/>
      <c r="SMG33" s="20"/>
      <c r="SMH33" s="20"/>
      <c r="SMI33" s="20"/>
      <c r="SMJ33" s="20"/>
      <c r="SMK33" s="20"/>
      <c r="SML33" s="20"/>
      <c r="SMM33" s="20"/>
      <c r="SMN33" s="20"/>
      <c r="SMO33" s="20"/>
      <c r="SMP33" s="20"/>
      <c r="SMQ33" s="20"/>
      <c r="SMR33" s="20"/>
      <c r="SMS33" s="20"/>
      <c r="SMT33" s="20"/>
      <c r="SMU33" s="20"/>
      <c r="SMV33" s="20"/>
      <c r="SMW33" s="20"/>
      <c r="SMX33" s="20"/>
      <c r="SMY33" s="20"/>
      <c r="SMZ33" s="20"/>
      <c r="SNA33" s="20"/>
      <c r="SNB33" s="20"/>
      <c r="SNC33" s="20"/>
      <c r="SND33" s="20"/>
      <c r="SNE33" s="20"/>
      <c r="SNF33" s="20"/>
      <c r="SNG33" s="20"/>
      <c r="SNH33" s="20"/>
      <c r="SNI33" s="20"/>
      <c r="SNJ33" s="20"/>
      <c r="SNK33" s="20"/>
      <c r="SNL33" s="20"/>
      <c r="SNM33" s="20"/>
      <c r="SNN33" s="20"/>
      <c r="SNO33" s="20"/>
      <c r="SNP33" s="20"/>
      <c r="SNQ33" s="20"/>
      <c r="SNR33" s="20"/>
      <c r="SNS33" s="20"/>
      <c r="SNT33" s="20"/>
      <c r="SNU33" s="20"/>
      <c r="SNV33" s="20"/>
      <c r="SNW33" s="20"/>
      <c r="SNX33" s="20"/>
      <c r="SNY33" s="20"/>
      <c r="SNZ33" s="20"/>
      <c r="SOA33" s="20"/>
      <c r="SOB33" s="20"/>
      <c r="SOC33" s="20"/>
      <c r="SOD33" s="20"/>
      <c r="SOE33" s="20"/>
      <c r="SOF33" s="20"/>
      <c r="SOG33" s="20"/>
      <c r="SOH33" s="20"/>
      <c r="SOI33" s="20"/>
      <c r="SOJ33" s="20"/>
      <c r="SOK33" s="20"/>
      <c r="SOL33" s="20"/>
      <c r="SOM33" s="20"/>
      <c r="SON33" s="20"/>
      <c r="SOO33" s="20"/>
      <c r="SOP33" s="20"/>
      <c r="SOQ33" s="20"/>
      <c r="SOR33" s="20"/>
      <c r="SOS33" s="20"/>
      <c r="SOT33" s="20"/>
      <c r="SOU33" s="20"/>
      <c r="SOV33" s="20"/>
      <c r="SOW33" s="20"/>
      <c r="SOX33" s="20"/>
      <c r="SOY33" s="20"/>
      <c r="SOZ33" s="20"/>
      <c r="SPA33" s="20"/>
      <c r="SPB33" s="20"/>
      <c r="SPC33" s="20"/>
      <c r="SPD33" s="20"/>
      <c r="SPE33" s="20"/>
      <c r="SPF33" s="20"/>
      <c r="SPG33" s="20"/>
      <c r="SPH33" s="20"/>
      <c r="SPI33" s="20"/>
      <c r="SPJ33" s="20"/>
      <c r="SPK33" s="20"/>
      <c r="SPL33" s="20"/>
      <c r="SPM33" s="20"/>
      <c r="SPN33" s="20"/>
      <c r="SPO33" s="20"/>
      <c r="SPP33" s="20"/>
      <c r="SPQ33" s="20"/>
      <c r="SPR33" s="20"/>
      <c r="SPS33" s="20"/>
      <c r="SPT33" s="20"/>
      <c r="SPU33" s="20"/>
      <c r="SPV33" s="20"/>
      <c r="SPW33" s="20"/>
      <c r="SPX33" s="20"/>
      <c r="SPY33" s="20"/>
      <c r="SPZ33" s="20"/>
      <c r="SQA33" s="20"/>
      <c r="SQB33" s="20"/>
      <c r="SQC33" s="20"/>
      <c r="SQD33" s="20"/>
      <c r="SQE33" s="20"/>
      <c r="SQF33" s="20"/>
      <c r="SQG33" s="20"/>
      <c r="SQH33" s="20"/>
      <c r="SQI33" s="20"/>
      <c r="SQJ33" s="20"/>
      <c r="SQK33" s="20"/>
      <c r="SQL33" s="20"/>
      <c r="SQM33" s="20"/>
      <c r="SQN33" s="20"/>
      <c r="SQO33" s="20"/>
      <c r="SQP33" s="20"/>
      <c r="SQQ33" s="20"/>
      <c r="SQR33" s="20"/>
      <c r="SQS33" s="20"/>
      <c r="SQT33" s="20"/>
      <c r="SQU33" s="20"/>
      <c r="SQV33" s="20"/>
      <c r="SQW33" s="20"/>
      <c r="SQX33" s="20"/>
      <c r="SQY33" s="20"/>
      <c r="SQZ33" s="20"/>
      <c r="SRA33" s="20"/>
      <c r="SRB33" s="20"/>
      <c r="SRC33" s="20"/>
      <c r="SRD33" s="20"/>
      <c r="SRE33" s="20"/>
      <c r="SRF33" s="20"/>
      <c r="SRG33" s="20"/>
      <c r="SRH33" s="20"/>
      <c r="SRI33" s="20"/>
      <c r="SRJ33" s="20"/>
      <c r="SRK33" s="20"/>
      <c r="SRL33" s="20"/>
      <c r="SRM33" s="20"/>
      <c r="SRN33" s="20"/>
      <c r="SRO33" s="20"/>
      <c r="SRP33" s="20"/>
      <c r="SRQ33" s="20"/>
      <c r="SRR33" s="20"/>
      <c r="SRS33" s="20"/>
      <c r="SRT33" s="20"/>
      <c r="SRU33" s="20"/>
      <c r="SRV33" s="20"/>
      <c r="SRW33" s="20"/>
      <c r="SRX33" s="20"/>
      <c r="SRY33" s="20"/>
      <c r="SRZ33" s="20"/>
      <c r="SSA33" s="20"/>
      <c r="SSB33" s="20"/>
      <c r="SSC33" s="20"/>
      <c r="SSD33" s="20"/>
      <c r="SSE33" s="20"/>
      <c r="SSF33" s="20"/>
      <c r="SSG33" s="20"/>
      <c r="SSH33" s="20"/>
      <c r="SSI33" s="20"/>
      <c r="SSJ33" s="20"/>
      <c r="SSK33" s="20"/>
      <c r="SSL33" s="20"/>
      <c r="SSM33" s="20"/>
      <c r="SSN33" s="20"/>
      <c r="SSO33" s="20"/>
      <c r="SSP33" s="20"/>
      <c r="SSQ33" s="20"/>
      <c r="SSR33" s="20"/>
      <c r="SSS33" s="20"/>
      <c r="SST33" s="20"/>
      <c r="SSU33" s="20"/>
      <c r="SSV33" s="20"/>
      <c r="SSW33" s="20"/>
      <c r="SSX33" s="20"/>
      <c r="SSY33" s="20"/>
      <c r="SSZ33" s="20"/>
      <c r="STA33" s="20"/>
      <c r="STB33" s="20"/>
      <c r="STC33" s="20"/>
      <c r="STD33" s="20"/>
      <c r="STE33" s="20"/>
      <c r="STF33" s="20"/>
      <c r="STG33" s="20"/>
      <c r="STH33" s="20"/>
      <c r="STI33" s="20"/>
      <c r="STJ33" s="20"/>
      <c r="STK33" s="20"/>
      <c r="STL33" s="20"/>
      <c r="STM33" s="20"/>
      <c r="STN33" s="20"/>
      <c r="STO33" s="20"/>
      <c r="STP33" s="20"/>
      <c r="STQ33" s="20"/>
      <c r="STR33" s="20"/>
      <c r="STS33" s="20"/>
      <c r="STT33" s="20"/>
      <c r="STU33" s="20"/>
      <c r="STV33" s="20"/>
      <c r="STW33" s="20"/>
      <c r="STX33" s="20"/>
      <c r="STY33" s="20"/>
      <c r="STZ33" s="20"/>
      <c r="SUA33" s="20"/>
      <c r="SUB33" s="20"/>
      <c r="SUC33" s="20"/>
      <c r="SUD33" s="20"/>
      <c r="SUE33" s="20"/>
      <c r="SUF33" s="20"/>
      <c r="SUG33" s="20"/>
      <c r="SUH33" s="20"/>
      <c r="SUI33" s="20"/>
      <c r="SUJ33" s="20"/>
      <c r="SUK33" s="20"/>
      <c r="SUL33" s="20"/>
      <c r="SUM33" s="20"/>
      <c r="SUN33" s="20"/>
      <c r="SUO33" s="20"/>
      <c r="SUP33" s="20"/>
      <c r="SUQ33" s="20"/>
      <c r="SUR33" s="20"/>
      <c r="SUS33" s="20"/>
      <c r="SUT33" s="20"/>
      <c r="SUU33" s="20"/>
      <c r="SUV33" s="20"/>
      <c r="SUW33" s="20"/>
      <c r="SUX33" s="20"/>
      <c r="SUY33" s="20"/>
      <c r="SUZ33" s="20"/>
      <c r="SVA33" s="20"/>
      <c r="SVB33" s="20"/>
      <c r="SVC33" s="20"/>
      <c r="SVD33" s="20"/>
      <c r="SVE33" s="20"/>
      <c r="SVF33" s="20"/>
      <c r="SVG33" s="20"/>
      <c r="SVH33" s="20"/>
      <c r="SVI33" s="20"/>
      <c r="SVJ33" s="20"/>
      <c r="SVK33" s="20"/>
      <c r="SVL33" s="20"/>
      <c r="SVM33" s="20"/>
      <c r="SVN33" s="20"/>
      <c r="SVO33" s="20"/>
      <c r="SVP33" s="20"/>
      <c r="SVQ33" s="20"/>
      <c r="SVR33" s="20"/>
      <c r="SVS33" s="20"/>
      <c r="SVT33" s="20"/>
      <c r="SVU33" s="20"/>
      <c r="SVV33" s="20"/>
      <c r="SVW33" s="20"/>
      <c r="SVX33" s="20"/>
      <c r="SVY33" s="20"/>
      <c r="SVZ33" s="20"/>
      <c r="SWA33" s="20"/>
      <c r="SWB33" s="20"/>
      <c r="SWC33" s="20"/>
      <c r="SWD33" s="20"/>
      <c r="SWE33" s="20"/>
      <c r="SWF33" s="20"/>
      <c r="SWG33" s="20"/>
      <c r="SWH33" s="20"/>
      <c r="SWI33" s="20"/>
      <c r="SWJ33" s="20"/>
      <c r="SWK33" s="20"/>
      <c r="SWL33" s="20"/>
      <c r="SWM33" s="20"/>
      <c r="SWN33" s="20"/>
      <c r="SWO33" s="20"/>
      <c r="SWP33" s="20"/>
      <c r="SWQ33" s="20"/>
      <c r="SWR33" s="20"/>
      <c r="SWS33" s="20"/>
      <c r="SWT33" s="20"/>
      <c r="SWU33" s="20"/>
      <c r="SWV33" s="20"/>
      <c r="SWW33" s="20"/>
      <c r="SWX33" s="20"/>
      <c r="SWY33" s="20"/>
      <c r="SWZ33" s="20"/>
      <c r="SXA33" s="20"/>
      <c r="SXB33" s="20"/>
      <c r="SXC33" s="20"/>
      <c r="SXD33" s="20"/>
      <c r="SXE33" s="20"/>
      <c r="SXF33" s="20"/>
      <c r="SXG33" s="20"/>
      <c r="SXH33" s="20"/>
      <c r="SXI33" s="20"/>
      <c r="SXJ33" s="20"/>
      <c r="SXK33" s="20"/>
      <c r="SXL33" s="20"/>
      <c r="SXM33" s="20"/>
      <c r="SXN33" s="20"/>
      <c r="SXO33" s="20"/>
      <c r="SXP33" s="20"/>
      <c r="SXQ33" s="20"/>
      <c r="SXR33" s="20"/>
      <c r="SXS33" s="20"/>
      <c r="SXT33" s="20"/>
      <c r="SXU33" s="20"/>
      <c r="SXV33" s="20"/>
      <c r="SXW33" s="20"/>
      <c r="SXX33" s="20"/>
      <c r="SXY33" s="20"/>
      <c r="SXZ33" s="20"/>
      <c r="SYA33" s="20"/>
      <c r="SYB33" s="20"/>
      <c r="SYC33" s="20"/>
      <c r="SYD33" s="20"/>
      <c r="SYE33" s="20"/>
      <c r="SYF33" s="20"/>
      <c r="SYG33" s="20"/>
      <c r="SYH33" s="20"/>
      <c r="SYI33" s="20"/>
      <c r="SYJ33" s="20"/>
      <c r="SYK33" s="20"/>
      <c r="SYL33" s="20"/>
      <c r="SYM33" s="20"/>
      <c r="SYN33" s="20"/>
      <c r="SYO33" s="20"/>
      <c r="SYP33" s="20"/>
      <c r="SYQ33" s="20"/>
      <c r="SYR33" s="20"/>
      <c r="SYS33" s="20"/>
      <c r="SYT33" s="20"/>
      <c r="SYU33" s="20"/>
      <c r="SYV33" s="20"/>
      <c r="SYW33" s="20"/>
      <c r="SYX33" s="20"/>
      <c r="SYY33" s="20"/>
      <c r="SYZ33" s="20"/>
      <c r="SZA33" s="20"/>
      <c r="SZB33" s="20"/>
      <c r="SZC33" s="20"/>
      <c r="SZD33" s="20"/>
      <c r="SZE33" s="20"/>
      <c r="SZF33" s="20"/>
      <c r="SZG33" s="20"/>
      <c r="SZH33" s="20"/>
      <c r="SZI33" s="20"/>
      <c r="SZJ33" s="20"/>
      <c r="SZK33" s="20"/>
      <c r="SZL33" s="20"/>
      <c r="SZM33" s="20"/>
      <c r="SZN33" s="20"/>
      <c r="SZO33" s="20"/>
      <c r="SZP33" s="20"/>
      <c r="SZQ33" s="20"/>
      <c r="SZR33" s="20"/>
      <c r="SZS33" s="20"/>
      <c r="SZT33" s="20"/>
      <c r="SZU33" s="20"/>
      <c r="SZV33" s="20"/>
      <c r="SZW33" s="20"/>
      <c r="SZX33" s="20"/>
      <c r="SZY33" s="20"/>
      <c r="SZZ33" s="20"/>
      <c r="TAA33" s="20"/>
      <c r="TAB33" s="20"/>
      <c r="TAC33" s="20"/>
      <c r="TAD33" s="20"/>
      <c r="TAE33" s="20"/>
      <c r="TAF33" s="20"/>
      <c r="TAG33" s="20"/>
      <c r="TAH33" s="20"/>
      <c r="TAI33" s="20"/>
      <c r="TAJ33" s="20"/>
      <c r="TAK33" s="20"/>
      <c r="TAL33" s="20"/>
      <c r="TAM33" s="20"/>
      <c r="TAN33" s="20"/>
      <c r="TAO33" s="20"/>
      <c r="TAP33" s="20"/>
      <c r="TAQ33" s="20"/>
      <c r="TAR33" s="20"/>
      <c r="TAS33" s="20"/>
      <c r="TAT33" s="20"/>
      <c r="TAU33" s="20"/>
      <c r="TAV33" s="20"/>
      <c r="TAW33" s="20"/>
      <c r="TAX33" s="20"/>
      <c r="TAY33" s="20"/>
      <c r="TAZ33" s="20"/>
      <c r="TBA33" s="20"/>
      <c r="TBB33" s="20"/>
      <c r="TBC33" s="20"/>
      <c r="TBD33" s="20"/>
      <c r="TBE33" s="20"/>
      <c r="TBF33" s="20"/>
      <c r="TBG33" s="20"/>
      <c r="TBH33" s="20"/>
      <c r="TBI33" s="20"/>
      <c r="TBJ33" s="20"/>
      <c r="TBK33" s="20"/>
      <c r="TBL33" s="20"/>
      <c r="TBM33" s="20"/>
      <c r="TBN33" s="20"/>
      <c r="TBO33" s="20"/>
      <c r="TBP33" s="20"/>
      <c r="TBQ33" s="20"/>
      <c r="TBR33" s="20"/>
      <c r="TBS33" s="20"/>
      <c r="TBT33" s="20"/>
      <c r="TBU33" s="20"/>
      <c r="TBV33" s="20"/>
      <c r="TBW33" s="20"/>
      <c r="TBX33" s="20"/>
      <c r="TBY33" s="20"/>
      <c r="TBZ33" s="20"/>
      <c r="TCA33" s="20"/>
      <c r="TCB33" s="20"/>
      <c r="TCC33" s="20"/>
      <c r="TCD33" s="20"/>
      <c r="TCE33" s="20"/>
      <c r="TCF33" s="20"/>
      <c r="TCG33" s="20"/>
      <c r="TCH33" s="20"/>
      <c r="TCI33" s="20"/>
      <c r="TCJ33" s="20"/>
      <c r="TCK33" s="20"/>
      <c r="TCL33" s="20"/>
      <c r="TCM33" s="20"/>
      <c r="TCN33" s="20"/>
      <c r="TCO33" s="20"/>
      <c r="TCP33" s="20"/>
      <c r="TCQ33" s="20"/>
      <c r="TCR33" s="20"/>
      <c r="TCS33" s="20"/>
      <c r="TCT33" s="20"/>
      <c r="TCU33" s="20"/>
      <c r="TCV33" s="20"/>
      <c r="TCW33" s="20"/>
      <c r="TCX33" s="20"/>
      <c r="TCY33" s="20"/>
      <c r="TCZ33" s="20"/>
      <c r="TDA33" s="20"/>
      <c r="TDB33" s="20"/>
      <c r="TDC33" s="20"/>
      <c r="TDD33" s="20"/>
      <c r="TDE33" s="20"/>
      <c r="TDF33" s="20"/>
      <c r="TDG33" s="20"/>
      <c r="TDH33" s="20"/>
      <c r="TDI33" s="20"/>
      <c r="TDJ33" s="20"/>
      <c r="TDK33" s="20"/>
      <c r="TDL33" s="20"/>
      <c r="TDM33" s="20"/>
      <c r="TDN33" s="20"/>
      <c r="TDO33" s="20"/>
      <c r="TDP33" s="20"/>
      <c r="TDQ33" s="20"/>
      <c r="TDR33" s="20"/>
      <c r="TDS33" s="20"/>
      <c r="TDT33" s="20"/>
      <c r="TDU33" s="20"/>
      <c r="TDV33" s="20"/>
      <c r="TDW33" s="20"/>
      <c r="TDX33" s="20"/>
      <c r="TDY33" s="20"/>
      <c r="TDZ33" s="20"/>
      <c r="TEA33" s="20"/>
      <c r="TEB33" s="20"/>
      <c r="TEC33" s="20"/>
      <c r="TED33" s="20"/>
      <c r="TEE33" s="20"/>
      <c r="TEF33" s="20"/>
      <c r="TEG33" s="20"/>
      <c r="TEH33" s="20"/>
      <c r="TEI33" s="20"/>
      <c r="TEJ33" s="20"/>
      <c r="TEK33" s="20"/>
      <c r="TEL33" s="20"/>
      <c r="TEM33" s="20"/>
      <c r="TEN33" s="20"/>
      <c r="TEO33" s="20"/>
      <c r="TEP33" s="20"/>
      <c r="TEQ33" s="20"/>
      <c r="TER33" s="20"/>
      <c r="TES33" s="20"/>
      <c r="TET33" s="20"/>
      <c r="TEU33" s="20"/>
      <c r="TEV33" s="20"/>
      <c r="TEW33" s="20"/>
      <c r="TEX33" s="20"/>
      <c r="TEY33" s="20"/>
      <c r="TEZ33" s="20"/>
      <c r="TFA33" s="20"/>
      <c r="TFB33" s="20"/>
      <c r="TFC33" s="20"/>
      <c r="TFD33" s="20"/>
      <c r="TFE33" s="20"/>
      <c r="TFF33" s="20"/>
      <c r="TFG33" s="20"/>
      <c r="TFH33" s="20"/>
      <c r="TFI33" s="20"/>
      <c r="TFJ33" s="20"/>
      <c r="TFK33" s="20"/>
      <c r="TFL33" s="20"/>
      <c r="TFM33" s="20"/>
      <c r="TFN33" s="20"/>
      <c r="TFO33" s="20"/>
      <c r="TFP33" s="20"/>
      <c r="TFQ33" s="20"/>
      <c r="TFR33" s="20"/>
      <c r="TFS33" s="20"/>
      <c r="TFT33" s="20"/>
      <c r="TFU33" s="20"/>
      <c r="TFV33" s="20"/>
      <c r="TFW33" s="20"/>
      <c r="TFX33" s="20"/>
      <c r="TFY33" s="20"/>
      <c r="TFZ33" s="20"/>
      <c r="TGA33" s="20"/>
      <c r="TGB33" s="20"/>
      <c r="TGC33" s="20"/>
      <c r="TGD33" s="20"/>
      <c r="TGE33" s="20"/>
      <c r="TGF33" s="20"/>
      <c r="TGG33" s="20"/>
      <c r="TGH33" s="20"/>
      <c r="TGI33" s="20"/>
      <c r="TGJ33" s="20"/>
      <c r="TGK33" s="20"/>
      <c r="TGL33" s="20"/>
      <c r="TGM33" s="20"/>
      <c r="TGN33" s="20"/>
      <c r="TGO33" s="20"/>
      <c r="TGP33" s="20"/>
      <c r="TGQ33" s="20"/>
      <c r="TGR33" s="20"/>
      <c r="TGS33" s="20"/>
      <c r="TGT33" s="20"/>
      <c r="TGU33" s="20"/>
      <c r="TGV33" s="20"/>
      <c r="TGW33" s="20"/>
      <c r="TGX33" s="20"/>
      <c r="TGY33" s="20"/>
      <c r="TGZ33" s="20"/>
      <c r="THA33" s="20"/>
      <c r="THB33" s="20"/>
      <c r="THC33" s="20"/>
      <c r="THD33" s="20"/>
      <c r="THE33" s="20"/>
      <c r="THF33" s="20"/>
      <c r="THG33" s="20"/>
      <c r="THH33" s="20"/>
      <c r="THI33" s="20"/>
      <c r="THJ33" s="20"/>
      <c r="THK33" s="20"/>
      <c r="THL33" s="20"/>
      <c r="THM33" s="20"/>
      <c r="THN33" s="20"/>
      <c r="THO33" s="20"/>
      <c r="THP33" s="20"/>
      <c r="THQ33" s="20"/>
      <c r="THR33" s="20"/>
      <c r="THS33" s="20"/>
      <c r="THT33" s="20"/>
      <c r="THU33" s="20"/>
      <c r="THV33" s="20"/>
      <c r="THW33" s="20"/>
      <c r="THX33" s="20"/>
      <c r="THY33" s="20"/>
      <c r="THZ33" s="20"/>
      <c r="TIA33" s="20"/>
      <c r="TIB33" s="20"/>
      <c r="TIC33" s="20"/>
      <c r="TID33" s="20"/>
      <c r="TIE33" s="20"/>
      <c r="TIF33" s="20"/>
      <c r="TIG33" s="20"/>
      <c r="TIH33" s="20"/>
      <c r="TII33" s="20"/>
      <c r="TIJ33" s="20"/>
      <c r="TIK33" s="20"/>
      <c r="TIL33" s="20"/>
      <c r="TIM33" s="20"/>
      <c r="TIN33" s="20"/>
      <c r="TIO33" s="20"/>
      <c r="TIP33" s="20"/>
      <c r="TIQ33" s="20"/>
      <c r="TIR33" s="20"/>
      <c r="TIS33" s="20"/>
      <c r="TIT33" s="20"/>
      <c r="TIU33" s="20"/>
      <c r="TIV33" s="20"/>
      <c r="TIW33" s="20"/>
      <c r="TIX33" s="20"/>
      <c r="TIY33" s="20"/>
      <c r="TIZ33" s="20"/>
      <c r="TJA33" s="20"/>
      <c r="TJB33" s="20"/>
      <c r="TJC33" s="20"/>
      <c r="TJD33" s="20"/>
      <c r="TJE33" s="20"/>
      <c r="TJF33" s="20"/>
      <c r="TJG33" s="20"/>
      <c r="TJH33" s="20"/>
      <c r="TJI33" s="20"/>
      <c r="TJJ33" s="20"/>
      <c r="TJK33" s="20"/>
      <c r="TJL33" s="20"/>
      <c r="TJM33" s="20"/>
      <c r="TJN33" s="20"/>
      <c r="TJO33" s="20"/>
      <c r="TJP33" s="20"/>
      <c r="TJQ33" s="20"/>
      <c r="TJR33" s="20"/>
      <c r="TJS33" s="20"/>
      <c r="TJT33" s="20"/>
      <c r="TJU33" s="20"/>
      <c r="TJV33" s="20"/>
      <c r="TJW33" s="20"/>
      <c r="TJX33" s="20"/>
      <c r="TJY33" s="20"/>
      <c r="TJZ33" s="20"/>
      <c r="TKA33" s="20"/>
      <c r="TKB33" s="20"/>
      <c r="TKC33" s="20"/>
      <c r="TKD33" s="20"/>
      <c r="TKE33" s="20"/>
      <c r="TKF33" s="20"/>
      <c r="TKG33" s="20"/>
      <c r="TKH33" s="20"/>
      <c r="TKI33" s="20"/>
      <c r="TKJ33" s="20"/>
      <c r="TKK33" s="20"/>
      <c r="TKL33" s="20"/>
      <c r="TKM33" s="20"/>
      <c r="TKN33" s="20"/>
      <c r="TKO33" s="20"/>
      <c r="TKP33" s="20"/>
      <c r="TKQ33" s="20"/>
      <c r="TKR33" s="20"/>
      <c r="TKS33" s="20"/>
      <c r="TKT33" s="20"/>
      <c r="TKU33" s="20"/>
      <c r="TKV33" s="20"/>
      <c r="TKW33" s="20"/>
      <c r="TKX33" s="20"/>
      <c r="TKY33" s="20"/>
      <c r="TKZ33" s="20"/>
      <c r="TLA33" s="20"/>
      <c r="TLB33" s="20"/>
      <c r="TLC33" s="20"/>
      <c r="TLD33" s="20"/>
      <c r="TLE33" s="20"/>
      <c r="TLF33" s="20"/>
      <c r="TLG33" s="20"/>
      <c r="TLH33" s="20"/>
      <c r="TLI33" s="20"/>
      <c r="TLJ33" s="20"/>
      <c r="TLK33" s="20"/>
      <c r="TLL33" s="20"/>
      <c r="TLM33" s="20"/>
      <c r="TLN33" s="20"/>
      <c r="TLO33" s="20"/>
      <c r="TLP33" s="20"/>
      <c r="TLQ33" s="20"/>
      <c r="TLR33" s="20"/>
      <c r="TLS33" s="20"/>
      <c r="TLT33" s="20"/>
      <c r="TLU33" s="20"/>
      <c r="TLV33" s="20"/>
      <c r="TLW33" s="20"/>
      <c r="TLX33" s="20"/>
      <c r="TLY33" s="20"/>
      <c r="TLZ33" s="20"/>
      <c r="TMA33" s="20"/>
      <c r="TMB33" s="20"/>
      <c r="TMC33" s="20"/>
      <c r="TMD33" s="20"/>
      <c r="TME33" s="20"/>
      <c r="TMF33" s="20"/>
      <c r="TMG33" s="20"/>
      <c r="TMH33" s="20"/>
      <c r="TMI33" s="20"/>
      <c r="TMJ33" s="20"/>
      <c r="TMK33" s="20"/>
      <c r="TML33" s="20"/>
      <c r="TMM33" s="20"/>
      <c r="TMN33" s="20"/>
      <c r="TMO33" s="20"/>
      <c r="TMP33" s="20"/>
      <c r="TMQ33" s="20"/>
      <c r="TMR33" s="20"/>
      <c r="TMS33" s="20"/>
      <c r="TMT33" s="20"/>
      <c r="TMU33" s="20"/>
      <c r="TMV33" s="20"/>
      <c r="TMW33" s="20"/>
      <c r="TMX33" s="20"/>
      <c r="TMY33" s="20"/>
      <c r="TMZ33" s="20"/>
      <c r="TNA33" s="20"/>
      <c r="TNB33" s="20"/>
      <c r="TNC33" s="20"/>
      <c r="TND33" s="20"/>
      <c r="TNE33" s="20"/>
      <c r="TNF33" s="20"/>
      <c r="TNG33" s="20"/>
      <c r="TNH33" s="20"/>
      <c r="TNI33" s="20"/>
      <c r="TNJ33" s="20"/>
      <c r="TNK33" s="20"/>
      <c r="TNL33" s="20"/>
      <c r="TNM33" s="20"/>
      <c r="TNN33" s="20"/>
      <c r="TNO33" s="20"/>
      <c r="TNP33" s="20"/>
      <c r="TNQ33" s="20"/>
      <c r="TNR33" s="20"/>
      <c r="TNS33" s="20"/>
      <c r="TNT33" s="20"/>
      <c r="TNU33" s="20"/>
      <c r="TNV33" s="20"/>
      <c r="TNW33" s="20"/>
      <c r="TNX33" s="20"/>
      <c r="TNY33" s="20"/>
      <c r="TNZ33" s="20"/>
      <c r="TOA33" s="20"/>
      <c r="TOB33" s="20"/>
      <c r="TOC33" s="20"/>
      <c r="TOD33" s="20"/>
      <c r="TOE33" s="20"/>
      <c r="TOF33" s="20"/>
      <c r="TOG33" s="20"/>
      <c r="TOH33" s="20"/>
      <c r="TOI33" s="20"/>
      <c r="TOJ33" s="20"/>
      <c r="TOK33" s="20"/>
      <c r="TOL33" s="20"/>
      <c r="TOM33" s="20"/>
      <c r="TON33" s="20"/>
      <c r="TOO33" s="20"/>
      <c r="TOP33" s="20"/>
      <c r="TOQ33" s="20"/>
      <c r="TOR33" s="20"/>
      <c r="TOS33" s="20"/>
      <c r="TOT33" s="20"/>
      <c r="TOU33" s="20"/>
      <c r="TOV33" s="20"/>
      <c r="TOW33" s="20"/>
      <c r="TOX33" s="20"/>
      <c r="TOY33" s="20"/>
      <c r="TOZ33" s="20"/>
      <c r="TPA33" s="20"/>
      <c r="TPB33" s="20"/>
      <c r="TPC33" s="20"/>
      <c r="TPD33" s="20"/>
      <c r="TPE33" s="20"/>
      <c r="TPF33" s="20"/>
      <c r="TPG33" s="20"/>
      <c r="TPH33" s="20"/>
      <c r="TPI33" s="20"/>
      <c r="TPJ33" s="20"/>
      <c r="TPK33" s="20"/>
      <c r="TPL33" s="20"/>
      <c r="TPM33" s="20"/>
      <c r="TPN33" s="20"/>
      <c r="TPO33" s="20"/>
      <c r="TPP33" s="20"/>
      <c r="TPQ33" s="20"/>
      <c r="TPR33" s="20"/>
      <c r="TPS33" s="20"/>
      <c r="TPT33" s="20"/>
      <c r="TPU33" s="20"/>
      <c r="TPV33" s="20"/>
      <c r="TPW33" s="20"/>
      <c r="TPX33" s="20"/>
      <c r="TPY33" s="20"/>
      <c r="TPZ33" s="20"/>
      <c r="TQA33" s="20"/>
      <c r="TQB33" s="20"/>
      <c r="TQC33" s="20"/>
      <c r="TQD33" s="20"/>
      <c r="TQE33" s="20"/>
      <c r="TQF33" s="20"/>
      <c r="TQG33" s="20"/>
      <c r="TQH33" s="20"/>
      <c r="TQI33" s="20"/>
      <c r="TQJ33" s="20"/>
      <c r="TQK33" s="20"/>
      <c r="TQL33" s="20"/>
      <c r="TQM33" s="20"/>
      <c r="TQN33" s="20"/>
      <c r="TQO33" s="20"/>
      <c r="TQP33" s="20"/>
      <c r="TQQ33" s="20"/>
      <c r="TQR33" s="20"/>
      <c r="TQS33" s="20"/>
      <c r="TQT33" s="20"/>
      <c r="TQU33" s="20"/>
      <c r="TQV33" s="20"/>
      <c r="TQW33" s="20"/>
      <c r="TQX33" s="20"/>
      <c r="TQY33" s="20"/>
      <c r="TQZ33" s="20"/>
      <c r="TRA33" s="20"/>
      <c r="TRB33" s="20"/>
      <c r="TRC33" s="20"/>
      <c r="TRD33" s="20"/>
      <c r="TRE33" s="20"/>
      <c r="TRF33" s="20"/>
      <c r="TRG33" s="20"/>
      <c r="TRH33" s="20"/>
      <c r="TRI33" s="20"/>
      <c r="TRJ33" s="20"/>
      <c r="TRK33" s="20"/>
      <c r="TRL33" s="20"/>
      <c r="TRM33" s="20"/>
      <c r="TRN33" s="20"/>
      <c r="TRO33" s="20"/>
      <c r="TRP33" s="20"/>
      <c r="TRQ33" s="20"/>
      <c r="TRR33" s="20"/>
      <c r="TRS33" s="20"/>
      <c r="TRT33" s="20"/>
      <c r="TRU33" s="20"/>
      <c r="TRV33" s="20"/>
      <c r="TRW33" s="20"/>
      <c r="TRX33" s="20"/>
      <c r="TRY33" s="20"/>
      <c r="TRZ33" s="20"/>
      <c r="TSA33" s="20"/>
      <c r="TSB33" s="20"/>
      <c r="TSC33" s="20"/>
      <c r="TSD33" s="20"/>
      <c r="TSE33" s="20"/>
      <c r="TSF33" s="20"/>
      <c r="TSG33" s="20"/>
      <c r="TSH33" s="20"/>
      <c r="TSI33" s="20"/>
      <c r="TSJ33" s="20"/>
      <c r="TSK33" s="20"/>
      <c r="TSL33" s="20"/>
      <c r="TSM33" s="20"/>
      <c r="TSN33" s="20"/>
      <c r="TSO33" s="20"/>
      <c r="TSP33" s="20"/>
      <c r="TSQ33" s="20"/>
      <c r="TSR33" s="20"/>
      <c r="TSS33" s="20"/>
      <c r="TST33" s="20"/>
      <c r="TSU33" s="20"/>
      <c r="TSV33" s="20"/>
      <c r="TSW33" s="20"/>
      <c r="TSX33" s="20"/>
      <c r="TSY33" s="20"/>
      <c r="TSZ33" s="20"/>
      <c r="TTA33" s="20"/>
      <c r="TTB33" s="20"/>
      <c r="TTC33" s="20"/>
      <c r="TTD33" s="20"/>
      <c r="TTE33" s="20"/>
      <c r="TTF33" s="20"/>
      <c r="TTG33" s="20"/>
      <c r="TTH33" s="20"/>
      <c r="TTI33" s="20"/>
      <c r="TTJ33" s="20"/>
      <c r="TTK33" s="20"/>
      <c r="TTL33" s="20"/>
      <c r="TTM33" s="20"/>
      <c r="TTN33" s="20"/>
      <c r="TTO33" s="20"/>
      <c r="TTP33" s="20"/>
      <c r="TTQ33" s="20"/>
      <c r="TTR33" s="20"/>
      <c r="TTS33" s="20"/>
      <c r="TTT33" s="20"/>
      <c r="TTU33" s="20"/>
      <c r="TTV33" s="20"/>
      <c r="TTW33" s="20"/>
      <c r="TTX33" s="20"/>
      <c r="TTY33" s="20"/>
      <c r="TTZ33" s="20"/>
      <c r="TUA33" s="20"/>
      <c r="TUB33" s="20"/>
      <c r="TUC33" s="20"/>
      <c r="TUD33" s="20"/>
      <c r="TUE33" s="20"/>
      <c r="TUF33" s="20"/>
      <c r="TUG33" s="20"/>
      <c r="TUH33" s="20"/>
      <c r="TUI33" s="20"/>
      <c r="TUJ33" s="20"/>
      <c r="TUK33" s="20"/>
      <c r="TUL33" s="20"/>
      <c r="TUM33" s="20"/>
      <c r="TUN33" s="20"/>
      <c r="TUO33" s="20"/>
      <c r="TUP33" s="20"/>
      <c r="TUQ33" s="20"/>
      <c r="TUR33" s="20"/>
      <c r="TUS33" s="20"/>
      <c r="TUT33" s="20"/>
      <c r="TUU33" s="20"/>
      <c r="TUV33" s="20"/>
      <c r="TUW33" s="20"/>
      <c r="TUX33" s="20"/>
      <c r="TUY33" s="20"/>
      <c r="TUZ33" s="20"/>
      <c r="TVA33" s="20"/>
      <c r="TVB33" s="20"/>
      <c r="TVC33" s="20"/>
      <c r="TVD33" s="20"/>
      <c r="TVE33" s="20"/>
      <c r="TVF33" s="20"/>
      <c r="TVG33" s="20"/>
      <c r="TVH33" s="20"/>
      <c r="TVI33" s="20"/>
      <c r="TVJ33" s="20"/>
      <c r="TVK33" s="20"/>
      <c r="TVL33" s="20"/>
      <c r="TVM33" s="20"/>
      <c r="TVN33" s="20"/>
      <c r="TVO33" s="20"/>
      <c r="TVP33" s="20"/>
      <c r="TVQ33" s="20"/>
      <c r="TVR33" s="20"/>
      <c r="TVS33" s="20"/>
      <c r="TVT33" s="20"/>
      <c r="TVU33" s="20"/>
      <c r="TVV33" s="20"/>
      <c r="TVW33" s="20"/>
      <c r="TVX33" s="20"/>
      <c r="TVY33" s="20"/>
      <c r="TVZ33" s="20"/>
      <c r="TWA33" s="20"/>
      <c r="TWB33" s="20"/>
      <c r="TWC33" s="20"/>
      <c r="TWD33" s="20"/>
      <c r="TWE33" s="20"/>
      <c r="TWF33" s="20"/>
      <c r="TWG33" s="20"/>
      <c r="TWH33" s="20"/>
      <c r="TWI33" s="20"/>
      <c r="TWJ33" s="20"/>
      <c r="TWK33" s="20"/>
      <c r="TWL33" s="20"/>
      <c r="TWM33" s="20"/>
      <c r="TWN33" s="20"/>
      <c r="TWO33" s="20"/>
      <c r="TWP33" s="20"/>
      <c r="TWQ33" s="20"/>
      <c r="TWR33" s="20"/>
      <c r="TWS33" s="20"/>
      <c r="TWT33" s="20"/>
      <c r="TWU33" s="20"/>
      <c r="TWV33" s="20"/>
      <c r="TWW33" s="20"/>
      <c r="TWX33" s="20"/>
      <c r="TWY33" s="20"/>
      <c r="TWZ33" s="20"/>
      <c r="TXA33" s="20"/>
      <c r="TXB33" s="20"/>
      <c r="TXC33" s="20"/>
      <c r="TXD33" s="20"/>
      <c r="TXE33" s="20"/>
      <c r="TXF33" s="20"/>
      <c r="TXG33" s="20"/>
      <c r="TXH33" s="20"/>
      <c r="TXI33" s="20"/>
      <c r="TXJ33" s="20"/>
      <c r="TXK33" s="20"/>
      <c r="TXL33" s="20"/>
      <c r="TXM33" s="20"/>
      <c r="TXN33" s="20"/>
      <c r="TXO33" s="20"/>
      <c r="TXP33" s="20"/>
      <c r="TXQ33" s="20"/>
      <c r="TXR33" s="20"/>
      <c r="TXS33" s="20"/>
      <c r="TXT33" s="20"/>
      <c r="TXU33" s="20"/>
      <c r="TXV33" s="20"/>
      <c r="TXW33" s="20"/>
      <c r="TXX33" s="20"/>
      <c r="TXY33" s="20"/>
      <c r="TXZ33" s="20"/>
      <c r="TYA33" s="20"/>
      <c r="TYB33" s="20"/>
      <c r="TYC33" s="20"/>
      <c r="TYD33" s="20"/>
      <c r="TYE33" s="20"/>
      <c r="TYF33" s="20"/>
      <c r="TYG33" s="20"/>
      <c r="TYH33" s="20"/>
      <c r="TYI33" s="20"/>
      <c r="TYJ33" s="20"/>
      <c r="TYK33" s="20"/>
      <c r="TYL33" s="20"/>
      <c r="TYM33" s="20"/>
      <c r="TYN33" s="20"/>
      <c r="TYO33" s="20"/>
      <c r="TYP33" s="20"/>
      <c r="TYQ33" s="20"/>
      <c r="TYR33" s="20"/>
      <c r="TYS33" s="20"/>
      <c r="TYT33" s="20"/>
      <c r="TYU33" s="20"/>
      <c r="TYV33" s="20"/>
      <c r="TYW33" s="20"/>
      <c r="TYX33" s="20"/>
      <c r="TYY33" s="20"/>
      <c r="TYZ33" s="20"/>
      <c r="TZA33" s="20"/>
      <c r="TZB33" s="20"/>
      <c r="TZC33" s="20"/>
      <c r="TZD33" s="20"/>
      <c r="TZE33" s="20"/>
      <c r="TZF33" s="20"/>
      <c r="TZG33" s="20"/>
      <c r="TZH33" s="20"/>
      <c r="TZI33" s="20"/>
      <c r="TZJ33" s="20"/>
      <c r="TZK33" s="20"/>
      <c r="TZL33" s="20"/>
      <c r="TZM33" s="20"/>
      <c r="TZN33" s="20"/>
      <c r="TZO33" s="20"/>
      <c r="TZP33" s="20"/>
      <c r="TZQ33" s="20"/>
      <c r="TZR33" s="20"/>
      <c r="TZS33" s="20"/>
      <c r="TZT33" s="20"/>
      <c r="TZU33" s="20"/>
      <c r="TZV33" s="20"/>
      <c r="TZW33" s="20"/>
      <c r="TZX33" s="20"/>
      <c r="TZY33" s="20"/>
      <c r="TZZ33" s="20"/>
      <c r="UAA33" s="20"/>
      <c r="UAB33" s="20"/>
      <c r="UAC33" s="20"/>
      <c r="UAD33" s="20"/>
      <c r="UAE33" s="20"/>
      <c r="UAF33" s="20"/>
      <c r="UAG33" s="20"/>
      <c r="UAH33" s="20"/>
      <c r="UAI33" s="20"/>
      <c r="UAJ33" s="20"/>
      <c r="UAK33" s="20"/>
      <c r="UAL33" s="20"/>
      <c r="UAM33" s="20"/>
      <c r="UAN33" s="20"/>
      <c r="UAO33" s="20"/>
      <c r="UAP33" s="20"/>
      <c r="UAQ33" s="20"/>
      <c r="UAR33" s="20"/>
      <c r="UAS33" s="20"/>
      <c r="UAT33" s="20"/>
      <c r="UAU33" s="20"/>
      <c r="UAV33" s="20"/>
      <c r="UAW33" s="20"/>
      <c r="UAX33" s="20"/>
      <c r="UAY33" s="20"/>
      <c r="UAZ33" s="20"/>
      <c r="UBA33" s="20"/>
      <c r="UBB33" s="20"/>
      <c r="UBC33" s="20"/>
      <c r="UBD33" s="20"/>
      <c r="UBE33" s="20"/>
      <c r="UBF33" s="20"/>
      <c r="UBG33" s="20"/>
      <c r="UBH33" s="20"/>
      <c r="UBI33" s="20"/>
      <c r="UBJ33" s="20"/>
      <c r="UBK33" s="20"/>
      <c r="UBL33" s="20"/>
      <c r="UBM33" s="20"/>
      <c r="UBN33" s="20"/>
      <c r="UBO33" s="20"/>
      <c r="UBP33" s="20"/>
      <c r="UBQ33" s="20"/>
      <c r="UBR33" s="20"/>
      <c r="UBS33" s="20"/>
      <c r="UBT33" s="20"/>
      <c r="UBU33" s="20"/>
      <c r="UBV33" s="20"/>
      <c r="UBW33" s="20"/>
      <c r="UBX33" s="20"/>
      <c r="UBY33" s="20"/>
      <c r="UBZ33" s="20"/>
      <c r="UCA33" s="20"/>
      <c r="UCB33" s="20"/>
      <c r="UCC33" s="20"/>
      <c r="UCD33" s="20"/>
      <c r="UCE33" s="20"/>
      <c r="UCF33" s="20"/>
      <c r="UCG33" s="20"/>
      <c r="UCH33" s="20"/>
      <c r="UCI33" s="20"/>
      <c r="UCJ33" s="20"/>
      <c r="UCK33" s="20"/>
      <c r="UCL33" s="20"/>
      <c r="UCM33" s="20"/>
      <c r="UCN33" s="20"/>
      <c r="UCO33" s="20"/>
      <c r="UCP33" s="20"/>
      <c r="UCQ33" s="20"/>
      <c r="UCR33" s="20"/>
      <c r="UCS33" s="20"/>
      <c r="UCT33" s="20"/>
      <c r="UCU33" s="20"/>
      <c r="UCV33" s="20"/>
      <c r="UCW33" s="20"/>
      <c r="UCX33" s="20"/>
      <c r="UCY33" s="20"/>
      <c r="UCZ33" s="20"/>
      <c r="UDA33" s="20"/>
      <c r="UDB33" s="20"/>
      <c r="UDC33" s="20"/>
      <c r="UDD33" s="20"/>
      <c r="UDE33" s="20"/>
      <c r="UDF33" s="20"/>
      <c r="UDG33" s="20"/>
      <c r="UDH33" s="20"/>
      <c r="UDI33" s="20"/>
      <c r="UDJ33" s="20"/>
      <c r="UDK33" s="20"/>
      <c r="UDL33" s="20"/>
      <c r="UDM33" s="20"/>
      <c r="UDN33" s="20"/>
      <c r="UDO33" s="20"/>
      <c r="UDP33" s="20"/>
      <c r="UDQ33" s="20"/>
      <c r="UDR33" s="20"/>
      <c r="UDS33" s="20"/>
      <c r="UDT33" s="20"/>
      <c r="UDU33" s="20"/>
      <c r="UDV33" s="20"/>
      <c r="UDW33" s="20"/>
      <c r="UDX33" s="20"/>
      <c r="UDY33" s="20"/>
      <c r="UDZ33" s="20"/>
      <c r="UEA33" s="20"/>
      <c r="UEB33" s="20"/>
      <c r="UEC33" s="20"/>
      <c r="UED33" s="20"/>
      <c r="UEE33" s="20"/>
      <c r="UEF33" s="20"/>
      <c r="UEG33" s="20"/>
      <c r="UEH33" s="20"/>
      <c r="UEI33" s="20"/>
      <c r="UEJ33" s="20"/>
      <c r="UEK33" s="20"/>
      <c r="UEL33" s="20"/>
      <c r="UEM33" s="20"/>
      <c r="UEN33" s="20"/>
      <c r="UEO33" s="20"/>
      <c r="UEP33" s="20"/>
      <c r="UEQ33" s="20"/>
      <c r="UER33" s="20"/>
      <c r="UES33" s="20"/>
      <c r="UET33" s="20"/>
      <c r="UEU33" s="20"/>
      <c r="UEV33" s="20"/>
      <c r="UEW33" s="20"/>
      <c r="UEX33" s="20"/>
      <c r="UEY33" s="20"/>
      <c r="UEZ33" s="20"/>
      <c r="UFA33" s="20"/>
      <c r="UFB33" s="20"/>
      <c r="UFC33" s="20"/>
      <c r="UFD33" s="20"/>
      <c r="UFE33" s="20"/>
      <c r="UFF33" s="20"/>
      <c r="UFG33" s="20"/>
      <c r="UFH33" s="20"/>
      <c r="UFI33" s="20"/>
      <c r="UFJ33" s="20"/>
      <c r="UFK33" s="20"/>
      <c r="UFL33" s="20"/>
      <c r="UFM33" s="20"/>
      <c r="UFN33" s="20"/>
      <c r="UFO33" s="20"/>
      <c r="UFP33" s="20"/>
      <c r="UFQ33" s="20"/>
      <c r="UFR33" s="20"/>
      <c r="UFS33" s="20"/>
      <c r="UFT33" s="20"/>
      <c r="UFU33" s="20"/>
      <c r="UFV33" s="20"/>
      <c r="UFW33" s="20"/>
      <c r="UFX33" s="20"/>
      <c r="UFY33" s="20"/>
      <c r="UFZ33" s="20"/>
      <c r="UGA33" s="20"/>
      <c r="UGB33" s="20"/>
      <c r="UGC33" s="20"/>
      <c r="UGD33" s="20"/>
      <c r="UGE33" s="20"/>
      <c r="UGF33" s="20"/>
      <c r="UGG33" s="20"/>
      <c r="UGH33" s="20"/>
      <c r="UGI33" s="20"/>
      <c r="UGJ33" s="20"/>
      <c r="UGK33" s="20"/>
      <c r="UGL33" s="20"/>
      <c r="UGM33" s="20"/>
      <c r="UGN33" s="20"/>
      <c r="UGO33" s="20"/>
      <c r="UGP33" s="20"/>
      <c r="UGQ33" s="20"/>
      <c r="UGR33" s="20"/>
      <c r="UGS33" s="20"/>
      <c r="UGT33" s="20"/>
      <c r="UGU33" s="20"/>
      <c r="UGV33" s="20"/>
      <c r="UGW33" s="20"/>
      <c r="UGX33" s="20"/>
      <c r="UGY33" s="20"/>
      <c r="UGZ33" s="20"/>
      <c r="UHA33" s="20"/>
      <c r="UHB33" s="20"/>
      <c r="UHC33" s="20"/>
      <c r="UHD33" s="20"/>
      <c r="UHE33" s="20"/>
      <c r="UHF33" s="20"/>
      <c r="UHG33" s="20"/>
      <c r="UHH33" s="20"/>
      <c r="UHI33" s="20"/>
      <c r="UHJ33" s="20"/>
      <c r="UHK33" s="20"/>
      <c r="UHL33" s="20"/>
      <c r="UHM33" s="20"/>
      <c r="UHN33" s="20"/>
      <c r="UHO33" s="20"/>
      <c r="UHP33" s="20"/>
      <c r="UHQ33" s="20"/>
      <c r="UHR33" s="20"/>
      <c r="UHS33" s="20"/>
      <c r="UHT33" s="20"/>
      <c r="UHU33" s="20"/>
      <c r="UHV33" s="20"/>
      <c r="UHW33" s="20"/>
      <c r="UHX33" s="20"/>
      <c r="UHY33" s="20"/>
      <c r="UHZ33" s="20"/>
      <c r="UIA33" s="20"/>
      <c r="UIB33" s="20"/>
      <c r="UIC33" s="20"/>
      <c r="UID33" s="20"/>
      <c r="UIE33" s="20"/>
      <c r="UIF33" s="20"/>
      <c r="UIG33" s="20"/>
      <c r="UIH33" s="20"/>
      <c r="UII33" s="20"/>
      <c r="UIJ33" s="20"/>
      <c r="UIK33" s="20"/>
      <c r="UIL33" s="20"/>
      <c r="UIM33" s="20"/>
      <c r="UIN33" s="20"/>
      <c r="UIO33" s="20"/>
      <c r="UIP33" s="20"/>
      <c r="UIQ33" s="20"/>
      <c r="UIR33" s="20"/>
      <c r="UIS33" s="20"/>
      <c r="UIT33" s="20"/>
      <c r="UIU33" s="20"/>
      <c r="UIV33" s="20"/>
      <c r="UIW33" s="20"/>
      <c r="UIX33" s="20"/>
      <c r="UIY33" s="20"/>
      <c r="UIZ33" s="20"/>
      <c r="UJA33" s="20"/>
      <c r="UJB33" s="20"/>
      <c r="UJC33" s="20"/>
      <c r="UJD33" s="20"/>
      <c r="UJE33" s="20"/>
      <c r="UJF33" s="20"/>
      <c r="UJG33" s="20"/>
      <c r="UJH33" s="20"/>
      <c r="UJI33" s="20"/>
      <c r="UJJ33" s="20"/>
      <c r="UJK33" s="20"/>
      <c r="UJL33" s="20"/>
      <c r="UJM33" s="20"/>
      <c r="UJN33" s="20"/>
      <c r="UJO33" s="20"/>
      <c r="UJP33" s="20"/>
      <c r="UJQ33" s="20"/>
      <c r="UJR33" s="20"/>
      <c r="UJS33" s="20"/>
      <c r="UJT33" s="20"/>
      <c r="UJU33" s="20"/>
      <c r="UJV33" s="20"/>
      <c r="UJW33" s="20"/>
      <c r="UJX33" s="20"/>
      <c r="UJY33" s="20"/>
      <c r="UJZ33" s="20"/>
      <c r="UKA33" s="20"/>
      <c r="UKB33" s="20"/>
      <c r="UKC33" s="20"/>
      <c r="UKD33" s="20"/>
      <c r="UKE33" s="20"/>
      <c r="UKF33" s="20"/>
      <c r="UKG33" s="20"/>
      <c r="UKH33" s="20"/>
      <c r="UKI33" s="20"/>
      <c r="UKJ33" s="20"/>
      <c r="UKK33" s="20"/>
      <c r="UKL33" s="20"/>
      <c r="UKM33" s="20"/>
      <c r="UKN33" s="20"/>
      <c r="UKO33" s="20"/>
      <c r="UKP33" s="20"/>
      <c r="UKQ33" s="20"/>
      <c r="UKR33" s="20"/>
      <c r="UKS33" s="20"/>
      <c r="UKT33" s="20"/>
      <c r="UKU33" s="20"/>
      <c r="UKV33" s="20"/>
      <c r="UKW33" s="20"/>
      <c r="UKX33" s="20"/>
      <c r="UKY33" s="20"/>
      <c r="UKZ33" s="20"/>
      <c r="ULA33" s="20"/>
      <c r="ULB33" s="20"/>
      <c r="ULC33" s="20"/>
      <c r="ULD33" s="20"/>
      <c r="ULE33" s="20"/>
      <c r="ULF33" s="20"/>
      <c r="ULG33" s="20"/>
      <c r="ULH33" s="20"/>
      <c r="ULI33" s="20"/>
      <c r="ULJ33" s="20"/>
      <c r="ULK33" s="20"/>
      <c r="ULL33" s="20"/>
      <c r="ULM33" s="20"/>
      <c r="ULN33" s="20"/>
      <c r="ULO33" s="20"/>
      <c r="ULP33" s="20"/>
      <c r="ULQ33" s="20"/>
      <c r="ULR33" s="20"/>
      <c r="ULS33" s="20"/>
      <c r="ULT33" s="20"/>
      <c r="ULU33" s="20"/>
      <c r="ULV33" s="20"/>
      <c r="ULW33" s="20"/>
      <c r="ULX33" s="20"/>
      <c r="ULY33" s="20"/>
      <c r="ULZ33" s="20"/>
      <c r="UMA33" s="20"/>
      <c r="UMB33" s="20"/>
      <c r="UMC33" s="20"/>
      <c r="UMD33" s="20"/>
      <c r="UME33" s="20"/>
      <c r="UMF33" s="20"/>
      <c r="UMG33" s="20"/>
      <c r="UMH33" s="20"/>
      <c r="UMI33" s="20"/>
      <c r="UMJ33" s="20"/>
      <c r="UMK33" s="20"/>
      <c r="UML33" s="20"/>
      <c r="UMM33" s="20"/>
      <c r="UMN33" s="20"/>
      <c r="UMO33" s="20"/>
      <c r="UMP33" s="20"/>
      <c r="UMQ33" s="20"/>
      <c r="UMR33" s="20"/>
      <c r="UMS33" s="20"/>
      <c r="UMT33" s="20"/>
      <c r="UMU33" s="20"/>
      <c r="UMV33" s="20"/>
      <c r="UMW33" s="20"/>
      <c r="UMX33" s="20"/>
      <c r="UMY33" s="20"/>
      <c r="UMZ33" s="20"/>
      <c r="UNA33" s="20"/>
      <c r="UNB33" s="20"/>
      <c r="UNC33" s="20"/>
      <c r="UND33" s="20"/>
      <c r="UNE33" s="20"/>
      <c r="UNF33" s="20"/>
      <c r="UNG33" s="20"/>
      <c r="UNH33" s="20"/>
      <c r="UNI33" s="20"/>
      <c r="UNJ33" s="20"/>
      <c r="UNK33" s="20"/>
      <c r="UNL33" s="20"/>
      <c r="UNM33" s="20"/>
      <c r="UNN33" s="20"/>
      <c r="UNO33" s="20"/>
      <c r="UNP33" s="20"/>
      <c r="UNQ33" s="20"/>
      <c r="UNR33" s="20"/>
      <c r="UNS33" s="20"/>
      <c r="UNT33" s="20"/>
      <c r="UNU33" s="20"/>
      <c r="UNV33" s="20"/>
      <c r="UNW33" s="20"/>
      <c r="UNX33" s="20"/>
      <c r="UNY33" s="20"/>
      <c r="UNZ33" s="20"/>
      <c r="UOA33" s="20"/>
      <c r="UOB33" s="20"/>
      <c r="UOC33" s="20"/>
      <c r="UOD33" s="20"/>
      <c r="UOE33" s="20"/>
      <c r="UOF33" s="20"/>
      <c r="UOG33" s="20"/>
      <c r="UOH33" s="20"/>
      <c r="UOI33" s="20"/>
      <c r="UOJ33" s="20"/>
      <c r="UOK33" s="20"/>
      <c r="UOL33" s="20"/>
      <c r="UOM33" s="20"/>
      <c r="UON33" s="20"/>
      <c r="UOO33" s="20"/>
      <c r="UOP33" s="20"/>
      <c r="UOQ33" s="20"/>
      <c r="UOR33" s="20"/>
      <c r="UOS33" s="20"/>
      <c r="UOT33" s="20"/>
      <c r="UOU33" s="20"/>
      <c r="UOV33" s="20"/>
      <c r="UOW33" s="20"/>
      <c r="UOX33" s="20"/>
      <c r="UOY33" s="20"/>
      <c r="UOZ33" s="20"/>
      <c r="UPA33" s="20"/>
      <c r="UPB33" s="20"/>
      <c r="UPC33" s="20"/>
      <c r="UPD33" s="20"/>
      <c r="UPE33" s="20"/>
      <c r="UPF33" s="20"/>
      <c r="UPG33" s="20"/>
      <c r="UPH33" s="20"/>
      <c r="UPI33" s="20"/>
      <c r="UPJ33" s="20"/>
      <c r="UPK33" s="20"/>
      <c r="UPL33" s="20"/>
      <c r="UPM33" s="20"/>
      <c r="UPN33" s="20"/>
      <c r="UPO33" s="20"/>
      <c r="UPP33" s="20"/>
      <c r="UPQ33" s="20"/>
      <c r="UPR33" s="20"/>
      <c r="UPS33" s="20"/>
      <c r="UPT33" s="20"/>
      <c r="UPU33" s="20"/>
      <c r="UPV33" s="20"/>
      <c r="UPW33" s="20"/>
      <c r="UPX33" s="20"/>
      <c r="UPY33" s="20"/>
      <c r="UPZ33" s="20"/>
      <c r="UQA33" s="20"/>
      <c r="UQB33" s="20"/>
      <c r="UQC33" s="20"/>
      <c r="UQD33" s="20"/>
      <c r="UQE33" s="20"/>
      <c r="UQF33" s="20"/>
      <c r="UQG33" s="20"/>
      <c r="UQH33" s="20"/>
      <c r="UQI33" s="20"/>
      <c r="UQJ33" s="20"/>
      <c r="UQK33" s="20"/>
      <c r="UQL33" s="20"/>
      <c r="UQM33" s="20"/>
      <c r="UQN33" s="20"/>
      <c r="UQO33" s="20"/>
      <c r="UQP33" s="20"/>
      <c r="UQQ33" s="20"/>
      <c r="UQR33" s="20"/>
      <c r="UQS33" s="20"/>
      <c r="UQT33" s="20"/>
      <c r="UQU33" s="20"/>
      <c r="UQV33" s="20"/>
      <c r="UQW33" s="20"/>
      <c r="UQX33" s="20"/>
      <c r="UQY33" s="20"/>
      <c r="UQZ33" s="20"/>
      <c r="URA33" s="20"/>
      <c r="URB33" s="20"/>
      <c r="URC33" s="20"/>
      <c r="URD33" s="20"/>
      <c r="URE33" s="20"/>
      <c r="URF33" s="20"/>
      <c r="URG33" s="20"/>
      <c r="URH33" s="20"/>
      <c r="URI33" s="20"/>
      <c r="URJ33" s="20"/>
      <c r="URK33" s="20"/>
      <c r="URL33" s="20"/>
      <c r="URM33" s="20"/>
      <c r="URN33" s="20"/>
      <c r="URO33" s="20"/>
      <c r="URP33" s="20"/>
      <c r="URQ33" s="20"/>
      <c r="URR33" s="20"/>
      <c r="URS33" s="20"/>
      <c r="URT33" s="20"/>
      <c r="URU33" s="20"/>
      <c r="URV33" s="20"/>
      <c r="URW33" s="20"/>
      <c r="URX33" s="20"/>
      <c r="URY33" s="20"/>
      <c r="URZ33" s="20"/>
      <c r="USA33" s="20"/>
      <c r="USB33" s="20"/>
      <c r="USC33" s="20"/>
      <c r="USD33" s="20"/>
      <c r="USE33" s="20"/>
      <c r="USF33" s="20"/>
      <c r="USG33" s="20"/>
      <c r="USH33" s="20"/>
      <c r="USI33" s="20"/>
      <c r="USJ33" s="20"/>
      <c r="USK33" s="20"/>
      <c r="USL33" s="20"/>
      <c r="USM33" s="20"/>
      <c r="USN33" s="20"/>
      <c r="USO33" s="20"/>
      <c r="USP33" s="20"/>
      <c r="USQ33" s="20"/>
      <c r="USR33" s="20"/>
      <c r="USS33" s="20"/>
      <c r="UST33" s="20"/>
      <c r="USU33" s="20"/>
      <c r="USV33" s="20"/>
      <c r="USW33" s="20"/>
      <c r="USX33" s="20"/>
      <c r="USY33" s="20"/>
      <c r="USZ33" s="20"/>
      <c r="UTA33" s="20"/>
      <c r="UTB33" s="20"/>
      <c r="UTC33" s="20"/>
      <c r="UTD33" s="20"/>
      <c r="UTE33" s="20"/>
      <c r="UTF33" s="20"/>
      <c r="UTG33" s="20"/>
      <c r="UTH33" s="20"/>
      <c r="UTI33" s="20"/>
      <c r="UTJ33" s="20"/>
      <c r="UTK33" s="20"/>
      <c r="UTL33" s="20"/>
      <c r="UTM33" s="20"/>
      <c r="UTN33" s="20"/>
      <c r="UTO33" s="20"/>
      <c r="UTP33" s="20"/>
      <c r="UTQ33" s="20"/>
      <c r="UTR33" s="20"/>
      <c r="UTS33" s="20"/>
      <c r="UTT33" s="20"/>
      <c r="UTU33" s="20"/>
      <c r="UTV33" s="20"/>
      <c r="UTW33" s="20"/>
      <c r="UTX33" s="20"/>
      <c r="UTY33" s="20"/>
      <c r="UTZ33" s="20"/>
      <c r="UUA33" s="20"/>
      <c r="UUB33" s="20"/>
      <c r="UUC33" s="20"/>
      <c r="UUD33" s="20"/>
      <c r="UUE33" s="20"/>
      <c r="UUF33" s="20"/>
      <c r="UUG33" s="20"/>
      <c r="UUH33" s="20"/>
      <c r="UUI33" s="20"/>
      <c r="UUJ33" s="20"/>
      <c r="UUK33" s="20"/>
      <c r="UUL33" s="20"/>
      <c r="UUM33" s="20"/>
      <c r="UUN33" s="20"/>
      <c r="UUO33" s="20"/>
      <c r="UUP33" s="20"/>
      <c r="UUQ33" s="20"/>
      <c r="UUR33" s="20"/>
      <c r="UUS33" s="20"/>
      <c r="UUT33" s="20"/>
      <c r="UUU33" s="20"/>
      <c r="UUV33" s="20"/>
      <c r="UUW33" s="20"/>
      <c r="UUX33" s="20"/>
      <c r="UUY33" s="20"/>
      <c r="UUZ33" s="20"/>
      <c r="UVA33" s="20"/>
      <c r="UVB33" s="20"/>
      <c r="UVC33" s="20"/>
      <c r="UVD33" s="20"/>
      <c r="UVE33" s="20"/>
      <c r="UVF33" s="20"/>
      <c r="UVG33" s="20"/>
      <c r="UVH33" s="20"/>
      <c r="UVI33" s="20"/>
      <c r="UVJ33" s="20"/>
      <c r="UVK33" s="20"/>
      <c r="UVL33" s="20"/>
      <c r="UVM33" s="20"/>
      <c r="UVN33" s="20"/>
      <c r="UVO33" s="20"/>
      <c r="UVP33" s="20"/>
      <c r="UVQ33" s="20"/>
      <c r="UVR33" s="20"/>
      <c r="UVS33" s="20"/>
      <c r="UVT33" s="20"/>
      <c r="UVU33" s="20"/>
      <c r="UVV33" s="20"/>
      <c r="UVW33" s="20"/>
      <c r="UVX33" s="20"/>
      <c r="UVY33" s="20"/>
      <c r="UVZ33" s="20"/>
      <c r="UWA33" s="20"/>
      <c r="UWB33" s="20"/>
      <c r="UWC33" s="20"/>
      <c r="UWD33" s="20"/>
      <c r="UWE33" s="20"/>
      <c r="UWF33" s="20"/>
      <c r="UWG33" s="20"/>
      <c r="UWH33" s="20"/>
      <c r="UWI33" s="20"/>
      <c r="UWJ33" s="20"/>
      <c r="UWK33" s="20"/>
      <c r="UWL33" s="20"/>
      <c r="UWM33" s="20"/>
      <c r="UWN33" s="20"/>
      <c r="UWO33" s="20"/>
      <c r="UWP33" s="20"/>
      <c r="UWQ33" s="20"/>
      <c r="UWR33" s="20"/>
      <c r="UWS33" s="20"/>
      <c r="UWT33" s="20"/>
      <c r="UWU33" s="20"/>
      <c r="UWV33" s="20"/>
      <c r="UWW33" s="20"/>
      <c r="UWX33" s="20"/>
      <c r="UWY33" s="20"/>
      <c r="UWZ33" s="20"/>
      <c r="UXA33" s="20"/>
      <c r="UXB33" s="20"/>
      <c r="UXC33" s="20"/>
      <c r="UXD33" s="20"/>
      <c r="UXE33" s="20"/>
      <c r="UXF33" s="20"/>
      <c r="UXG33" s="20"/>
      <c r="UXH33" s="20"/>
      <c r="UXI33" s="20"/>
      <c r="UXJ33" s="20"/>
      <c r="UXK33" s="20"/>
      <c r="UXL33" s="20"/>
      <c r="UXM33" s="20"/>
      <c r="UXN33" s="20"/>
      <c r="UXO33" s="20"/>
      <c r="UXP33" s="20"/>
      <c r="UXQ33" s="20"/>
      <c r="UXR33" s="20"/>
      <c r="UXS33" s="20"/>
      <c r="UXT33" s="20"/>
      <c r="UXU33" s="20"/>
      <c r="UXV33" s="20"/>
      <c r="UXW33" s="20"/>
      <c r="UXX33" s="20"/>
      <c r="UXY33" s="20"/>
      <c r="UXZ33" s="20"/>
      <c r="UYA33" s="20"/>
      <c r="UYB33" s="20"/>
      <c r="UYC33" s="20"/>
      <c r="UYD33" s="20"/>
      <c r="UYE33" s="20"/>
      <c r="UYF33" s="20"/>
      <c r="UYG33" s="20"/>
      <c r="UYH33" s="20"/>
      <c r="UYI33" s="20"/>
      <c r="UYJ33" s="20"/>
      <c r="UYK33" s="20"/>
      <c r="UYL33" s="20"/>
      <c r="UYM33" s="20"/>
      <c r="UYN33" s="20"/>
      <c r="UYO33" s="20"/>
      <c r="UYP33" s="20"/>
      <c r="UYQ33" s="20"/>
      <c r="UYR33" s="20"/>
      <c r="UYS33" s="20"/>
      <c r="UYT33" s="20"/>
      <c r="UYU33" s="20"/>
      <c r="UYV33" s="20"/>
      <c r="UYW33" s="20"/>
      <c r="UYX33" s="20"/>
      <c r="UYY33" s="20"/>
      <c r="UYZ33" s="20"/>
      <c r="UZA33" s="20"/>
      <c r="UZB33" s="20"/>
      <c r="UZC33" s="20"/>
      <c r="UZD33" s="20"/>
      <c r="UZE33" s="20"/>
      <c r="UZF33" s="20"/>
      <c r="UZG33" s="20"/>
      <c r="UZH33" s="20"/>
      <c r="UZI33" s="20"/>
      <c r="UZJ33" s="20"/>
      <c r="UZK33" s="20"/>
      <c r="UZL33" s="20"/>
      <c r="UZM33" s="20"/>
      <c r="UZN33" s="20"/>
      <c r="UZO33" s="20"/>
      <c r="UZP33" s="20"/>
      <c r="UZQ33" s="20"/>
      <c r="UZR33" s="20"/>
      <c r="UZS33" s="20"/>
      <c r="UZT33" s="20"/>
      <c r="UZU33" s="20"/>
      <c r="UZV33" s="20"/>
      <c r="UZW33" s="20"/>
      <c r="UZX33" s="20"/>
      <c r="UZY33" s="20"/>
      <c r="UZZ33" s="20"/>
      <c r="VAA33" s="20"/>
      <c r="VAB33" s="20"/>
      <c r="VAC33" s="20"/>
      <c r="VAD33" s="20"/>
      <c r="VAE33" s="20"/>
      <c r="VAF33" s="20"/>
      <c r="VAG33" s="20"/>
      <c r="VAH33" s="20"/>
      <c r="VAI33" s="20"/>
      <c r="VAJ33" s="20"/>
      <c r="VAK33" s="20"/>
      <c r="VAL33" s="20"/>
      <c r="VAM33" s="20"/>
      <c r="VAN33" s="20"/>
      <c r="VAO33" s="20"/>
      <c r="VAP33" s="20"/>
      <c r="VAQ33" s="20"/>
      <c r="VAR33" s="20"/>
      <c r="VAS33" s="20"/>
      <c r="VAT33" s="20"/>
      <c r="VAU33" s="20"/>
      <c r="VAV33" s="20"/>
      <c r="VAW33" s="20"/>
      <c r="VAX33" s="20"/>
      <c r="VAY33" s="20"/>
      <c r="VAZ33" s="20"/>
      <c r="VBA33" s="20"/>
      <c r="VBB33" s="20"/>
      <c r="VBC33" s="20"/>
      <c r="VBD33" s="20"/>
      <c r="VBE33" s="20"/>
      <c r="VBF33" s="20"/>
      <c r="VBG33" s="20"/>
      <c r="VBH33" s="20"/>
      <c r="VBI33" s="20"/>
      <c r="VBJ33" s="20"/>
      <c r="VBK33" s="20"/>
      <c r="VBL33" s="20"/>
      <c r="VBM33" s="20"/>
      <c r="VBN33" s="20"/>
      <c r="VBO33" s="20"/>
      <c r="VBP33" s="20"/>
      <c r="VBQ33" s="20"/>
      <c r="VBR33" s="20"/>
      <c r="VBS33" s="20"/>
      <c r="VBT33" s="20"/>
      <c r="VBU33" s="20"/>
      <c r="VBV33" s="20"/>
      <c r="VBW33" s="20"/>
      <c r="VBX33" s="20"/>
      <c r="VBY33" s="20"/>
      <c r="VBZ33" s="20"/>
      <c r="VCA33" s="20"/>
      <c r="VCB33" s="20"/>
      <c r="VCC33" s="20"/>
      <c r="VCD33" s="20"/>
      <c r="VCE33" s="20"/>
      <c r="VCF33" s="20"/>
      <c r="VCG33" s="20"/>
      <c r="VCH33" s="20"/>
      <c r="VCI33" s="20"/>
      <c r="VCJ33" s="20"/>
      <c r="VCK33" s="20"/>
      <c r="VCL33" s="20"/>
      <c r="VCM33" s="20"/>
      <c r="VCN33" s="20"/>
      <c r="VCO33" s="20"/>
      <c r="VCP33" s="20"/>
      <c r="VCQ33" s="20"/>
      <c r="VCR33" s="20"/>
      <c r="VCS33" s="20"/>
      <c r="VCT33" s="20"/>
      <c r="VCU33" s="20"/>
      <c r="VCV33" s="20"/>
      <c r="VCW33" s="20"/>
      <c r="VCX33" s="20"/>
      <c r="VCY33" s="20"/>
      <c r="VCZ33" s="20"/>
      <c r="VDA33" s="20"/>
      <c r="VDB33" s="20"/>
      <c r="VDC33" s="20"/>
      <c r="VDD33" s="20"/>
      <c r="VDE33" s="20"/>
      <c r="VDF33" s="20"/>
      <c r="VDG33" s="20"/>
      <c r="VDH33" s="20"/>
      <c r="VDI33" s="20"/>
      <c r="VDJ33" s="20"/>
      <c r="VDK33" s="20"/>
      <c r="VDL33" s="20"/>
      <c r="VDM33" s="20"/>
      <c r="VDN33" s="20"/>
      <c r="VDO33" s="20"/>
      <c r="VDP33" s="20"/>
      <c r="VDQ33" s="20"/>
      <c r="VDR33" s="20"/>
      <c r="VDS33" s="20"/>
      <c r="VDT33" s="20"/>
      <c r="VDU33" s="20"/>
      <c r="VDV33" s="20"/>
      <c r="VDW33" s="20"/>
      <c r="VDX33" s="20"/>
      <c r="VDY33" s="20"/>
      <c r="VDZ33" s="20"/>
      <c r="VEA33" s="20"/>
      <c r="VEB33" s="20"/>
      <c r="VEC33" s="20"/>
      <c r="VED33" s="20"/>
      <c r="VEE33" s="20"/>
      <c r="VEF33" s="20"/>
      <c r="VEG33" s="20"/>
      <c r="VEH33" s="20"/>
      <c r="VEI33" s="20"/>
      <c r="VEJ33" s="20"/>
      <c r="VEK33" s="20"/>
      <c r="VEL33" s="20"/>
      <c r="VEM33" s="20"/>
      <c r="VEN33" s="20"/>
      <c r="VEO33" s="20"/>
      <c r="VEP33" s="20"/>
      <c r="VEQ33" s="20"/>
      <c r="VER33" s="20"/>
      <c r="VES33" s="20"/>
      <c r="VET33" s="20"/>
      <c r="VEU33" s="20"/>
      <c r="VEV33" s="20"/>
      <c r="VEW33" s="20"/>
      <c r="VEX33" s="20"/>
      <c r="VEY33" s="20"/>
      <c r="VEZ33" s="20"/>
      <c r="VFA33" s="20"/>
      <c r="VFB33" s="20"/>
      <c r="VFC33" s="20"/>
      <c r="VFD33" s="20"/>
      <c r="VFE33" s="20"/>
      <c r="VFF33" s="20"/>
      <c r="VFG33" s="20"/>
      <c r="VFH33" s="20"/>
      <c r="VFI33" s="20"/>
      <c r="VFJ33" s="20"/>
      <c r="VFK33" s="20"/>
      <c r="VFL33" s="20"/>
      <c r="VFM33" s="20"/>
      <c r="VFN33" s="20"/>
      <c r="VFO33" s="20"/>
      <c r="VFP33" s="20"/>
      <c r="VFQ33" s="20"/>
      <c r="VFR33" s="20"/>
      <c r="VFS33" s="20"/>
      <c r="VFT33" s="20"/>
      <c r="VFU33" s="20"/>
      <c r="VFV33" s="20"/>
      <c r="VFW33" s="20"/>
      <c r="VFX33" s="20"/>
      <c r="VFY33" s="20"/>
      <c r="VFZ33" s="20"/>
      <c r="VGA33" s="20"/>
      <c r="VGB33" s="20"/>
      <c r="VGC33" s="20"/>
      <c r="VGD33" s="20"/>
      <c r="VGE33" s="20"/>
      <c r="VGF33" s="20"/>
      <c r="VGG33" s="20"/>
      <c r="VGH33" s="20"/>
      <c r="VGI33" s="20"/>
      <c r="VGJ33" s="20"/>
      <c r="VGK33" s="20"/>
      <c r="VGL33" s="20"/>
      <c r="VGM33" s="20"/>
      <c r="VGN33" s="20"/>
      <c r="VGO33" s="20"/>
      <c r="VGP33" s="20"/>
      <c r="VGQ33" s="20"/>
      <c r="VGR33" s="20"/>
      <c r="VGS33" s="20"/>
      <c r="VGT33" s="20"/>
      <c r="VGU33" s="20"/>
      <c r="VGV33" s="20"/>
      <c r="VGW33" s="20"/>
      <c r="VGX33" s="20"/>
      <c r="VGY33" s="20"/>
      <c r="VGZ33" s="20"/>
      <c r="VHA33" s="20"/>
      <c r="VHB33" s="20"/>
      <c r="VHC33" s="20"/>
      <c r="VHD33" s="20"/>
      <c r="VHE33" s="20"/>
      <c r="VHF33" s="20"/>
      <c r="VHG33" s="20"/>
      <c r="VHH33" s="20"/>
      <c r="VHI33" s="20"/>
      <c r="VHJ33" s="20"/>
      <c r="VHK33" s="20"/>
      <c r="VHL33" s="20"/>
      <c r="VHM33" s="20"/>
      <c r="VHN33" s="20"/>
      <c r="VHO33" s="20"/>
      <c r="VHP33" s="20"/>
      <c r="VHQ33" s="20"/>
      <c r="VHR33" s="20"/>
      <c r="VHS33" s="20"/>
      <c r="VHT33" s="20"/>
      <c r="VHU33" s="20"/>
      <c r="VHV33" s="20"/>
      <c r="VHW33" s="20"/>
      <c r="VHX33" s="20"/>
      <c r="VHY33" s="20"/>
      <c r="VHZ33" s="20"/>
      <c r="VIA33" s="20"/>
      <c r="VIB33" s="20"/>
      <c r="VIC33" s="20"/>
      <c r="VID33" s="20"/>
      <c r="VIE33" s="20"/>
      <c r="VIF33" s="20"/>
      <c r="VIG33" s="20"/>
      <c r="VIH33" s="20"/>
      <c r="VII33" s="20"/>
      <c r="VIJ33" s="20"/>
      <c r="VIK33" s="20"/>
      <c r="VIL33" s="20"/>
      <c r="VIM33" s="20"/>
      <c r="VIN33" s="20"/>
      <c r="VIO33" s="20"/>
      <c r="VIP33" s="20"/>
      <c r="VIQ33" s="20"/>
      <c r="VIR33" s="20"/>
      <c r="VIS33" s="20"/>
      <c r="VIT33" s="20"/>
      <c r="VIU33" s="20"/>
      <c r="VIV33" s="20"/>
      <c r="VIW33" s="20"/>
      <c r="VIX33" s="20"/>
      <c r="VIY33" s="20"/>
      <c r="VIZ33" s="20"/>
      <c r="VJA33" s="20"/>
      <c r="VJB33" s="20"/>
      <c r="VJC33" s="20"/>
      <c r="VJD33" s="20"/>
      <c r="VJE33" s="20"/>
      <c r="VJF33" s="20"/>
      <c r="VJG33" s="20"/>
      <c r="VJH33" s="20"/>
      <c r="VJI33" s="20"/>
      <c r="VJJ33" s="20"/>
      <c r="VJK33" s="20"/>
      <c r="VJL33" s="20"/>
      <c r="VJM33" s="20"/>
      <c r="VJN33" s="20"/>
      <c r="VJO33" s="20"/>
      <c r="VJP33" s="20"/>
      <c r="VJQ33" s="20"/>
      <c r="VJR33" s="20"/>
      <c r="VJS33" s="20"/>
      <c r="VJT33" s="20"/>
      <c r="VJU33" s="20"/>
      <c r="VJV33" s="20"/>
      <c r="VJW33" s="20"/>
      <c r="VJX33" s="20"/>
      <c r="VJY33" s="20"/>
      <c r="VJZ33" s="20"/>
      <c r="VKA33" s="20"/>
      <c r="VKB33" s="20"/>
      <c r="VKC33" s="20"/>
      <c r="VKD33" s="20"/>
      <c r="VKE33" s="20"/>
      <c r="VKF33" s="20"/>
      <c r="VKG33" s="20"/>
      <c r="VKH33" s="20"/>
      <c r="VKI33" s="20"/>
      <c r="VKJ33" s="20"/>
      <c r="VKK33" s="20"/>
      <c r="VKL33" s="20"/>
      <c r="VKM33" s="20"/>
      <c r="VKN33" s="20"/>
      <c r="VKO33" s="20"/>
      <c r="VKP33" s="20"/>
      <c r="VKQ33" s="20"/>
      <c r="VKR33" s="20"/>
      <c r="VKS33" s="20"/>
      <c r="VKT33" s="20"/>
      <c r="VKU33" s="20"/>
      <c r="VKV33" s="20"/>
      <c r="VKW33" s="20"/>
      <c r="VKX33" s="20"/>
      <c r="VKY33" s="20"/>
      <c r="VKZ33" s="20"/>
      <c r="VLA33" s="20"/>
      <c r="VLB33" s="20"/>
      <c r="VLC33" s="20"/>
      <c r="VLD33" s="20"/>
      <c r="VLE33" s="20"/>
      <c r="VLF33" s="20"/>
      <c r="VLG33" s="20"/>
      <c r="VLH33" s="20"/>
      <c r="VLI33" s="20"/>
      <c r="VLJ33" s="20"/>
      <c r="VLK33" s="20"/>
      <c r="VLL33" s="20"/>
      <c r="VLM33" s="20"/>
      <c r="VLN33" s="20"/>
      <c r="VLO33" s="20"/>
      <c r="VLP33" s="20"/>
      <c r="VLQ33" s="20"/>
      <c r="VLR33" s="20"/>
      <c r="VLS33" s="20"/>
      <c r="VLT33" s="20"/>
      <c r="VLU33" s="20"/>
      <c r="VLV33" s="20"/>
      <c r="VLW33" s="20"/>
      <c r="VLX33" s="20"/>
      <c r="VLY33" s="20"/>
      <c r="VLZ33" s="20"/>
      <c r="VMA33" s="20"/>
      <c r="VMB33" s="20"/>
      <c r="VMC33" s="20"/>
      <c r="VMD33" s="20"/>
      <c r="VME33" s="20"/>
      <c r="VMF33" s="20"/>
      <c r="VMG33" s="20"/>
      <c r="VMH33" s="20"/>
      <c r="VMI33" s="20"/>
      <c r="VMJ33" s="20"/>
      <c r="VMK33" s="20"/>
      <c r="VML33" s="20"/>
      <c r="VMM33" s="20"/>
      <c r="VMN33" s="20"/>
      <c r="VMO33" s="20"/>
      <c r="VMP33" s="20"/>
      <c r="VMQ33" s="20"/>
      <c r="VMR33" s="20"/>
      <c r="VMS33" s="20"/>
      <c r="VMT33" s="20"/>
      <c r="VMU33" s="20"/>
      <c r="VMV33" s="20"/>
      <c r="VMW33" s="20"/>
      <c r="VMX33" s="20"/>
      <c r="VMY33" s="20"/>
      <c r="VMZ33" s="20"/>
      <c r="VNA33" s="20"/>
      <c r="VNB33" s="20"/>
      <c r="VNC33" s="20"/>
      <c r="VND33" s="20"/>
      <c r="VNE33" s="20"/>
      <c r="VNF33" s="20"/>
      <c r="VNG33" s="20"/>
      <c r="VNH33" s="20"/>
      <c r="VNI33" s="20"/>
      <c r="VNJ33" s="20"/>
      <c r="VNK33" s="20"/>
      <c r="VNL33" s="20"/>
      <c r="VNM33" s="20"/>
      <c r="VNN33" s="20"/>
      <c r="VNO33" s="20"/>
      <c r="VNP33" s="20"/>
      <c r="VNQ33" s="20"/>
      <c r="VNR33" s="20"/>
      <c r="VNS33" s="20"/>
      <c r="VNT33" s="20"/>
      <c r="VNU33" s="20"/>
      <c r="VNV33" s="20"/>
      <c r="VNW33" s="20"/>
      <c r="VNX33" s="20"/>
      <c r="VNY33" s="20"/>
      <c r="VNZ33" s="20"/>
      <c r="VOA33" s="20"/>
      <c r="VOB33" s="20"/>
      <c r="VOC33" s="20"/>
      <c r="VOD33" s="20"/>
      <c r="VOE33" s="20"/>
      <c r="VOF33" s="20"/>
      <c r="VOG33" s="20"/>
      <c r="VOH33" s="20"/>
      <c r="VOI33" s="20"/>
      <c r="VOJ33" s="20"/>
      <c r="VOK33" s="20"/>
      <c r="VOL33" s="20"/>
      <c r="VOM33" s="20"/>
      <c r="VON33" s="20"/>
      <c r="VOO33" s="20"/>
      <c r="VOP33" s="20"/>
      <c r="VOQ33" s="20"/>
      <c r="VOR33" s="20"/>
      <c r="VOS33" s="20"/>
      <c r="VOT33" s="20"/>
      <c r="VOU33" s="20"/>
      <c r="VOV33" s="20"/>
      <c r="VOW33" s="20"/>
      <c r="VOX33" s="20"/>
      <c r="VOY33" s="20"/>
      <c r="VOZ33" s="20"/>
      <c r="VPA33" s="20"/>
      <c r="VPB33" s="20"/>
      <c r="VPC33" s="20"/>
      <c r="VPD33" s="20"/>
      <c r="VPE33" s="20"/>
      <c r="VPF33" s="20"/>
      <c r="VPG33" s="20"/>
      <c r="VPH33" s="20"/>
      <c r="VPI33" s="20"/>
      <c r="VPJ33" s="20"/>
      <c r="VPK33" s="20"/>
      <c r="VPL33" s="20"/>
      <c r="VPM33" s="20"/>
      <c r="VPN33" s="20"/>
      <c r="VPO33" s="20"/>
      <c r="VPP33" s="20"/>
      <c r="VPQ33" s="20"/>
      <c r="VPR33" s="20"/>
      <c r="VPS33" s="20"/>
      <c r="VPT33" s="20"/>
      <c r="VPU33" s="20"/>
      <c r="VPV33" s="20"/>
      <c r="VPW33" s="20"/>
      <c r="VPX33" s="20"/>
      <c r="VPY33" s="20"/>
      <c r="VPZ33" s="20"/>
      <c r="VQA33" s="20"/>
      <c r="VQB33" s="20"/>
      <c r="VQC33" s="20"/>
      <c r="VQD33" s="20"/>
      <c r="VQE33" s="20"/>
      <c r="VQF33" s="20"/>
      <c r="VQG33" s="20"/>
      <c r="VQH33" s="20"/>
      <c r="VQI33" s="20"/>
      <c r="VQJ33" s="20"/>
      <c r="VQK33" s="20"/>
      <c r="VQL33" s="20"/>
      <c r="VQM33" s="20"/>
      <c r="VQN33" s="20"/>
      <c r="VQO33" s="20"/>
      <c r="VQP33" s="20"/>
      <c r="VQQ33" s="20"/>
      <c r="VQR33" s="20"/>
      <c r="VQS33" s="20"/>
      <c r="VQT33" s="20"/>
      <c r="VQU33" s="20"/>
      <c r="VQV33" s="20"/>
      <c r="VQW33" s="20"/>
      <c r="VQX33" s="20"/>
      <c r="VQY33" s="20"/>
      <c r="VQZ33" s="20"/>
      <c r="VRA33" s="20"/>
      <c r="VRB33" s="20"/>
      <c r="VRC33" s="20"/>
      <c r="VRD33" s="20"/>
      <c r="VRE33" s="20"/>
      <c r="VRF33" s="20"/>
      <c r="VRG33" s="20"/>
      <c r="VRH33" s="20"/>
      <c r="VRI33" s="20"/>
      <c r="VRJ33" s="20"/>
      <c r="VRK33" s="20"/>
      <c r="VRL33" s="20"/>
      <c r="VRM33" s="20"/>
      <c r="VRN33" s="20"/>
      <c r="VRO33" s="20"/>
      <c r="VRP33" s="20"/>
      <c r="VRQ33" s="20"/>
      <c r="VRR33" s="20"/>
      <c r="VRS33" s="20"/>
      <c r="VRT33" s="20"/>
      <c r="VRU33" s="20"/>
      <c r="VRV33" s="20"/>
      <c r="VRW33" s="20"/>
      <c r="VRX33" s="20"/>
      <c r="VRY33" s="20"/>
      <c r="VRZ33" s="20"/>
      <c r="VSA33" s="20"/>
      <c r="VSB33" s="20"/>
      <c r="VSC33" s="20"/>
      <c r="VSD33" s="20"/>
      <c r="VSE33" s="20"/>
      <c r="VSF33" s="20"/>
      <c r="VSG33" s="20"/>
      <c r="VSH33" s="20"/>
      <c r="VSI33" s="20"/>
      <c r="VSJ33" s="20"/>
      <c r="VSK33" s="20"/>
      <c r="VSL33" s="20"/>
      <c r="VSM33" s="20"/>
      <c r="VSN33" s="20"/>
      <c r="VSO33" s="20"/>
      <c r="VSP33" s="20"/>
      <c r="VSQ33" s="20"/>
      <c r="VSR33" s="20"/>
      <c r="VSS33" s="20"/>
      <c r="VST33" s="20"/>
      <c r="VSU33" s="20"/>
      <c r="VSV33" s="20"/>
      <c r="VSW33" s="20"/>
      <c r="VSX33" s="20"/>
      <c r="VSY33" s="20"/>
      <c r="VSZ33" s="20"/>
      <c r="VTA33" s="20"/>
      <c r="VTB33" s="20"/>
      <c r="VTC33" s="20"/>
      <c r="VTD33" s="20"/>
      <c r="VTE33" s="20"/>
      <c r="VTF33" s="20"/>
      <c r="VTG33" s="20"/>
      <c r="VTH33" s="20"/>
      <c r="VTI33" s="20"/>
      <c r="VTJ33" s="20"/>
      <c r="VTK33" s="20"/>
      <c r="VTL33" s="20"/>
      <c r="VTM33" s="20"/>
      <c r="VTN33" s="20"/>
      <c r="VTO33" s="20"/>
      <c r="VTP33" s="20"/>
      <c r="VTQ33" s="20"/>
      <c r="VTR33" s="20"/>
      <c r="VTS33" s="20"/>
      <c r="VTT33" s="20"/>
      <c r="VTU33" s="20"/>
      <c r="VTV33" s="20"/>
      <c r="VTW33" s="20"/>
      <c r="VTX33" s="20"/>
      <c r="VTY33" s="20"/>
      <c r="VTZ33" s="20"/>
      <c r="VUA33" s="20"/>
      <c r="VUB33" s="20"/>
      <c r="VUC33" s="20"/>
      <c r="VUD33" s="20"/>
      <c r="VUE33" s="20"/>
      <c r="VUF33" s="20"/>
      <c r="VUG33" s="20"/>
      <c r="VUH33" s="20"/>
      <c r="VUI33" s="20"/>
      <c r="VUJ33" s="20"/>
      <c r="VUK33" s="20"/>
      <c r="VUL33" s="20"/>
      <c r="VUM33" s="20"/>
      <c r="VUN33" s="20"/>
      <c r="VUO33" s="20"/>
      <c r="VUP33" s="20"/>
      <c r="VUQ33" s="20"/>
      <c r="VUR33" s="20"/>
      <c r="VUS33" s="20"/>
      <c r="VUT33" s="20"/>
      <c r="VUU33" s="20"/>
      <c r="VUV33" s="20"/>
      <c r="VUW33" s="20"/>
      <c r="VUX33" s="20"/>
      <c r="VUY33" s="20"/>
      <c r="VUZ33" s="20"/>
      <c r="VVA33" s="20"/>
      <c r="VVB33" s="20"/>
      <c r="VVC33" s="20"/>
      <c r="VVD33" s="20"/>
      <c r="VVE33" s="20"/>
      <c r="VVF33" s="20"/>
      <c r="VVG33" s="20"/>
      <c r="VVH33" s="20"/>
      <c r="VVI33" s="20"/>
      <c r="VVJ33" s="20"/>
      <c r="VVK33" s="20"/>
      <c r="VVL33" s="20"/>
      <c r="VVM33" s="20"/>
      <c r="VVN33" s="20"/>
      <c r="VVO33" s="20"/>
      <c r="VVP33" s="20"/>
      <c r="VVQ33" s="20"/>
      <c r="VVR33" s="20"/>
      <c r="VVS33" s="20"/>
      <c r="VVT33" s="20"/>
      <c r="VVU33" s="20"/>
      <c r="VVV33" s="20"/>
      <c r="VVW33" s="20"/>
      <c r="VVX33" s="20"/>
      <c r="VVY33" s="20"/>
      <c r="VVZ33" s="20"/>
      <c r="VWA33" s="20"/>
      <c r="VWB33" s="20"/>
      <c r="VWC33" s="20"/>
      <c r="VWD33" s="20"/>
      <c r="VWE33" s="20"/>
      <c r="VWF33" s="20"/>
      <c r="VWG33" s="20"/>
      <c r="VWH33" s="20"/>
      <c r="VWI33" s="20"/>
      <c r="VWJ33" s="20"/>
      <c r="VWK33" s="20"/>
      <c r="VWL33" s="20"/>
      <c r="VWM33" s="20"/>
      <c r="VWN33" s="20"/>
      <c r="VWO33" s="20"/>
      <c r="VWP33" s="20"/>
      <c r="VWQ33" s="20"/>
      <c r="VWR33" s="20"/>
      <c r="VWS33" s="20"/>
      <c r="VWT33" s="20"/>
      <c r="VWU33" s="20"/>
      <c r="VWV33" s="20"/>
      <c r="VWW33" s="20"/>
      <c r="VWX33" s="20"/>
      <c r="VWY33" s="20"/>
      <c r="VWZ33" s="20"/>
      <c r="VXA33" s="20"/>
      <c r="VXB33" s="20"/>
      <c r="VXC33" s="20"/>
      <c r="VXD33" s="20"/>
      <c r="VXE33" s="20"/>
      <c r="VXF33" s="20"/>
      <c r="VXG33" s="20"/>
      <c r="VXH33" s="20"/>
      <c r="VXI33" s="20"/>
      <c r="VXJ33" s="20"/>
      <c r="VXK33" s="20"/>
      <c r="VXL33" s="20"/>
      <c r="VXM33" s="20"/>
      <c r="VXN33" s="20"/>
      <c r="VXO33" s="20"/>
      <c r="VXP33" s="20"/>
      <c r="VXQ33" s="20"/>
      <c r="VXR33" s="20"/>
      <c r="VXS33" s="20"/>
      <c r="VXT33" s="20"/>
      <c r="VXU33" s="20"/>
      <c r="VXV33" s="20"/>
      <c r="VXW33" s="20"/>
      <c r="VXX33" s="20"/>
      <c r="VXY33" s="20"/>
      <c r="VXZ33" s="20"/>
      <c r="VYA33" s="20"/>
      <c r="VYB33" s="20"/>
      <c r="VYC33" s="20"/>
      <c r="VYD33" s="20"/>
      <c r="VYE33" s="20"/>
      <c r="VYF33" s="20"/>
      <c r="VYG33" s="20"/>
      <c r="VYH33" s="20"/>
      <c r="VYI33" s="20"/>
      <c r="VYJ33" s="20"/>
      <c r="VYK33" s="20"/>
      <c r="VYL33" s="20"/>
      <c r="VYM33" s="20"/>
      <c r="VYN33" s="20"/>
      <c r="VYO33" s="20"/>
      <c r="VYP33" s="20"/>
      <c r="VYQ33" s="20"/>
      <c r="VYR33" s="20"/>
      <c r="VYS33" s="20"/>
      <c r="VYT33" s="20"/>
      <c r="VYU33" s="20"/>
      <c r="VYV33" s="20"/>
      <c r="VYW33" s="20"/>
      <c r="VYX33" s="20"/>
      <c r="VYY33" s="20"/>
      <c r="VYZ33" s="20"/>
      <c r="VZA33" s="20"/>
      <c r="VZB33" s="20"/>
      <c r="VZC33" s="20"/>
      <c r="VZD33" s="20"/>
      <c r="VZE33" s="20"/>
      <c r="VZF33" s="20"/>
      <c r="VZG33" s="20"/>
      <c r="VZH33" s="20"/>
      <c r="VZI33" s="20"/>
      <c r="VZJ33" s="20"/>
      <c r="VZK33" s="20"/>
      <c r="VZL33" s="20"/>
      <c r="VZM33" s="20"/>
      <c r="VZN33" s="20"/>
      <c r="VZO33" s="20"/>
      <c r="VZP33" s="20"/>
      <c r="VZQ33" s="20"/>
      <c r="VZR33" s="20"/>
      <c r="VZS33" s="20"/>
      <c r="VZT33" s="20"/>
      <c r="VZU33" s="20"/>
      <c r="VZV33" s="20"/>
      <c r="VZW33" s="20"/>
      <c r="VZX33" s="20"/>
      <c r="VZY33" s="20"/>
      <c r="VZZ33" s="20"/>
      <c r="WAA33" s="20"/>
      <c r="WAB33" s="20"/>
      <c r="WAC33" s="20"/>
      <c r="WAD33" s="20"/>
      <c r="WAE33" s="20"/>
      <c r="WAF33" s="20"/>
      <c r="WAG33" s="20"/>
      <c r="WAH33" s="20"/>
      <c r="WAI33" s="20"/>
      <c r="WAJ33" s="20"/>
      <c r="WAK33" s="20"/>
      <c r="WAL33" s="20"/>
      <c r="WAM33" s="20"/>
      <c r="WAN33" s="20"/>
      <c r="WAO33" s="20"/>
      <c r="WAP33" s="20"/>
      <c r="WAQ33" s="20"/>
      <c r="WAR33" s="20"/>
      <c r="WAS33" s="20"/>
      <c r="WAT33" s="20"/>
      <c r="WAU33" s="20"/>
      <c r="WAV33" s="20"/>
      <c r="WAW33" s="20"/>
      <c r="WAX33" s="20"/>
      <c r="WAY33" s="20"/>
      <c r="WAZ33" s="20"/>
      <c r="WBA33" s="20"/>
      <c r="WBB33" s="20"/>
      <c r="WBC33" s="20"/>
      <c r="WBD33" s="20"/>
      <c r="WBE33" s="20"/>
      <c r="WBF33" s="20"/>
      <c r="WBG33" s="20"/>
      <c r="WBH33" s="20"/>
      <c r="WBI33" s="20"/>
      <c r="WBJ33" s="20"/>
      <c r="WBK33" s="20"/>
      <c r="WBL33" s="20"/>
      <c r="WBM33" s="20"/>
      <c r="WBN33" s="20"/>
      <c r="WBO33" s="20"/>
      <c r="WBP33" s="20"/>
      <c r="WBQ33" s="20"/>
      <c r="WBR33" s="20"/>
      <c r="WBS33" s="20"/>
      <c r="WBT33" s="20"/>
      <c r="WBU33" s="20"/>
      <c r="WBV33" s="20"/>
      <c r="WBW33" s="20"/>
      <c r="WBX33" s="20"/>
      <c r="WBY33" s="20"/>
      <c r="WBZ33" s="20"/>
      <c r="WCA33" s="20"/>
      <c r="WCB33" s="20"/>
      <c r="WCC33" s="20"/>
      <c r="WCD33" s="20"/>
      <c r="WCE33" s="20"/>
      <c r="WCF33" s="20"/>
      <c r="WCG33" s="20"/>
      <c r="WCH33" s="20"/>
      <c r="WCI33" s="20"/>
      <c r="WCJ33" s="20"/>
      <c r="WCK33" s="20"/>
      <c r="WCL33" s="20"/>
      <c r="WCM33" s="20"/>
      <c r="WCN33" s="20"/>
      <c r="WCO33" s="20"/>
      <c r="WCP33" s="20"/>
      <c r="WCQ33" s="20"/>
      <c r="WCR33" s="20"/>
      <c r="WCS33" s="20"/>
      <c r="WCT33" s="20"/>
      <c r="WCU33" s="20"/>
      <c r="WCV33" s="20"/>
      <c r="WCW33" s="20"/>
      <c r="WCX33" s="20"/>
      <c r="WCY33" s="20"/>
      <c r="WCZ33" s="20"/>
      <c r="WDA33" s="20"/>
      <c r="WDB33" s="20"/>
      <c r="WDC33" s="20"/>
      <c r="WDD33" s="20"/>
      <c r="WDE33" s="20"/>
      <c r="WDF33" s="20"/>
      <c r="WDG33" s="20"/>
      <c r="WDH33" s="20"/>
      <c r="WDI33" s="20"/>
      <c r="WDJ33" s="20"/>
      <c r="WDK33" s="20"/>
      <c r="WDL33" s="20"/>
      <c r="WDM33" s="20"/>
      <c r="WDN33" s="20"/>
      <c r="WDO33" s="20"/>
      <c r="WDP33" s="20"/>
      <c r="WDQ33" s="20"/>
      <c r="WDR33" s="20"/>
      <c r="WDS33" s="20"/>
      <c r="WDT33" s="20"/>
      <c r="WDU33" s="20"/>
      <c r="WDV33" s="20"/>
      <c r="WDW33" s="20"/>
      <c r="WDX33" s="20"/>
      <c r="WDY33" s="20"/>
      <c r="WDZ33" s="20"/>
      <c r="WEA33" s="20"/>
      <c r="WEB33" s="20"/>
      <c r="WEC33" s="20"/>
      <c r="WED33" s="20"/>
      <c r="WEE33" s="20"/>
      <c r="WEF33" s="20"/>
      <c r="WEG33" s="20"/>
      <c r="WEH33" s="20"/>
      <c r="WEI33" s="20"/>
      <c r="WEJ33" s="20"/>
      <c r="WEK33" s="20"/>
      <c r="WEL33" s="20"/>
      <c r="WEM33" s="20"/>
      <c r="WEN33" s="20"/>
      <c r="WEO33" s="20"/>
      <c r="WEP33" s="20"/>
      <c r="WEQ33" s="20"/>
      <c r="WER33" s="20"/>
      <c r="WES33" s="20"/>
      <c r="WET33" s="20"/>
      <c r="WEU33" s="20"/>
      <c r="WEV33" s="20"/>
      <c r="WEW33" s="20"/>
      <c r="WEX33" s="20"/>
      <c r="WEY33" s="20"/>
      <c r="WEZ33" s="20"/>
      <c r="WFA33" s="20"/>
      <c r="WFB33" s="20"/>
      <c r="WFC33" s="20"/>
      <c r="WFD33" s="20"/>
      <c r="WFE33" s="20"/>
      <c r="WFF33" s="20"/>
      <c r="WFG33" s="20"/>
      <c r="WFH33" s="20"/>
      <c r="WFI33" s="20"/>
      <c r="WFJ33" s="20"/>
      <c r="WFK33" s="20"/>
      <c r="WFL33" s="20"/>
      <c r="WFM33" s="20"/>
      <c r="WFN33" s="20"/>
      <c r="WFO33" s="20"/>
      <c r="WFP33" s="20"/>
      <c r="WFQ33" s="20"/>
      <c r="WFR33" s="20"/>
      <c r="WFS33" s="20"/>
      <c r="WFT33" s="20"/>
      <c r="WFU33" s="20"/>
      <c r="WFV33" s="20"/>
      <c r="WFW33" s="20"/>
      <c r="WFX33" s="20"/>
      <c r="WFY33" s="20"/>
      <c r="WFZ33" s="20"/>
      <c r="WGA33" s="20"/>
      <c r="WGB33" s="20"/>
      <c r="WGC33" s="20"/>
      <c r="WGD33" s="20"/>
      <c r="WGE33" s="20"/>
      <c r="WGF33" s="20"/>
      <c r="WGG33" s="20"/>
      <c r="WGH33" s="20"/>
      <c r="WGI33" s="20"/>
      <c r="WGJ33" s="20"/>
      <c r="WGK33" s="20"/>
      <c r="WGL33" s="20"/>
      <c r="WGM33" s="20"/>
      <c r="WGN33" s="20"/>
      <c r="WGO33" s="20"/>
      <c r="WGP33" s="20"/>
      <c r="WGQ33" s="20"/>
      <c r="WGR33" s="20"/>
      <c r="WGS33" s="20"/>
      <c r="WGT33" s="20"/>
      <c r="WGU33" s="20"/>
      <c r="WGV33" s="20"/>
      <c r="WGW33" s="20"/>
      <c r="WGX33" s="20"/>
      <c r="WGY33" s="20"/>
      <c r="WGZ33" s="20"/>
      <c r="WHA33" s="20"/>
      <c r="WHB33" s="20"/>
      <c r="WHC33" s="20"/>
      <c r="WHD33" s="20"/>
      <c r="WHE33" s="20"/>
      <c r="WHF33" s="20"/>
      <c r="WHG33" s="20"/>
      <c r="WHH33" s="20"/>
      <c r="WHI33" s="20"/>
      <c r="WHJ33" s="20"/>
      <c r="WHK33" s="20"/>
      <c r="WHL33" s="20"/>
      <c r="WHM33" s="20"/>
      <c r="WHN33" s="20"/>
      <c r="WHO33" s="20"/>
      <c r="WHP33" s="20"/>
      <c r="WHQ33" s="20"/>
      <c r="WHR33" s="20"/>
      <c r="WHS33" s="20"/>
      <c r="WHT33" s="20"/>
      <c r="WHU33" s="20"/>
      <c r="WHV33" s="20"/>
      <c r="WHW33" s="20"/>
      <c r="WHX33" s="20"/>
      <c r="WHY33" s="20"/>
      <c r="WHZ33" s="20"/>
      <c r="WIA33" s="20"/>
      <c r="WIB33" s="20"/>
      <c r="WIC33" s="20"/>
      <c r="WID33" s="20"/>
      <c r="WIE33" s="20"/>
      <c r="WIF33" s="20"/>
      <c r="WIG33" s="20"/>
      <c r="WIH33" s="20"/>
      <c r="WII33" s="20"/>
      <c r="WIJ33" s="20"/>
      <c r="WIK33" s="20"/>
      <c r="WIL33" s="20"/>
      <c r="WIM33" s="20"/>
      <c r="WIN33" s="20"/>
      <c r="WIO33" s="20"/>
      <c r="WIP33" s="20"/>
      <c r="WIQ33" s="20"/>
      <c r="WIR33" s="20"/>
      <c r="WIS33" s="20"/>
      <c r="WIT33" s="20"/>
      <c r="WIU33" s="20"/>
      <c r="WIV33" s="20"/>
      <c r="WIW33" s="20"/>
      <c r="WIX33" s="20"/>
      <c r="WIY33" s="20"/>
      <c r="WIZ33" s="20"/>
      <c r="WJA33" s="20"/>
      <c r="WJB33" s="20"/>
      <c r="WJC33" s="20"/>
      <c r="WJD33" s="20"/>
      <c r="WJE33" s="20"/>
      <c r="WJF33" s="20"/>
      <c r="WJG33" s="20"/>
      <c r="WJH33" s="20"/>
      <c r="WJI33" s="20"/>
      <c r="WJJ33" s="20"/>
      <c r="WJK33" s="20"/>
      <c r="WJL33" s="20"/>
      <c r="WJM33" s="20"/>
      <c r="WJN33" s="20"/>
      <c r="WJO33" s="20"/>
      <c r="WJP33" s="20"/>
      <c r="WJQ33" s="20"/>
      <c r="WJR33" s="20"/>
      <c r="WJS33" s="20"/>
      <c r="WJT33" s="20"/>
      <c r="WJU33" s="20"/>
      <c r="WJV33" s="20"/>
      <c r="WJW33" s="20"/>
      <c r="WJX33" s="20"/>
      <c r="WJY33" s="20"/>
      <c r="WJZ33" s="20"/>
      <c r="WKA33" s="20"/>
      <c r="WKB33" s="20"/>
      <c r="WKC33" s="20"/>
      <c r="WKD33" s="20"/>
      <c r="WKE33" s="20"/>
      <c r="WKF33" s="20"/>
      <c r="WKG33" s="20"/>
      <c r="WKH33" s="20"/>
      <c r="WKI33" s="20"/>
      <c r="WKJ33" s="20"/>
      <c r="WKK33" s="20"/>
      <c r="WKL33" s="20"/>
      <c r="WKM33" s="20"/>
      <c r="WKN33" s="20"/>
      <c r="WKO33" s="20"/>
      <c r="WKP33" s="20"/>
      <c r="WKQ33" s="20"/>
      <c r="WKR33" s="20"/>
      <c r="WKS33" s="20"/>
      <c r="WKT33" s="20"/>
      <c r="WKU33" s="20"/>
      <c r="WKV33" s="20"/>
      <c r="WKW33" s="20"/>
      <c r="WKX33" s="20"/>
      <c r="WKY33" s="20"/>
      <c r="WKZ33" s="20"/>
      <c r="WLA33" s="20"/>
      <c r="WLB33" s="20"/>
      <c r="WLC33" s="20"/>
      <c r="WLD33" s="20"/>
      <c r="WLE33" s="20"/>
      <c r="WLF33" s="20"/>
      <c r="WLG33" s="20"/>
      <c r="WLH33" s="20"/>
      <c r="WLI33" s="20"/>
      <c r="WLJ33" s="20"/>
      <c r="WLK33" s="20"/>
      <c r="WLL33" s="20"/>
      <c r="WLM33" s="20"/>
      <c r="WLN33" s="20"/>
      <c r="WLO33" s="20"/>
      <c r="WLP33" s="20"/>
      <c r="WLQ33" s="20"/>
      <c r="WLR33" s="20"/>
      <c r="WLS33" s="20"/>
      <c r="WLT33" s="20"/>
      <c r="WLU33" s="20"/>
      <c r="WLV33" s="20"/>
      <c r="WLW33" s="20"/>
      <c r="WLX33" s="20"/>
      <c r="WLY33" s="20"/>
      <c r="WLZ33" s="20"/>
      <c r="WMA33" s="20"/>
      <c r="WMB33" s="20"/>
      <c r="WMC33" s="20"/>
      <c r="WMD33" s="20"/>
      <c r="WME33" s="20"/>
      <c r="WMF33" s="20"/>
      <c r="WMG33" s="20"/>
      <c r="WMH33" s="20"/>
      <c r="WMI33" s="20"/>
      <c r="WMJ33" s="20"/>
      <c r="WMK33" s="20"/>
      <c r="WML33" s="20"/>
      <c r="WMM33" s="20"/>
      <c r="WMN33" s="20"/>
      <c r="WMO33" s="20"/>
      <c r="WMP33" s="20"/>
      <c r="WMQ33" s="20"/>
      <c r="WMR33" s="20"/>
      <c r="WMS33" s="20"/>
      <c r="WMT33" s="20"/>
      <c r="WMU33" s="20"/>
      <c r="WMV33" s="20"/>
      <c r="WMW33" s="20"/>
      <c r="WMX33" s="20"/>
      <c r="WMY33" s="20"/>
      <c r="WMZ33" s="20"/>
      <c r="WNA33" s="20"/>
      <c r="WNB33" s="20"/>
      <c r="WNC33" s="20"/>
      <c r="WND33" s="20"/>
      <c r="WNE33" s="20"/>
      <c r="WNF33" s="20"/>
      <c r="WNG33" s="20"/>
      <c r="WNH33" s="20"/>
      <c r="WNI33" s="20"/>
      <c r="WNJ33" s="20"/>
      <c r="WNK33" s="20"/>
      <c r="WNL33" s="20"/>
      <c r="WNM33" s="20"/>
      <c r="WNN33" s="20"/>
      <c r="WNO33" s="20"/>
      <c r="WNP33" s="20"/>
      <c r="WNQ33" s="20"/>
      <c r="WNR33" s="20"/>
      <c r="WNS33" s="20"/>
      <c r="WNT33" s="20"/>
      <c r="WNU33" s="20"/>
      <c r="WNV33" s="20"/>
      <c r="WNW33" s="20"/>
      <c r="WNX33" s="20"/>
      <c r="WNY33" s="20"/>
      <c r="WNZ33" s="20"/>
      <c r="WOA33" s="20"/>
      <c r="WOB33" s="20"/>
      <c r="WOC33" s="20"/>
      <c r="WOD33" s="20"/>
      <c r="WOE33" s="20"/>
      <c r="WOF33" s="20"/>
      <c r="WOG33" s="20"/>
      <c r="WOH33" s="20"/>
      <c r="WOI33" s="20"/>
      <c r="WOJ33" s="20"/>
      <c r="WOK33" s="20"/>
      <c r="WOL33" s="20"/>
      <c r="WOM33" s="20"/>
      <c r="WON33" s="20"/>
      <c r="WOO33" s="20"/>
      <c r="WOP33" s="20"/>
      <c r="WOQ33" s="20"/>
      <c r="WOR33" s="20"/>
      <c r="WOS33" s="20"/>
      <c r="WOT33" s="20"/>
      <c r="WOU33" s="20"/>
      <c r="WOV33" s="20"/>
      <c r="WOW33" s="20"/>
      <c r="WOX33" s="20"/>
      <c r="WOY33" s="20"/>
      <c r="WOZ33" s="20"/>
      <c r="WPA33" s="20"/>
      <c r="WPB33" s="20"/>
      <c r="WPC33" s="20"/>
      <c r="WPD33" s="20"/>
      <c r="WPE33" s="20"/>
      <c r="WPF33" s="20"/>
      <c r="WPG33" s="20"/>
      <c r="WPH33" s="20"/>
      <c r="WPI33" s="20"/>
      <c r="WPJ33" s="20"/>
      <c r="WPK33" s="20"/>
      <c r="WPL33" s="20"/>
      <c r="WPM33" s="20"/>
      <c r="WPN33" s="20"/>
      <c r="WPO33" s="20"/>
      <c r="WPP33" s="20"/>
      <c r="WPQ33" s="20"/>
      <c r="WPR33" s="20"/>
      <c r="WPS33" s="20"/>
      <c r="WPT33" s="20"/>
      <c r="WPU33" s="20"/>
      <c r="WPV33" s="20"/>
      <c r="WPW33" s="20"/>
      <c r="WPX33" s="20"/>
      <c r="WPY33" s="20"/>
      <c r="WPZ33" s="20"/>
      <c r="WQA33" s="20"/>
      <c r="WQB33" s="20"/>
      <c r="WQC33" s="20"/>
      <c r="WQD33" s="20"/>
      <c r="WQE33" s="20"/>
      <c r="WQF33" s="20"/>
      <c r="WQG33" s="20"/>
      <c r="WQH33" s="20"/>
      <c r="WQI33" s="20"/>
      <c r="WQJ33" s="20"/>
      <c r="WQK33" s="20"/>
      <c r="WQL33" s="20"/>
      <c r="WQM33" s="20"/>
      <c r="WQN33" s="20"/>
      <c r="WQO33" s="20"/>
      <c r="WQP33" s="20"/>
      <c r="WQQ33" s="20"/>
      <c r="WQR33" s="20"/>
      <c r="WQS33" s="20"/>
      <c r="WQT33" s="20"/>
      <c r="WQU33" s="20"/>
      <c r="WQV33" s="20"/>
      <c r="WQW33" s="20"/>
      <c r="WQX33" s="20"/>
      <c r="WQY33" s="20"/>
      <c r="WQZ33" s="20"/>
      <c r="WRA33" s="20"/>
      <c r="WRB33" s="20"/>
      <c r="WRC33" s="20"/>
      <c r="WRD33" s="20"/>
      <c r="WRE33" s="20"/>
      <c r="WRF33" s="20"/>
      <c r="WRG33" s="20"/>
      <c r="WRH33" s="20"/>
      <c r="WRI33" s="20"/>
      <c r="WRJ33" s="20"/>
      <c r="WRK33" s="20"/>
      <c r="WRL33" s="20"/>
      <c r="WRM33" s="20"/>
      <c r="WRN33" s="20"/>
      <c r="WRO33" s="20"/>
      <c r="WRP33" s="20"/>
      <c r="WRQ33" s="20"/>
      <c r="WRR33" s="20"/>
      <c r="WRS33" s="20"/>
      <c r="WRT33" s="20"/>
      <c r="WRU33" s="20"/>
      <c r="WRV33" s="20"/>
      <c r="WRW33" s="20"/>
      <c r="WRX33" s="20"/>
      <c r="WRY33" s="20"/>
      <c r="WRZ33" s="20"/>
      <c r="WSA33" s="20"/>
      <c r="WSB33" s="20"/>
      <c r="WSC33" s="20"/>
      <c r="WSD33" s="20"/>
      <c r="WSE33" s="20"/>
      <c r="WSF33" s="20"/>
      <c r="WSG33" s="20"/>
      <c r="WSH33" s="20"/>
      <c r="WSI33" s="20"/>
      <c r="WSJ33" s="20"/>
      <c r="WSK33" s="20"/>
      <c r="WSL33" s="20"/>
      <c r="WSM33" s="20"/>
      <c r="WSN33" s="20"/>
      <c r="WSO33" s="20"/>
      <c r="WSP33" s="20"/>
      <c r="WSQ33" s="20"/>
      <c r="WSR33" s="20"/>
      <c r="WSS33" s="20"/>
      <c r="WST33" s="20"/>
      <c r="WSU33" s="20"/>
      <c r="WSV33" s="20"/>
      <c r="WSW33" s="20"/>
      <c r="WSX33" s="20"/>
      <c r="WSY33" s="20"/>
      <c r="WSZ33" s="20"/>
      <c r="WTA33" s="20"/>
      <c r="WTB33" s="20"/>
      <c r="WTC33" s="20"/>
      <c r="WTD33" s="20"/>
      <c r="WTE33" s="20"/>
      <c r="WTF33" s="20"/>
      <c r="WTG33" s="20"/>
      <c r="WTH33" s="20"/>
      <c r="WTI33" s="20"/>
      <c r="WTJ33" s="20"/>
      <c r="WTK33" s="20"/>
      <c r="WTL33" s="20"/>
      <c r="WTM33" s="20"/>
      <c r="WTN33" s="20"/>
      <c r="WTO33" s="20"/>
      <c r="WTP33" s="20"/>
      <c r="WTQ33" s="20"/>
      <c r="WTR33" s="20"/>
      <c r="WTS33" s="20"/>
      <c r="WTT33" s="20"/>
      <c r="WTU33" s="20"/>
      <c r="WTV33" s="20"/>
      <c r="WTW33" s="20"/>
      <c r="WTX33" s="20"/>
      <c r="WTY33" s="20"/>
      <c r="WTZ33" s="20"/>
      <c r="WUA33" s="20"/>
      <c r="WUB33" s="20"/>
      <c r="WUC33" s="20"/>
      <c r="WUD33" s="20"/>
      <c r="WUE33" s="20"/>
      <c r="WUF33" s="20"/>
      <c r="WUG33" s="20"/>
      <c r="WUH33" s="20"/>
      <c r="WUI33" s="20"/>
      <c r="WUJ33" s="20"/>
      <c r="WUK33" s="20"/>
      <c r="WUL33" s="20"/>
      <c r="WUM33" s="20"/>
      <c r="WUN33" s="20"/>
      <c r="WUO33" s="20"/>
      <c r="WUP33" s="20"/>
      <c r="WUQ33" s="20"/>
      <c r="WUR33" s="20"/>
      <c r="WUS33" s="20"/>
      <c r="WUT33" s="20"/>
      <c r="WUU33" s="20"/>
      <c r="WUV33" s="20"/>
      <c r="WUW33" s="20"/>
      <c r="WUX33" s="20"/>
      <c r="WUY33" s="20"/>
      <c r="WUZ33" s="20"/>
      <c r="WVA33" s="20"/>
      <c r="WVB33" s="20"/>
      <c r="WVC33" s="20"/>
      <c r="WVD33" s="20"/>
      <c r="WVE33" s="20"/>
      <c r="WVF33" s="20"/>
      <c r="WVG33" s="20"/>
      <c r="WVH33" s="20"/>
      <c r="WVI33" s="20"/>
      <c r="WVJ33" s="20"/>
      <c r="WVK33" s="20"/>
      <c r="WVL33" s="20"/>
      <c r="WVM33" s="20"/>
      <c r="WVN33" s="20"/>
      <c r="WVO33" s="20"/>
      <c r="WVP33" s="20"/>
      <c r="WVQ33" s="20"/>
      <c r="WVR33" s="20"/>
      <c r="WVS33" s="20"/>
      <c r="WVT33" s="20"/>
      <c r="WVU33" s="20"/>
      <c r="WVV33" s="20"/>
      <c r="WVW33" s="20"/>
      <c r="WVX33" s="20"/>
      <c r="WVY33" s="20"/>
      <c r="WVZ33" s="20"/>
      <c r="WWA33" s="20"/>
      <c r="WWB33" s="20"/>
      <c r="WWC33" s="20"/>
      <c r="WWD33" s="20"/>
      <c r="WWE33" s="20"/>
      <c r="WWF33" s="20"/>
      <c r="WWG33" s="20"/>
      <c r="WWH33" s="20"/>
      <c r="WWI33" s="20"/>
      <c r="WWJ33" s="20"/>
      <c r="WWK33" s="20"/>
      <c r="WWL33" s="20"/>
      <c r="WWM33" s="20"/>
      <c r="WWN33" s="20"/>
      <c r="WWO33" s="20"/>
      <c r="WWP33" s="20"/>
      <c r="WWQ33" s="20"/>
      <c r="WWR33" s="20"/>
      <c r="WWS33" s="20"/>
      <c r="WWT33" s="20"/>
      <c r="WWU33" s="20"/>
      <c r="WWV33" s="20"/>
      <c r="WWW33" s="20"/>
      <c r="WWX33" s="20"/>
      <c r="WWY33" s="20"/>
      <c r="WWZ33" s="20"/>
      <c r="WXA33" s="20"/>
      <c r="WXB33" s="20"/>
      <c r="WXC33" s="20"/>
      <c r="WXD33" s="20"/>
      <c r="WXE33" s="20"/>
      <c r="WXF33" s="20"/>
      <c r="WXG33" s="20"/>
      <c r="WXH33" s="20"/>
      <c r="WXI33" s="20"/>
      <c r="WXJ33" s="20"/>
      <c r="WXK33" s="20"/>
      <c r="WXL33" s="20"/>
      <c r="WXM33" s="20"/>
      <c r="WXN33" s="20"/>
      <c r="WXO33" s="20"/>
      <c r="WXP33" s="20"/>
      <c r="WXQ33" s="20"/>
      <c r="WXR33" s="20"/>
      <c r="WXS33" s="20"/>
      <c r="WXT33" s="20"/>
      <c r="WXU33" s="20"/>
      <c r="WXV33" s="20"/>
      <c r="WXW33" s="20"/>
      <c r="WXX33" s="20"/>
      <c r="WXY33" s="20"/>
      <c r="WXZ33" s="20"/>
      <c r="WYA33" s="20"/>
      <c r="WYB33" s="20"/>
      <c r="WYC33" s="20"/>
      <c r="WYD33" s="20"/>
      <c r="WYE33" s="20"/>
      <c r="WYF33" s="20"/>
      <c r="WYG33" s="20"/>
      <c r="WYH33" s="20"/>
      <c r="WYI33" s="20"/>
      <c r="WYJ33" s="20"/>
      <c r="WYK33" s="20"/>
      <c r="WYL33" s="20"/>
      <c r="WYM33" s="20"/>
      <c r="WYN33" s="20"/>
      <c r="WYO33" s="20"/>
      <c r="WYP33" s="20"/>
      <c r="WYQ33" s="20"/>
      <c r="WYR33" s="20"/>
      <c r="WYS33" s="20"/>
      <c r="WYT33" s="20"/>
      <c r="WYU33" s="20"/>
      <c r="WYV33" s="20"/>
      <c r="WYW33" s="20"/>
      <c r="WYX33" s="20"/>
      <c r="WYY33" s="20"/>
      <c r="WYZ33" s="20"/>
      <c r="WZA33" s="20"/>
      <c r="WZB33" s="20"/>
      <c r="WZC33" s="20"/>
      <c r="WZD33" s="20"/>
      <c r="WZE33" s="20"/>
      <c r="WZF33" s="20"/>
      <c r="WZG33" s="20"/>
      <c r="WZH33" s="20"/>
      <c r="WZI33" s="20"/>
      <c r="WZJ33" s="20"/>
      <c r="WZK33" s="20"/>
      <c r="WZL33" s="20"/>
      <c r="WZM33" s="20"/>
      <c r="WZN33" s="20"/>
      <c r="WZO33" s="20"/>
      <c r="WZP33" s="20"/>
      <c r="WZQ33" s="20"/>
      <c r="WZR33" s="20"/>
      <c r="WZS33" s="20"/>
      <c r="WZT33" s="20"/>
      <c r="WZU33" s="20"/>
      <c r="WZV33" s="20"/>
      <c r="WZW33" s="20"/>
      <c r="WZX33" s="20"/>
      <c r="WZY33" s="20"/>
      <c r="WZZ33" s="20"/>
      <c r="XAA33" s="20"/>
      <c r="XAB33" s="20"/>
      <c r="XAC33" s="20"/>
      <c r="XAD33" s="20"/>
      <c r="XAE33" s="20"/>
      <c r="XAF33" s="20"/>
      <c r="XAG33" s="20"/>
      <c r="XAH33" s="20"/>
      <c r="XAI33" s="20"/>
      <c r="XAJ33" s="20"/>
      <c r="XAK33" s="20"/>
      <c r="XAL33" s="20"/>
      <c r="XAM33" s="20"/>
      <c r="XAN33" s="20"/>
      <c r="XAO33" s="20"/>
      <c r="XAP33" s="20"/>
      <c r="XAQ33" s="20"/>
      <c r="XAR33" s="20"/>
      <c r="XAS33" s="20"/>
      <c r="XAT33" s="20"/>
      <c r="XAU33" s="20"/>
      <c r="XAV33" s="20"/>
      <c r="XAW33" s="20"/>
      <c r="XAX33" s="20"/>
      <c r="XAY33" s="20"/>
      <c r="XAZ33" s="20"/>
      <c r="XBA33" s="20"/>
      <c r="XBB33" s="20"/>
      <c r="XBC33" s="20"/>
      <c r="XBD33" s="20"/>
      <c r="XBE33" s="20"/>
      <c r="XBF33" s="20"/>
      <c r="XBG33" s="20"/>
      <c r="XBH33" s="20"/>
      <c r="XBI33" s="20"/>
      <c r="XBJ33" s="20"/>
      <c r="XBK33" s="20"/>
      <c r="XBL33" s="20"/>
      <c r="XBM33" s="20"/>
      <c r="XBN33" s="20"/>
      <c r="XBO33" s="20"/>
      <c r="XBP33" s="20"/>
      <c r="XBQ33" s="20"/>
      <c r="XBR33" s="20"/>
      <c r="XBS33" s="20"/>
      <c r="XBT33" s="20"/>
      <c r="XBU33" s="20"/>
      <c r="XBV33" s="20"/>
      <c r="XBW33" s="20"/>
      <c r="XBX33" s="20"/>
      <c r="XBY33" s="20"/>
      <c r="XBZ33" s="20"/>
      <c r="XCA33" s="20"/>
      <c r="XCB33" s="20"/>
      <c r="XCC33" s="20"/>
      <c r="XCD33" s="20"/>
      <c r="XCE33" s="20"/>
      <c r="XCF33" s="20"/>
      <c r="XCG33" s="20"/>
      <c r="XCH33" s="20"/>
      <c r="XCI33" s="20"/>
      <c r="XCJ33" s="20"/>
      <c r="XCK33" s="20"/>
      <c r="XCL33" s="20"/>
      <c r="XCM33" s="20"/>
      <c r="XCN33" s="20"/>
      <c r="XCO33" s="20"/>
      <c r="XCP33" s="20"/>
      <c r="XCQ33" s="20"/>
      <c r="XCR33" s="20"/>
      <c r="XCS33" s="20"/>
      <c r="XCT33" s="20"/>
      <c r="XCU33" s="20"/>
      <c r="XCV33" s="20"/>
      <c r="XCW33" s="20"/>
      <c r="XCX33" s="20"/>
      <c r="XCY33" s="20"/>
      <c r="XCZ33" s="20"/>
      <c r="XDA33" s="20"/>
      <c r="XDB33" s="20"/>
      <c r="XDC33" s="20"/>
      <c r="XDD33" s="20"/>
      <c r="XDE33" s="20"/>
      <c r="XDF33" s="20"/>
      <c r="XDG33" s="20"/>
      <c r="XDH33" s="20"/>
      <c r="XDI33" s="20"/>
      <c r="XDJ33" s="20"/>
      <c r="XDK33" s="20"/>
      <c r="XDL33" s="20"/>
      <c r="XDM33" s="20"/>
      <c r="XDN33" s="20"/>
      <c r="XDO33" s="20"/>
      <c r="XDP33" s="20"/>
      <c r="XDQ33" s="20"/>
      <c r="XDR33" s="20"/>
      <c r="XDS33" s="20"/>
      <c r="XDT33" s="20"/>
      <c r="XDU33" s="20"/>
      <c r="XDV33" s="20"/>
      <c r="XDW33" s="20"/>
      <c r="XDX33" s="20"/>
      <c r="XDY33" s="20"/>
      <c r="XDZ33" s="20"/>
      <c r="XEA33" s="20"/>
      <c r="XEB33" s="20"/>
      <c r="XEC33" s="20"/>
      <c r="XED33" s="20"/>
      <c r="XEE33" s="20"/>
      <c r="XEF33" s="20"/>
      <c r="XEG33" s="20"/>
      <c r="XEH33" s="20"/>
      <c r="XEI33" s="20"/>
      <c r="XEJ33" s="20"/>
      <c r="XEK33" s="20"/>
      <c r="XEL33" s="20"/>
      <c r="XEM33" s="20"/>
      <c r="XEN33" s="20"/>
      <c r="XEO33" s="20"/>
      <c r="XEP33" s="20"/>
      <c r="XEQ33" s="20"/>
      <c r="XER33" s="20"/>
      <c r="XES33" s="20"/>
      <c r="XET33" s="20"/>
      <c r="XEU33" s="20"/>
      <c r="XEV33" s="20"/>
      <c r="XEW33" s="20"/>
      <c r="XEX33" s="20"/>
      <c r="XEY33" s="20"/>
      <c r="XEZ33" s="20"/>
    </row>
    <row r="34" spans="1:16380" x14ac:dyDescent="0.2">
      <c r="A34" s="2" t="s">
        <v>192</v>
      </c>
      <c r="B34" s="2"/>
      <c r="C34" s="2"/>
      <c r="D34" s="2"/>
      <c r="E34" s="2"/>
      <c r="F34" s="2"/>
      <c r="G34" s="2"/>
      <c r="H34" s="2"/>
      <c r="I34" s="2"/>
      <c r="J34" s="2"/>
      <c r="K34" s="2"/>
    </row>
    <row r="35" spans="1:16380" x14ac:dyDescent="0.2">
      <c r="A35" s="2" t="s">
        <v>186</v>
      </c>
    </row>
    <row r="37" spans="1:16380" x14ac:dyDescent="0.2">
      <c r="A37" s="2" t="s">
        <v>136</v>
      </c>
    </row>
    <row r="38" spans="1:16380" x14ac:dyDescent="0.2">
      <c r="A38" s="2" t="s">
        <v>139</v>
      </c>
    </row>
    <row r="40" spans="1:16380" ht="71.25" x14ac:dyDescent="0.2">
      <c r="B40" s="71" t="s">
        <v>82</v>
      </c>
      <c r="C40" s="17" t="s">
        <v>128</v>
      </c>
      <c r="D40" s="17" t="s">
        <v>118</v>
      </c>
      <c r="E40" s="17" t="s">
        <v>121</v>
      </c>
      <c r="F40" s="17" t="s">
        <v>122</v>
      </c>
      <c r="G40" s="17" t="s">
        <v>133</v>
      </c>
      <c r="H40" s="17" t="s">
        <v>196</v>
      </c>
      <c r="I40" s="17" t="s">
        <v>55</v>
      </c>
      <c r="J40" s="17" t="s">
        <v>130</v>
      </c>
      <c r="K40" s="17" t="s">
        <v>131</v>
      </c>
      <c r="L40" s="17" t="s">
        <v>195</v>
      </c>
    </row>
    <row r="41" spans="1:16380" x14ac:dyDescent="0.2">
      <c r="B41" s="70" t="str">
        <f t="shared" ref="B41:B59" si="0">B12</f>
        <v>Primary</v>
      </c>
      <c r="C41" s="18">
        <v>5520.8311521271999</v>
      </c>
      <c r="D41" s="18">
        <v>0</v>
      </c>
      <c r="E41" s="18">
        <v>7923.6044048159611</v>
      </c>
      <c r="F41" s="18">
        <v>3511.4255714677811</v>
      </c>
      <c r="G41" s="18">
        <v>34.068446137770252</v>
      </c>
      <c r="H41" s="18">
        <v>2769.6008339555765</v>
      </c>
      <c r="I41" s="18">
        <v>-3009.185252684867</v>
      </c>
      <c r="J41" s="18">
        <v>19150.686526675712</v>
      </c>
      <c r="K41" s="18">
        <v>1394.3363807370408</v>
      </c>
      <c r="L41" s="18">
        <v>3276.7404812941745</v>
      </c>
    </row>
    <row r="42" spans="1:16380" x14ac:dyDescent="0.2">
      <c r="B42" s="70" t="str">
        <f t="shared" si="0"/>
        <v>Mathematics</v>
      </c>
      <c r="C42" s="18">
        <v>2002.4401291172596</v>
      </c>
      <c r="D42" s="18">
        <v>0</v>
      </c>
      <c r="E42" s="18">
        <v>1042.1538867926783</v>
      </c>
      <c r="F42" s="18">
        <v>492.05887380944631</v>
      </c>
      <c r="G42" s="18">
        <v>27.563809923395304</v>
      </c>
      <c r="H42" s="18">
        <v>83.826846685412136</v>
      </c>
      <c r="I42" s="18">
        <v>-4.1438550747006957</v>
      </c>
      <c r="J42" s="18">
        <v>2795.4294324549687</v>
      </c>
      <c r="K42" s="18">
        <v>126.48109659206759</v>
      </c>
      <c r="L42" s="18">
        <v>1272.145712822816</v>
      </c>
    </row>
    <row r="43" spans="1:16380" x14ac:dyDescent="0.2">
      <c r="B43" s="70" t="str">
        <f t="shared" si="0"/>
        <v>Biology</v>
      </c>
      <c r="C43" s="18">
        <v>677.1397555902895</v>
      </c>
      <c r="D43" s="18">
        <v>0</v>
      </c>
      <c r="E43" s="18">
        <v>439.17559710765266</v>
      </c>
      <c r="F43" s="18">
        <v>172.80778150042909</v>
      </c>
      <c r="G43" s="18">
        <v>9.2299206334589616</v>
      </c>
      <c r="H43" s="18">
        <v>14.014821700888021</v>
      </c>
      <c r="I43" s="18">
        <v>-1.6835730310813233</v>
      </c>
      <c r="J43" s="18">
        <v>1033.838029149121</v>
      </c>
      <c r="K43" s="18">
        <v>51.386971630314235</v>
      </c>
      <c r="L43" s="18">
        <v>448.30617902241471</v>
      </c>
    </row>
    <row r="44" spans="1:16380" x14ac:dyDescent="0.2">
      <c r="B44" s="70" t="str">
        <f t="shared" si="0"/>
        <v>Chemistry</v>
      </c>
      <c r="C44" s="18">
        <v>690.46498686416521</v>
      </c>
      <c r="D44" s="18">
        <v>0</v>
      </c>
      <c r="E44" s="18">
        <v>378.22894146731329</v>
      </c>
      <c r="F44" s="18">
        <v>190.33400978974527</v>
      </c>
      <c r="G44" s="18">
        <v>10.961087525883736</v>
      </c>
      <c r="H44" s="18">
        <v>8.3075468630840916</v>
      </c>
      <c r="I44" s="18">
        <v>-1.5224742823211272</v>
      </c>
      <c r="J44" s="18">
        <v>978.78197438159714</v>
      </c>
      <c r="K44" s="18">
        <v>46.469824183033168</v>
      </c>
      <c r="L44" s="18">
        <v>435.89129290040859</v>
      </c>
    </row>
    <row r="45" spans="1:16380" x14ac:dyDescent="0.2">
      <c r="B45" s="70" t="str">
        <f t="shared" si="0"/>
        <v>Physics</v>
      </c>
      <c r="C45" s="18">
        <v>808.02002611899377</v>
      </c>
      <c r="D45" s="18">
        <v>0</v>
      </c>
      <c r="E45" s="18">
        <v>361.98192779850382</v>
      </c>
      <c r="F45" s="18">
        <v>162.7261324584158</v>
      </c>
      <c r="G45" s="18">
        <v>11.121809460620288</v>
      </c>
      <c r="H45" s="18">
        <v>10.788471403189718</v>
      </c>
      <c r="I45" s="18">
        <v>-1.3283750727714505</v>
      </c>
      <c r="J45" s="18">
        <v>980.00180015290891</v>
      </c>
      <c r="K45" s="18">
        <v>40.545417940811667</v>
      </c>
      <c r="L45" s="18">
        <v>472.59487792682273</v>
      </c>
    </row>
    <row r="46" spans="1:16380" x14ac:dyDescent="0.2">
      <c r="B46" s="70" t="str">
        <f t="shared" si="0"/>
        <v>Computing</v>
      </c>
      <c r="C46" s="18">
        <v>565.1538314034724</v>
      </c>
      <c r="D46" s="18">
        <v>0</v>
      </c>
      <c r="E46" s="18">
        <v>242.18176700836406</v>
      </c>
      <c r="F46" s="18">
        <v>119.17271231060417</v>
      </c>
      <c r="G46" s="18">
        <v>5.1006512918130333</v>
      </c>
      <c r="H46" s="18">
        <v>16.04769714684091</v>
      </c>
      <c r="I46" s="18">
        <v>-0.85628593988440116</v>
      </c>
      <c r="J46" s="18">
        <v>681.84327192257956</v>
      </c>
      <c r="K46" s="18">
        <v>26.136045474733088</v>
      </c>
      <c r="L46" s="18">
        <v>324.61657842149094</v>
      </c>
    </row>
    <row r="47" spans="1:16380" x14ac:dyDescent="0.2">
      <c r="B47" s="70" t="str">
        <f t="shared" si="0"/>
        <v>English</v>
      </c>
      <c r="C47" s="18">
        <v>1977.8743713256677</v>
      </c>
      <c r="D47" s="18">
        <v>0</v>
      </c>
      <c r="E47" s="18">
        <v>1113.4968962697283</v>
      </c>
      <c r="F47" s="18">
        <v>509.66720621006885</v>
      </c>
      <c r="G47" s="18">
        <v>31.398215746264714</v>
      </c>
      <c r="H47" s="18">
        <v>88.095999404143072</v>
      </c>
      <c r="I47" s="18">
        <v>-4.2507361604475591</v>
      </c>
      <c r="J47" s="18">
        <v>2932.251714087352</v>
      </c>
      <c r="K47" s="18">
        <v>129.74338175572302</v>
      </c>
      <c r="L47" s="18">
        <v>1315.068045608818</v>
      </c>
    </row>
    <row r="48" spans="1:16380" x14ac:dyDescent="0.2">
      <c r="B48" s="70" t="str">
        <f t="shared" si="0"/>
        <v>Classics</v>
      </c>
      <c r="C48" s="18">
        <v>72.730666126701237</v>
      </c>
      <c r="D48" s="18">
        <v>16.091717789093238</v>
      </c>
      <c r="E48" s="18">
        <v>5.8291096965745268</v>
      </c>
      <c r="F48" s="18">
        <v>6.4590569912320159</v>
      </c>
      <c r="G48" s="18">
        <v>0.39403569745496442</v>
      </c>
      <c r="H48" s="18">
        <v>0.98610482693459767</v>
      </c>
      <c r="I48" s="18">
        <v>-4.5374536957297096E-2</v>
      </c>
      <c r="J48" s="18">
        <v>31.327554432737831</v>
      </c>
      <c r="K48" s="18">
        <v>1.3849473710477922</v>
      </c>
      <c r="L48" s="18">
        <v>18.998627951367162</v>
      </c>
    </row>
    <row r="49" spans="1:13" x14ac:dyDescent="0.2">
      <c r="B49" s="70" t="str">
        <f t="shared" si="0"/>
        <v>Modern Foreign Languages</v>
      </c>
      <c r="C49" s="18">
        <v>1084.3423600742042</v>
      </c>
      <c r="D49" s="18">
        <v>0</v>
      </c>
      <c r="E49" s="18">
        <v>487.58619204556283</v>
      </c>
      <c r="F49" s="18">
        <v>281.99382882727713</v>
      </c>
      <c r="G49" s="18">
        <v>14.079923253314071</v>
      </c>
      <c r="H49" s="18">
        <v>12.819362750149772</v>
      </c>
      <c r="I49" s="18">
        <v>-1.9367535552173649</v>
      </c>
      <c r="J49" s="18">
        <v>1418.0940048566681</v>
      </c>
      <c r="K49" s="18">
        <v>59.114691290305892</v>
      </c>
      <c r="L49" s="18">
        <v>678.78443603548749</v>
      </c>
    </row>
    <row r="50" spans="1:13" x14ac:dyDescent="0.2">
      <c r="B50" s="70" t="str">
        <f t="shared" si="0"/>
        <v>Geography</v>
      </c>
      <c r="C50" s="18">
        <v>684.92779395050741</v>
      </c>
      <c r="D50" s="18">
        <v>0</v>
      </c>
      <c r="E50" s="18">
        <v>348.96741052486806</v>
      </c>
      <c r="F50" s="18">
        <v>171.51661289569989</v>
      </c>
      <c r="G50" s="18">
        <v>11.327672427206471</v>
      </c>
      <c r="H50" s="18">
        <v>12.490661141171564</v>
      </c>
      <c r="I50" s="18">
        <v>-1.6084004731310415</v>
      </c>
      <c r="J50" s="18">
        <v>951.04981043260955</v>
      </c>
      <c r="K50" s="18">
        <v>49.092512149618223</v>
      </c>
      <c r="L50" s="18">
        <v>454.22475559650167</v>
      </c>
    </row>
    <row r="51" spans="1:13" x14ac:dyDescent="0.2">
      <c r="B51" s="70" t="str">
        <f t="shared" si="0"/>
        <v>History</v>
      </c>
      <c r="C51" s="18">
        <v>518.69867736861909</v>
      </c>
      <c r="D51" s="18">
        <v>0</v>
      </c>
      <c r="E51" s="18">
        <v>332.56864642536368</v>
      </c>
      <c r="F51" s="18">
        <v>200.41081376407567</v>
      </c>
      <c r="G51" s="18">
        <v>11.11378085015701</v>
      </c>
      <c r="H51" s="18">
        <v>16.167044632015454</v>
      </c>
      <c r="I51" s="18">
        <v>-1.7327376570956403</v>
      </c>
      <c r="J51" s="18">
        <v>865.59266881470046</v>
      </c>
      <c r="K51" s="18">
        <v>52.887602250856034</v>
      </c>
      <c r="L51" s="18">
        <v>356.47991180388334</v>
      </c>
    </row>
    <row r="52" spans="1:13" x14ac:dyDescent="0.2">
      <c r="B52" s="70" t="str">
        <f t="shared" si="0"/>
        <v>Art and Design</v>
      </c>
      <c r="C52" s="18">
        <v>603.65978594894989</v>
      </c>
      <c r="D52" s="18">
        <v>0</v>
      </c>
      <c r="E52" s="18">
        <v>222.1896057936257</v>
      </c>
      <c r="F52" s="18">
        <v>127.66168834587529</v>
      </c>
      <c r="G52" s="18">
        <v>5.3351611346153698</v>
      </c>
      <c r="H52" s="18">
        <v>20.05079814767015</v>
      </c>
      <c r="I52" s="18">
        <v>-1.0765732460922663</v>
      </c>
      <c r="J52" s="18">
        <v>708.42779725708829</v>
      </c>
      <c r="K52" s="18">
        <v>32.859779667223442</v>
      </c>
      <c r="L52" s="18">
        <v>364.96919234246741</v>
      </c>
    </row>
    <row r="53" spans="1:13" x14ac:dyDescent="0.2">
      <c r="B53" s="70" t="str">
        <f t="shared" si="0"/>
        <v>Business Studies</v>
      </c>
      <c r="C53" s="18">
        <v>1201.6648330731259</v>
      </c>
      <c r="D53" s="18">
        <v>608.12649132324213</v>
      </c>
      <c r="E53" s="18">
        <v>194.77582462910371</v>
      </c>
      <c r="F53" s="18">
        <v>87.179353955001275</v>
      </c>
      <c r="G53" s="18">
        <v>3.1319271858803996</v>
      </c>
      <c r="H53" s="18">
        <v>20.70820136562655</v>
      </c>
      <c r="I53" s="18">
        <v>-0.74526710899499449</v>
      </c>
      <c r="J53" s="18">
        <v>603.24076015459161</v>
      </c>
      <c r="K53" s="18">
        <v>22.747465705400064</v>
      </c>
      <c r="L53" s="18">
        <v>319.44449636015554</v>
      </c>
    </row>
    <row r="54" spans="1:13" x14ac:dyDescent="0.2">
      <c r="B54" s="70" t="str">
        <f t="shared" si="0"/>
        <v>Design and Technology</v>
      </c>
      <c r="C54" s="18">
        <v>619.48803682752487</v>
      </c>
      <c r="D54" s="18">
        <v>0</v>
      </c>
      <c r="E54" s="18">
        <v>406.5767479579057</v>
      </c>
      <c r="F54" s="18">
        <v>151.79802739891898</v>
      </c>
      <c r="G54" s="18">
        <v>8.4829128840571784</v>
      </c>
      <c r="H54" s="18">
        <v>29.583144808037929</v>
      </c>
      <c r="I54" s="18">
        <v>-1.4732534966024105</v>
      </c>
      <c r="J54" s="18">
        <v>985.46730075496907</v>
      </c>
      <c r="K54" s="18">
        <v>44.967479424158661</v>
      </c>
      <c r="L54" s="18">
        <v>432.51445628495253</v>
      </c>
    </row>
    <row r="55" spans="1:13" x14ac:dyDescent="0.2">
      <c r="B55" s="70" t="str">
        <f t="shared" si="0"/>
        <v>Drama</v>
      </c>
      <c r="C55" s="18">
        <v>371.31482376573064</v>
      </c>
      <c r="D55" s="18">
        <v>95.136990617200752</v>
      </c>
      <c r="E55" s="18">
        <v>150.60646903515365</v>
      </c>
      <c r="F55" s="18">
        <v>90.107648994171143</v>
      </c>
      <c r="G55" s="18">
        <v>3.2324692959054846</v>
      </c>
      <c r="H55" s="18">
        <v>21.246257098408403</v>
      </c>
      <c r="I55" s="18">
        <v>-0.66280202172583813</v>
      </c>
      <c r="J55" s="18">
        <v>412.53583669762349</v>
      </c>
      <c r="K55" s="18">
        <v>20.230419505554572</v>
      </c>
      <c r="L55" s="18">
        <v>166.90780363700168</v>
      </c>
    </row>
    <row r="56" spans="1:13" x14ac:dyDescent="0.2">
      <c r="B56" s="70" t="str">
        <f t="shared" si="0"/>
        <v>Music</v>
      </c>
      <c r="C56" s="18">
        <v>258.28378225050267</v>
      </c>
      <c r="D56" s="18">
        <v>0</v>
      </c>
      <c r="E56" s="18">
        <v>179.41643819199084</v>
      </c>
      <c r="F56" s="18">
        <v>83.871563313732238</v>
      </c>
      <c r="G56" s="18">
        <v>3.4232039252482034</v>
      </c>
      <c r="H56" s="18">
        <v>18.407290102779157</v>
      </c>
      <c r="I56" s="18">
        <v>-0.6816566116285685</v>
      </c>
      <c r="J56" s="18">
        <v>431.29303929687444</v>
      </c>
      <c r="K56" s="18">
        <v>20.805910000212375</v>
      </c>
      <c r="L56" s="18">
        <v>166.29591120576666</v>
      </c>
    </row>
    <row r="57" spans="1:13" x14ac:dyDescent="0.2">
      <c r="B57" s="70" t="str">
        <f t="shared" si="0"/>
        <v>Others</v>
      </c>
      <c r="C57" s="18">
        <v>2033.4898165550442</v>
      </c>
      <c r="D57" s="18">
        <v>1099.7519565257803</v>
      </c>
      <c r="E57" s="18">
        <v>432.94081124451645</v>
      </c>
      <c r="F57" s="18">
        <v>237.66173268649786</v>
      </c>
      <c r="G57" s="18">
        <v>9.9998489854889776</v>
      </c>
      <c r="H57" s="18">
        <v>44.554730489315119</v>
      </c>
      <c r="I57" s="18">
        <v>-1.9782010582694056</v>
      </c>
      <c r="J57" s="18">
        <v>1219.0290339794101</v>
      </c>
      <c r="K57" s="18">
        <v>60.37977550352695</v>
      </c>
      <c r="L57" s="18">
        <v>552.26510986159599</v>
      </c>
    </row>
    <row r="58" spans="1:13" x14ac:dyDescent="0.2">
      <c r="B58" s="70" t="str">
        <f t="shared" si="0"/>
        <v>Physical Education</v>
      </c>
      <c r="C58" s="18">
        <v>657.42780343871584</v>
      </c>
      <c r="D58" s="18">
        <v>0</v>
      </c>
      <c r="E58" s="18">
        <v>397.61035040139296</v>
      </c>
      <c r="F58" s="18">
        <v>322.91022650471461</v>
      </c>
      <c r="G58" s="18">
        <v>15.187540334142627</v>
      </c>
      <c r="H58" s="18">
        <v>123.16954916855704</v>
      </c>
      <c r="I58" s="18">
        <v>-2.4633684683140018</v>
      </c>
      <c r="J58" s="18">
        <v>1147.7815799205184</v>
      </c>
      <c r="K58" s="18">
        <v>75.188330568131875</v>
      </c>
      <c r="L58" s="18">
        <v>361.61844638937902</v>
      </c>
    </row>
    <row r="59" spans="1:13" x14ac:dyDescent="0.2">
      <c r="B59" s="70" t="str">
        <f t="shared" si="0"/>
        <v>Religious Education</v>
      </c>
      <c r="C59" s="18">
        <v>449.13435482239032</v>
      </c>
      <c r="D59" s="18">
        <v>0</v>
      </c>
      <c r="E59" s="18">
        <v>275.30370848171572</v>
      </c>
      <c r="F59" s="18">
        <v>133.00561301212281</v>
      </c>
      <c r="G59" s="18">
        <v>6.0092012140473487</v>
      </c>
      <c r="H59" s="18">
        <v>21.815637776728522</v>
      </c>
      <c r="I59" s="18">
        <v>-1.0743138838788582</v>
      </c>
      <c r="J59" s="18">
        <v>703.69677189614993</v>
      </c>
      <c r="K59" s="18">
        <v>32.790818131341936</v>
      </c>
      <c r="L59" s="18">
        <v>299.27456731054906</v>
      </c>
    </row>
    <row r="62" spans="1:13" x14ac:dyDescent="0.2">
      <c r="A62" s="56" t="s">
        <v>111</v>
      </c>
    </row>
    <row r="63" spans="1:13" x14ac:dyDescent="0.2">
      <c r="C63" s="87"/>
      <c r="D63" s="87"/>
      <c r="E63" s="87"/>
      <c r="F63" s="87"/>
      <c r="G63" s="87"/>
      <c r="H63" s="87"/>
      <c r="I63" s="87"/>
      <c r="J63" s="87"/>
      <c r="K63" s="87"/>
      <c r="L63" s="87"/>
      <c r="M63" s="87"/>
    </row>
    <row r="64" spans="1:13" x14ac:dyDescent="0.2">
      <c r="C64" s="87"/>
      <c r="D64" s="87"/>
      <c r="E64" s="87"/>
      <c r="F64" s="87"/>
      <c r="G64" s="87"/>
      <c r="H64" s="87"/>
      <c r="I64" s="87"/>
      <c r="J64" s="87"/>
      <c r="K64" s="87"/>
      <c r="L64" s="87"/>
    </row>
    <row r="65" spans="3:12" x14ac:dyDescent="0.2">
      <c r="C65" s="87"/>
      <c r="D65" s="87"/>
      <c r="E65" s="87"/>
      <c r="F65" s="87"/>
      <c r="G65" s="87"/>
      <c r="H65" s="87"/>
      <c r="I65" s="87"/>
      <c r="J65" s="87"/>
      <c r="K65" s="87"/>
      <c r="L65" s="87"/>
    </row>
    <row r="66" spans="3:12" x14ac:dyDescent="0.2">
      <c r="C66" s="87"/>
      <c r="D66" s="87"/>
      <c r="E66" s="87"/>
      <c r="F66" s="87"/>
      <c r="G66" s="87"/>
      <c r="H66" s="87"/>
      <c r="I66" s="87"/>
      <c r="J66" s="87"/>
      <c r="K66" s="87"/>
      <c r="L66" s="87"/>
    </row>
    <row r="67" spans="3:12" x14ac:dyDescent="0.2">
      <c r="C67" s="87"/>
      <c r="D67" s="87"/>
      <c r="E67" s="87"/>
      <c r="F67" s="87"/>
      <c r="G67" s="87"/>
      <c r="H67" s="87"/>
      <c r="I67" s="87"/>
      <c r="J67" s="87"/>
      <c r="K67" s="87"/>
      <c r="L67" s="87"/>
    </row>
    <row r="68" spans="3:12" x14ac:dyDescent="0.2">
      <c r="C68" s="87"/>
      <c r="D68" s="87"/>
      <c r="E68" s="87"/>
      <c r="F68" s="87"/>
      <c r="G68" s="87"/>
      <c r="H68" s="87"/>
      <c r="I68" s="87"/>
      <c r="J68" s="87"/>
      <c r="K68" s="87"/>
      <c r="L68" s="87"/>
    </row>
    <row r="69" spans="3:12" x14ac:dyDescent="0.2">
      <c r="C69" s="87"/>
      <c r="D69" s="87"/>
      <c r="E69" s="87"/>
      <c r="F69" s="87"/>
      <c r="G69" s="87"/>
      <c r="H69" s="87"/>
      <c r="I69" s="87"/>
      <c r="J69" s="87"/>
      <c r="K69" s="87"/>
      <c r="L69" s="87"/>
    </row>
    <row r="70" spans="3:12" x14ac:dyDescent="0.2">
      <c r="C70" s="87"/>
      <c r="D70" s="87"/>
      <c r="E70" s="87"/>
      <c r="F70" s="87"/>
      <c r="G70" s="87"/>
      <c r="H70" s="87"/>
      <c r="I70" s="87"/>
      <c r="J70" s="87"/>
      <c r="K70" s="87"/>
      <c r="L70" s="87"/>
    </row>
    <row r="71" spans="3:12" x14ac:dyDescent="0.2">
      <c r="C71" s="87"/>
      <c r="D71" s="87"/>
      <c r="E71" s="87"/>
      <c r="F71" s="87"/>
      <c r="G71" s="87"/>
      <c r="H71" s="87"/>
      <c r="I71" s="87"/>
      <c r="J71" s="87"/>
      <c r="K71" s="87"/>
      <c r="L71" s="87"/>
    </row>
    <row r="72" spans="3:12" x14ac:dyDescent="0.2">
      <c r="C72" s="87"/>
      <c r="D72" s="87"/>
      <c r="E72" s="87"/>
      <c r="F72" s="87"/>
      <c r="G72" s="87"/>
      <c r="H72" s="87"/>
      <c r="I72" s="87"/>
      <c r="J72" s="87"/>
      <c r="K72" s="87"/>
      <c r="L72" s="87"/>
    </row>
    <row r="73" spans="3:12" x14ac:dyDescent="0.2">
      <c r="C73" s="87"/>
      <c r="D73" s="87"/>
      <c r="E73" s="87"/>
      <c r="F73" s="87"/>
      <c r="G73" s="87"/>
      <c r="H73" s="87"/>
      <c r="I73" s="87"/>
      <c r="J73" s="87"/>
      <c r="K73" s="87"/>
      <c r="L73" s="87"/>
    </row>
    <row r="74" spans="3:12" x14ac:dyDescent="0.2">
      <c r="C74" s="87"/>
      <c r="D74" s="87"/>
      <c r="E74" s="87"/>
      <c r="F74" s="87"/>
      <c r="G74" s="87"/>
      <c r="H74" s="87"/>
      <c r="I74" s="87"/>
      <c r="J74" s="87"/>
      <c r="K74" s="87"/>
      <c r="L74" s="87"/>
    </row>
    <row r="75" spans="3:12" x14ac:dyDescent="0.2">
      <c r="C75" s="87"/>
      <c r="D75" s="87"/>
      <c r="E75" s="87"/>
      <c r="F75" s="87"/>
      <c r="G75" s="87"/>
      <c r="H75" s="87"/>
      <c r="I75" s="87"/>
      <c r="J75" s="87"/>
      <c r="K75" s="87"/>
      <c r="L75" s="87"/>
    </row>
    <row r="76" spans="3:12" x14ac:dyDescent="0.2">
      <c r="C76" s="87"/>
      <c r="D76" s="87"/>
      <c r="E76" s="87"/>
      <c r="F76" s="87"/>
      <c r="G76" s="87"/>
      <c r="H76" s="87"/>
      <c r="I76" s="87"/>
      <c r="J76" s="87"/>
      <c r="K76" s="87"/>
      <c r="L76" s="87"/>
    </row>
    <row r="77" spans="3:12" x14ac:dyDescent="0.2">
      <c r="C77" s="87"/>
      <c r="D77" s="87"/>
      <c r="E77" s="87"/>
      <c r="F77" s="87"/>
      <c r="G77" s="87"/>
      <c r="H77" s="87"/>
      <c r="I77" s="87"/>
      <c r="J77" s="87"/>
      <c r="K77" s="87"/>
      <c r="L77" s="87"/>
    </row>
    <row r="78" spans="3:12" x14ac:dyDescent="0.2">
      <c r="C78" s="87"/>
      <c r="D78" s="87"/>
      <c r="E78" s="87"/>
      <c r="F78" s="87"/>
      <c r="G78" s="87"/>
      <c r="H78" s="87"/>
      <c r="I78" s="87"/>
      <c r="J78" s="87"/>
      <c r="K78" s="87"/>
      <c r="L78" s="87"/>
    </row>
    <row r="79" spans="3:12" x14ac:dyDescent="0.2">
      <c r="C79" s="87"/>
      <c r="D79" s="87"/>
      <c r="E79" s="87"/>
      <c r="F79" s="87"/>
      <c r="G79" s="87"/>
      <c r="H79" s="87"/>
      <c r="I79" s="87"/>
      <c r="J79" s="87"/>
      <c r="K79" s="87"/>
      <c r="L79" s="87"/>
    </row>
    <row r="80" spans="3:12" x14ac:dyDescent="0.2">
      <c r="C80" s="87"/>
      <c r="D80" s="87"/>
      <c r="E80" s="87"/>
      <c r="F80" s="87"/>
      <c r="G80" s="87"/>
      <c r="H80" s="87"/>
      <c r="I80" s="87"/>
      <c r="J80" s="87"/>
      <c r="K80" s="87"/>
      <c r="L80" s="87"/>
    </row>
    <row r="81" spans="3:12" x14ac:dyDescent="0.2">
      <c r="C81" s="87"/>
      <c r="D81" s="87"/>
      <c r="E81" s="87"/>
      <c r="F81" s="87"/>
      <c r="G81" s="87"/>
      <c r="H81" s="87"/>
      <c r="I81" s="87"/>
      <c r="J81" s="87"/>
      <c r="K81" s="87"/>
      <c r="L81" s="87"/>
    </row>
    <row r="82" spans="3:12" x14ac:dyDescent="0.2">
      <c r="C82" s="87"/>
      <c r="D82" s="87"/>
      <c r="E82" s="87"/>
      <c r="F82" s="87"/>
      <c r="G82" s="87"/>
      <c r="H82" s="87"/>
      <c r="I82" s="87"/>
      <c r="J82" s="87"/>
      <c r="K82" s="87"/>
      <c r="L82" s="87"/>
    </row>
    <row r="83" spans="3:12" x14ac:dyDescent="0.2">
      <c r="C83" s="87"/>
      <c r="D83" s="87"/>
      <c r="E83" s="87"/>
      <c r="F83" s="87"/>
      <c r="G83" s="87"/>
      <c r="H83" s="87"/>
      <c r="I83" s="87"/>
      <c r="J83" s="87"/>
      <c r="K83" s="87"/>
      <c r="L83" s="87"/>
    </row>
    <row r="84" spans="3:12" x14ac:dyDescent="0.2">
      <c r="C84" s="87"/>
      <c r="D84" s="87"/>
      <c r="E84" s="87"/>
      <c r="F84" s="87"/>
      <c r="G84" s="87"/>
      <c r="H84" s="87"/>
      <c r="I84" s="87"/>
      <c r="J84" s="87"/>
      <c r="K84" s="87"/>
      <c r="L84" s="87"/>
    </row>
    <row r="85" spans="3:12" x14ac:dyDescent="0.2">
      <c r="C85" s="87"/>
      <c r="D85" s="87"/>
      <c r="E85" s="87"/>
      <c r="F85" s="87"/>
      <c r="G85" s="87"/>
      <c r="H85" s="87"/>
      <c r="I85" s="87"/>
      <c r="J85" s="87"/>
      <c r="K85" s="87"/>
      <c r="L85" s="87"/>
    </row>
    <row r="86" spans="3:12" x14ac:dyDescent="0.2">
      <c r="C86" s="87"/>
      <c r="D86" s="87"/>
      <c r="E86" s="87"/>
      <c r="F86" s="87"/>
      <c r="G86" s="87"/>
      <c r="H86" s="87"/>
      <c r="I86" s="87"/>
      <c r="J86" s="87"/>
      <c r="K86" s="87"/>
      <c r="L86" s="87"/>
    </row>
    <row r="87" spans="3:12" x14ac:dyDescent="0.2">
      <c r="C87" s="87"/>
      <c r="D87" s="87"/>
      <c r="E87" s="87"/>
      <c r="F87" s="87"/>
      <c r="G87" s="87"/>
      <c r="H87" s="87"/>
      <c r="I87" s="87"/>
      <c r="J87" s="87"/>
      <c r="K87" s="87"/>
      <c r="L87" s="87"/>
    </row>
    <row r="88" spans="3:12" x14ac:dyDescent="0.2">
      <c r="C88" s="87"/>
      <c r="D88" s="87"/>
      <c r="E88" s="87"/>
      <c r="F88" s="87"/>
      <c r="G88" s="87"/>
      <c r="H88" s="87"/>
      <c r="I88" s="87"/>
      <c r="J88" s="87"/>
      <c r="K88" s="87"/>
      <c r="L88" s="87"/>
    </row>
    <row r="89" spans="3:12" x14ac:dyDescent="0.2">
      <c r="C89" s="87"/>
      <c r="D89" s="87"/>
      <c r="E89" s="87"/>
      <c r="F89" s="87"/>
      <c r="G89" s="87"/>
      <c r="H89" s="87"/>
      <c r="I89" s="87"/>
      <c r="J89" s="87"/>
      <c r="K89" s="87"/>
      <c r="L89" s="87"/>
    </row>
    <row r="90" spans="3:12" x14ac:dyDescent="0.2">
      <c r="C90" s="87"/>
      <c r="D90" s="87"/>
      <c r="E90" s="87"/>
      <c r="F90" s="87"/>
      <c r="G90" s="87"/>
      <c r="H90" s="87"/>
      <c r="I90" s="87"/>
      <c r="J90" s="87"/>
      <c r="K90" s="87"/>
      <c r="L90" s="87"/>
    </row>
    <row r="91" spans="3:12" x14ac:dyDescent="0.2">
      <c r="C91" s="87"/>
      <c r="D91" s="87"/>
      <c r="E91" s="87"/>
      <c r="F91" s="87"/>
      <c r="G91" s="87"/>
      <c r="H91" s="87"/>
      <c r="I91" s="87"/>
      <c r="J91" s="87"/>
      <c r="K91" s="87"/>
      <c r="L91" s="87"/>
    </row>
    <row r="92" spans="3:12" x14ac:dyDescent="0.2">
      <c r="C92" s="87"/>
      <c r="D92" s="87"/>
      <c r="E92" s="87"/>
      <c r="F92" s="87"/>
      <c r="G92" s="87"/>
      <c r="H92" s="87"/>
      <c r="I92" s="87"/>
      <c r="J92" s="87"/>
      <c r="K92" s="87"/>
      <c r="L92" s="87"/>
    </row>
    <row r="93" spans="3:12" x14ac:dyDescent="0.2">
      <c r="C93" s="87"/>
      <c r="D93" s="87"/>
      <c r="E93" s="87"/>
      <c r="F93" s="87"/>
      <c r="G93" s="87"/>
      <c r="H93" s="87"/>
      <c r="I93" s="87"/>
      <c r="J93" s="87"/>
      <c r="K93" s="87"/>
      <c r="L93" s="87"/>
    </row>
    <row r="94" spans="3:12" x14ac:dyDescent="0.2">
      <c r="C94" s="87"/>
      <c r="D94" s="87"/>
      <c r="E94" s="87"/>
      <c r="F94" s="87"/>
      <c r="G94" s="87"/>
      <c r="H94" s="87"/>
      <c r="I94" s="87"/>
      <c r="J94" s="87"/>
      <c r="K94" s="87"/>
      <c r="L94" s="87"/>
    </row>
    <row r="95" spans="3:12" x14ac:dyDescent="0.2">
      <c r="C95" s="87"/>
      <c r="D95" s="87"/>
      <c r="E95" s="87"/>
      <c r="F95" s="87"/>
      <c r="G95" s="87"/>
      <c r="H95" s="87"/>
      <c r="I95" s="87"/>
      <c r="J95" s="87"/>
      <c r="K95" s="87"/>
      <c r="L95" s="87"/>
    </row>
    <row r="96" spans="3:12" x14ac:dyDescent="0.2">
      <c r="C96" s="87"/>
      <c r="D96" s="87"/>
      <c r="E96" s="87"/>
      <c r="F96" s="87"/>
      <c r="G96" s="87"/>
      <c r="H96" s="87"/>
      <c r="I96" s="87"/>
      <c r="J96" s="87"/>
      <c r="K96" s="87"/>
      <c r="L96" s="87"/>
    </row>
    <row r="97" spans="3:12" x14ac:dyDescent="0.2">
      <c r="C97" s="87"/>
      <c r="D97" s="87"/>
      <c r="E97" s="87"/>
      <c r="F97" s="87"/>
      <c r="G97" s="87"/>
      <c r="H97" s="87"/>
      <c r="I97" s="87"/>
      <c r="J97" s="87"/>
      <c r="K97" s="87"/>
      <c r="L97" s="87"/>
    </row>
    <row r="98" spans="3:12" x14ac:dyDescent="0.2">
      <c r="C98" s="87"/>
      <c r="D98" s="87"/>
      <c r="E98" s="87"/>
      <c r="F98" s="87"/>
      <c r="G98" s="87"/>
      <c r="H98" s="87"/>
      <c r="I98" s="87"/>
      <c r="J98" s="87"/>
      <c r="K98" s="87"/>
      <c r="L98" s="87"/>
    </row>
    <row r="99" spans="3:12" x14ac:dyDescent="0.2">
      <c r="C99" s="87"/>
      <c r="D99" s="87"/>
      <c r="E99" s="87"/>
      <c r="F99" s="87"/>
      <c r="G99" s="87"/>
      <c r="H99" s="87"/>
      <c r="I99" s="87"/>
      <c r="J99" s="87"/>
      <c r="K99" s="87"/>
      <c r="L99" s="87"/>
    </row>
    <row r="100" spans="3:12" x14ac:dyDescent="0.2">
      <c r="C100" s="87"/>
      <c r="D100" s="87"/>
      <c r="E100" s="87"/>
      <c r="F100" s="87"/>
      <c r="G100" s="87"/>
      <c r="H100" s="87"/>
      <c r="I100" s="87"/>
      <c r="J100" s="87"/>
      <c r="K100" s="87"/>
      <c r="L100" s="87"/>
    </row>
    <row r="101" spans="3:12" x14ac:dyDescent="0.2">
      <c r="C101" s="87"/>
      <c r="D101" s="87"/>
      <c r="E101" s="87"/>
      <c r="F101" s="87"/>
      <c r="G101" s="87"/>
      <c r="H101" s="87"/>
      <c r="I101" s="87"/>
      <c r="J101" s="87"/>
      <c r="K101" s="87"/>
      <c r="L101" s="87"/>
    </row>
    <row r="102" spans="3:12" x14ac:dyDescent="0.2">
      <c r="C102" s="87"/>
      <c r="D102" s="87"/>
      <c r="E102" s="87"/>
      <c r="F102" s="87"/>
      <c r="G102" s="87"/>
      <c r="H102" s="87"/>
      <c r="I102" s="87"/>
      <c r="J102" s="87"/>
      <c r="K102" s="87"/>
      <c r="L102" s="87"/>
    </row>
    <row r="103" spans="3:12" x14ac:dyDescent="0.2">
      <c r="C103" s="87"/>
      <c r="D103" s="87"/>
      <c r="E103" s="87"/>
      <c r="F103" s="87"/>
      <c r="G103" s="87"/>
      <c r="H103" s="87"/>
      <c r="I103" s="87"/>
      <c r="J103" s="87"/>
      <c r="K103" s="87"/>
      <c r="L103" s="87"/>
    </row>
    <row r="104" spans="3:12" x14ac:dyDescent="0.2">
      <c r="C104" s="87"/>
      <c r="D104" s="87"/>
      <c r="E104" s="87"/>
      <c r="F104" s="87"/>
      <c r="G104" s="87"/>
      <c r="H104" s="87"/>
      <c r="I104" s="87"/>
      <c r="J104" s="87"/>
      <c r="K104" s="87"/>
      <c r="L104" s="87"/>
    </row>
    <row r="105" spans="3:12" x14ac:dyDescent="0.2">
      <c r="C105" s="87"/>
      <c r="D105" s="87"/>
      <c r="E105" s="87"/>
      <c r="F105" s="87"/>
      <c r="G105" s="87"/>
      <c r="H105" s="87"/>
      <c r="I105" s="87"/>
      <c r="J105" s="87"/>
      <c r="K105" s="87"/>
      <c r="L105" s="87"/>
    </row>
    <row r="106" spans="3:12" x14ac:dyDescent="0.2">
      <c r="C106" s="87"/>
      <c r="D106" s="87"/>
      <c r="E106" s="87"/>
      <c r="F106" s="87"/>
      <c r="G106" s="87"/>
      <c r="H106" s="87"/>
      <c r="I106" s="87"/>
      <c r="J106" s="87"/>
      <c r="K106" s="87"/>
      <c r="L106" s="87"/>
    </row>
    <row r="107" spans="3:12" x14ac:dyDescent="0.2">
      <c r="C107" s="87"/>
      <c r="D107" s="87"/>
      <c r="E107" s="87"/>
      <c r="F107" s="87"/>
      <c r="G107" s="87"/>
      <c r="H107" s="87"/>
      <c r="I107" s="87"/>
      <c r="J107" s="87"/>
      <c r="K107" s="87"/>
      <c r="L107" s="87"/>
    </row>
    <row r="108" spans="3:12" x14ac:dyDescent="0.2">
      <c r="C108" s="87"/>
      <c r="D108" s="87"/>
      <c r="E108" s="87"/>
      <c r="F108" s="87"/>
      <c r="G108" s="87"/>
      <c r="H108" s="87"/>
      <c r="I108" s="87"/>
      <c r="J108" s="87"/>
      <c r="K108" s="87"/>
      <c r="L108" s="87"/>
    </row>
  </sheetData>
  <hyperlinks>
    <hyperlink ref="A62" location="Contents!A1" display="Link to contents page" xr:uid="{1A0A3F9E-EBED-41B9-BB41-CE43D32050A9}"/>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46AF2-DA98-4A55-AA7D-C72A28F37B4D}">
  <dimension ref="A1:J37"/>
  <sheetViews>
    <sheetView zoomScale="80" zoomScaleNormal="80" workbookViewId="0"/>
  </sheetViews>
  <sheetFormatPr defaultColWidth="9.140625" defaultRowHeight="14.25" x14ac:dyDescent="0.2"/>
  <cols>
    <col min="1" max="1" width="4.140625" style="2" customWidth="1"/>
    <col min="2" max="2" width="25.85546875" style="2" customWidth="1"/>
    <col min="3" max="3" width="17.7109375" style="2" customWidth="1"/>
    <col min="4" max="10" width="17.7109375" style="23" customWidth="1"/>
    <col min="11" max="16384" width="9.140625" style="2"/>
  </cols>
  <sheetData>
    <row r="1" spans="1:10" x14ac:dyDescent="0.2">
      <c r="A1" s="2" t="s">
        <v>172</v>
      </c>
    </row>
    <row r="3" spans="1:10" x14ac:dyDescent="0.2">
      <c r="A3" s="2" t="s">
        <v>124</v>
      </c>
    </row>
    <row r="4" spans="1:10" x14ac:dyDescent="0.2">
      <c r="A4" s="2" t="s">
        <v>201</v>
      </c>
    </row>
    <row r="6" spans="1:10" x14ac:dyDescent="0.2">
      <c r="A6" s="2" t="s">
        <v>137</v>
      </c>
    </row>
    <row r="7" spans="1:10" x14ac:dyDescent="0.2">
      <c r="A7" s="2" t="s">
        <v>202</v>
      </c>
    </row>
    <row r="9" spans="1:10" x14ac:dyDescent="0.2">
      <c r="A9" s="2" t="s">
        <v>138</v>
      </c>
    </row>
    <row r="11" spans="1:10" x14ac:dyDescent="0.2">
      <c r="A11" s="2" t="s">
        <v>193</v>
      </c>
    </row>
    <row r="13" spans="1:10" x14ac:dyDescent="0.2">
      <c r="B13" s="96" t="s">
        <v>82</v>
      </c>
      <c r="C13" s="99" t="s">
        <v>127</v>
      </c>
      <c r="D13" s="99"/>
      <c r="E13" s="99"/>
      <c r="F13" s="99"/>
      <c r="G13" s="99"/>
      <c r="H13" s="99"/>
      <c r="I13" s="99"/>
      <c r="J13" s="99"/>
    </row>
    <row r="14" spans="1:10" x14ac:dyDescent="0.2">
      <c r="B14" s="97"/>
      <c r="C14" s="100" t="s">
        <v>63</v>
      </c>
      <c r="D14" s="100"/>
      <c r="E14" s="100"/>
      <c r="F14" s="100"/>
      <c r="G14" s="100" t="s">
        <v>64</v>
      </c>
      <c r="H14" s="100"/>
      <c r="I14" s="100"/>
      <c r="J14" s="100"/>
    </row>
    <row r="15" spans="1:10" ht="71.25" x14ac:dyDescent="0.2">
      <c r="B15" s="98"/>
      <c r="C15" s="17" t="s">
        <v>118</v>
      </c>
      <c r="D15" s="17" t="s">
        <v>128</v>
      </c>
      <c r="E15" s="17" t="s">
        <v>132</v>
      </c>
      <c r="F15" s="17" t="s">
        <v>129</v>
      </c>
      <c r="G15" s="17" t="s">
        <v>118</v>
      </c>
      <c r="H15" s="17" t="s">
        <v>128</v>
      </c>
      <c r="I15" s="17" t="s">
        <v>132</v>
      </c>
      <c r="J15" s="17" t="s">
        <v>129</v>
      </c>
    </row>
    <row r="16" spans="1:10" x14ac:dyDescent="0.2">
      <c r="B16" s="24" t="str">
        <f>Inputs!B12</f>
        <v>Primary</v>
      </c>
      <c r="C16" s="25">
        <f>Inputs!D12</f>
        <v>0</v>
      </c>
      <c r="D16" s="25">
        <f>Inputs!C12</f>
        <v>7649.8658499300836</v>
      </c>
      <c r="E16" s="25">
        <f>Inputs!L12</f>
        <v>4555.1252493116363</v>
      </c>
      <c r="F16" s="26">
        <f t="shared" ref="F16:F34" si="0">E16/(D16-C16)</f>
        <v>0.59545165087480167</v>
      </c>
      <c r="G16" s="25">
        <f>Inputs!D41</f>
        <v>0</v>
      </c>
      <c r="H16" s="25">
        <f>Inputs!C41</f>
        <v>5520.8311521271999</v>
      </c>
      <c r="I16" s="25">
        <f>Inputs!L41</f>
        <v>3276.7404812941745</v>
      </c>
      <c r="J16" s="26">
        <f t="shared" ref="J16:J34" si="1">I16/(H16-G16)</f>
        <v>0.59352303865182188</v>
      </c>
    </row>
    <row r="17" spans="2:10" x14ac:dyDescent="0.2">
      <c r="B17" s="27" t="str">
        <f>Inputs!B13</f>
        <v>Mathematics</v>
      </c>
      <c r="C17" s="25">
        <f>Inputs!D13</f>
        <v>185.92301090258388</v>
      </c>
      <c r="D17" s="25">
        <f>Inputs!C13</f>
        <v>2298.7206800005169</v>
      </c>
      <c r="E17" s="25">
        <f>Inputs!L13</f>
        <v>1341.1302377067871</v>
      </c>
      <c r="F17" s="26">
        <f t="shared" si="0"/>
        <v>0.63476510662726526</v>
      </c>
      <c r="G17" s="25">
        <f>Inputs!D42</f>
        <v>0</v>
      </c>
      <c r="H17" s="25">
        <f>Inputs!C42</f>
        <v>2002.4401291172596</v>
      </c>
      <c r="I17" s="25">
        <f>Inputs!L42</f>
        <v>1272.145712822816</v>
      </c>
      <c r="J17" s="26">
        <f t="shared" si="1"/>
        <v>0.63529775213984496</v>
      </c>
    </row>
    <row r="18" spans="2:10" x14ac:dyDescent="0.2">
      <c r="B18" s="27" t="str">
        <f>Inputs!B14</f>
        <v>Biology</v>
      </c>
      <c r="C18" s="25">
        <f>Inputs!D14</f>
        <v>0</v>
      </c>
      <c r="D18" s="25">
        <f>Inputs!C14</f>
        <v>984.25702029984438</v>
      </c>
      <c r="E18" s="25">
        <f>Inputs!L14</f>
        <v>630.54667565057014</v>
      </c>
      <c r="F18" s="26">
        <f t="shared" si="0"/>
        <v>0.64063213433670019</v>
      </c>
      <c r="G18" s="25">
        <f>Inputs!D43</f>
        <v>0</v>
      </c>
      <c r="H18" s="25">
        <f>Inputs!C43</f>
        <v>677.1397555902895</v>
      </c>
      <c r="I18" s="25">
        <f>Inputs!L43</f>
        <v>448.30617902241471</v>
      </c>
      <c r="J18" s="26">
        <f t="shared" si="1"/>
        <v>0.66205857110192634</v>
      </c>
    </row>
    <row r="19" spans="2:10" x14ac:dyDescent="0.2">
      <c r="B19" s="27" t="str">
        <f>Inputs!B15</f>
        <v>Chemistry</v>
      </c>
      <c r="C19" s="25">
        <f>Inputs!D15</f>
        <v>0</v>
      </c>
      <c r="D19" s="25">
        <f>Inputs!C15</f>
        <v>727.76793028765678</v>
      </c>
      <c r="E19" s="25">
        <f>Inputs!L15</f>
        <v>449.52431132624474</v>
      </c>
      <c r="F19" s="26">
        <f t="shared" si="0"/>
        <v>0.61767535036693122</v>
      </c>
      <c r="G19" s="25">
        <f>Inputs!D44</f>
        <v>0</v>
      </c>
      <c r="H19" s="25">
        <f>Inputs!C44</f>
        <v>690.46498686416521</v>
      </c>
      <c r="I19" s="25">
        <f>Inputs!L44</f>
        <v>435.89129290040859</v>
      </c>
      <c r="J19" s="26">
        <f t="shared" si="1"/>
        <v>0.63130108143508401</v>
      </c>
    </row>
    <row r="20" spans="2:10" x14ac:dyDescent="0.2">
      <c r="B20" s="27" t="str">
        <f>Inputs!B16</f>
        <v>Physics</v>
      </c>
      <c r="C20" s="25">
        <f>Inputs!D16</f>
        <v>491.73710837933947</v>
      </c>
      <c r="D20" s="25">
        <f>Inputs!C16</f>
        <v>1412.1723753840354</v>
      </c>
      <c r="E20" s="25">
        <f>Inputs!L16</f>
        <v>511.05821026232724</v>
      </c>
      <c r="F20" s="26">
        <f t="shared" si="0"/>
        <v>0.55523536372680071</v>
      </c>
      <c r="G20" s="25">
        <f>Inputs!D45</f>
        <v>0</v>
      </c>
      <c r="H20" s="25">
        <f>Inputs!C45</f>
        <v>808.02002611899377</v>
      </c>
      <c r="I20" s="25">
        <f>Inputs!L45</f>
        <v>472.59487792682273</v>
      </c>
      <c r="J20" s="26">
        <f t="shared" si="1"/>
        <v>0.5848801547614435</v>
      </c>
    </row>
    <row r="21" spans="2:10" x14ac:dyDescent="0.2">
      <c r="B21" s="27" t="str">
        <f>Inputs!B17</f>
        <v>Computing</v>
      </c>
      <c r="C21" s="25">
        <f>Inputs!D17</f>
        <v>287.45286690437888</v>
      </c>
      <c r="D21" s="25">
        <f>Inputs!C17</f>
        <v>896.85368113708876</v>
      </c>
      <c r="E21" s="25">
        <f>Inputs!L17</f>
        <v>328.13627091756263</v>
      </c>
      <c r="F21" s="26">
        <f t="shared" si="0"/>
        <v>0.53845722429943832</v>
      </c>
      <c r="G21" s="25">
        <f>Inputs!D46</f>
        <v>0</v>
      </c>
      <c r="H21" s="25">
        <f>Inputs!C46</f>
        <v>565.1538314034724</v>
      </c>
      <c r="I21" s="25">
        <f>Inputs!L46</f>
        <v>324.61657842149094</v>
      </c>
      <c r="J21" s="26">
        <f t="shared" si="1"/>
        <v>0.57438622970201891</v>
      </c>
    </row>
    <row r="22" spans="2:10" x14ac:dyDescent="0.2">
      <c r="B22" s="27" t="str">
        <f>Inputs!B18</f>
        <v>English</v>
      </c>
      <c r="C22" s="25">
        <f>Inputs!D18</f>
        <v>0</v>
      </c>
      <c r="D22" s="25">
        <f>Inputs!C18</f>
        <v>1949.9182602386911</v>
      </c>
      <c r="E22" s="25">
        <f>Inputs!L18</f>
        <v>1301.8746629307323</v>
      </c>
      <c r="F22" s="26">
        <f t="shared" si="0"/>
        <v>0.66765601896120952</v>
      </c>
      <c r="G22" s="25">
        <f>Inputs!D47</f>
        <v>0</v>
      </c>
      <c r="H22" s="25">
        <f>Inputs!C47</f>
        <v>1977.8743713256677</v>
      </c>
      <c r="I22" s="25">
        <f>Inputs!L47</f>
        <v>1315.068045608818</v>
      </c>
      <c r="J22" s="26">
        <f t="shared" si="1"/>
        <v>0.66488957270192817</v>
      </c>
    </row>
    <row r="23" spans="2:10" x14ac:dyDescent="0.2">
      <c r="B23" s="27" t="str">
        <f>Inputs!B19</f>
        <v>Classics</v>
      </c>
      <c r="C23" s="25">
        <f>Inputs!D19</f>
        <v>0</v>
      </c>
      <c r="D23" s="25">
        <f>Inputs!C19</f>
        <v>61.973334583049152</v>
      </c>
      <c r="E23" s="25">
        <f>Inputs!L19</f>
        <v>21.680056644804836</v>
      </c>
      <c r="F23" s="26">
        <f t="shared" si="0"/>
        <v>0.3498287899249935</v>
      </c>
      <c r="G23" s="25">
        <f>Inputs!D48</f>
        <v>16.091717789093238</v>
      </c>
      <c r="H23" s="25">
        <f>Inputs!C48</f>
        <v>72.730666126701237</v>
      </c>
      <c r="I23" s="25">
        <f>Inputs!L48</f>
        <v>18.998627951367162</v>
      </c>
      <c r="J23" s="26">
        <f t="shared" si="1"/>
        <v>0.33543398154432469</v>
      </c>
    </row>
    <row r="24" spans="2:10" x14ac:dyDescent="0.2">
      <c r="B24" s="27" t="str">
        <f>Inputs!B20</f>
        <v>Modern Foreign Languages</v>
      </c>
      <c r="C24" s="25">
        <f>Inputs!D20</f>
        <v>308.47891441267018</v>
      </c>
      <c r="D24" s="25">
        <f>Inputs!C20</f>
        <v>1459.3221968991254</v>
      </c>
      <c r="E24" s="25">
        <f>Inputs!L20</f>
        <v>716.96809650925513</v>
      </c>
      <c r="F24" s="26">
        <f t="shared" si="0"/>
        <v>0.62299368421407397</v>
      </c>
      <c r="G24" s="25">
        <f>Inputs!D49</f>
        <v>0</v>
      </c>
      <c r="H24" s="25">
        <f>Inputs!C49</f>
        <v>1084.3423600742042</v>
      </c>
      <c r="I24" s="25">
        <f>Inputs!L49</f>
        <v>678.78443603548749</v>
      </c>
      <c r="J24" s="26">
        <f t="shared" si="1"/>
        <v>0.62598719835037764</v>
      </c>
    </row>
    <row r="25" spans="2:10" x14ac:dyDescent="0.2">
      <c r="B25" s="27" t="str">
        <f>Inputs!B21</f>
        <v>Geography</v>
      </c>
      <c r="C25" s="25">
        <f>Inputs!D21</f>
        <v>107.13880250996851</v>
      </c>
      <c r="D25" s="25">
        <f>Inputs!C21</f>
        <v>936.0967172015603</v>
      </c>
      <c r="E25" s="25">
        <f>Inputs!L21</f>
        <v>541.00074840347384</v>
      </c>
      <c r="F25" s="26">
        <f t="shared" si="0"/>
        <v>0.65262752042695615</v>
      </c>
      <c r="G25" s="25">
        <f>Inputs!D50</f>
        <v>0</v>
      </c>
      <c r="H25" s="25">
        <f>Inputs!C50</f>
        <v>684.92779395050741</v>
      </c>
      <c r="I25" s="25">
        <f>Inputs!L50</f>
        <v>454.22475559650167</v>
      </c>
      <c r="J25" s="26">
        <f t="shared" si="1"/>
        <v>0.66317173811364383</v>
      </c>
    </row>
    <row r="26" spans="2:10" x14ac:dyDescent="0.2">
      <c r="B26" s="27" t="str">
        <f>Inputs!B22</f>
        <v>History</v>
      </c>
      <c r="C26" s="25">
        <f>Inputs!D22</f>
        <v>0</v>
      </c>
      <c r="D26" s="25">
        <f>Inputs!C22</f>
        <v>787.6132930623919</v>
      </c>
      <c r="E26" s="25">
        <f>Inputs!L22</f>
        <v>511.5960308112135</v>
      </c>
      <c r="F26" s="26">
        <f t="shared" si="0"/>
        <v>0.64955230608415682</v>
      </c>
      <c r="G26" s="25">
        <f>Inputs!D51</f>
        <v>0</v>
      </c>
      <c r="H26" s="25">
        <f>Inputs!C51</f>
        <v>518.69867736861909</v>
      </c>
      <c r="I26" s="25">
        <f>Inputs!L51</f>
        <v>356.47991180388334</v>
      </c>
      <c r="J26" s="26">
        <f t="shared" si="1"/>
        <v>0.68725818545040718</v>
      </c>
    </row>
    <row r="27" spans="2:10" x14ac:dyDescent="0.2">
      <c r="B27" s="27" t="str">
        <f>Inputs!B23</f>
        <v>Art and Design</v>
      </c>
      <c r="C27" s="25">
        <f>Inputs!D23</f>
        <v>105.91622182210608</v>
      </c>
      <c r="D27" s="25">
        <f>Inputs!C23</f>
        <v>677.94959067048342</v>
      </c>
      <c r="E27" s="25">
        <f>Inputs!L23</f>
        <v>344.46769210276875</v>
      </c>
      <c r="F27" s="26">
        <f t="shared" si="0"/>
        <v>0.60218111540635155</v>
      </c>
      <c r="G27" s="25">
        <f>Inputs!D52</f>
        <v>0</v>
      </c>
      <c r="H27" s="25">
        <f>Inputs!C52</f>
        <v>603.65978594894989</v>
      </c>
      <c r="I27" s="25">
        <f>Inputs!L52</f>
        <v>364.96919234246741</v>
      </c>
      <c r="J27" s="26">
        <f t="shared" si="1"/>
        <v>0.6045941784389991</v>
      </c>
    </row>
    <row r="28" spans="2:10" x14ac:dyDescent="0.2">
      <c r="B28" s="27" t="str">
        <f>Inputs!B24</f>
        <v>Business Studies</v>
      </c>
      <c r="C28" s="25">
        <f>Inputs!D24</f>
        <v>453.70826261756753</v>
      </c>
      <c r="D28" s="25">
        <f>Inputs!C24</f>
        <v>897.83629880012029</v>
      </c>
      <c r="E28" s="25">
        <f>Inputs!L24</f>
        <v>247.44519608429124</v>
      </c>
      <c r="F28" s="26">
        <f t="shared" si="0"/>
        <v>0.55714833544663289</v>
      </c>
      <c r="G28" s="25">
        <f>Inputs!D53</f>
        <v>608.12649132324213</v>
      </c>
      <c r="H28" s="25">
        <f>Inputs!C53</f>
        <v>1201.6648330731259</v>
      </c>
      <c r="I28" s="25">
        <f>Inputs!L53</f>
        <v>319.44449636015554</v>
      </c>
      <c r="J28" s="26">
        <f t="shared" si="1"/>
        <v>0.53820364059103865</v>
      </c>
    </row>
    <row r="29" spans="2:10" x14ac:dyDescent="0.2">
      <c r="B29" s="27" t="str">
        <f>Inputs!B25</f>
        <v>Design and Technology</v>
      </c>
      <c r="C29" s="25">
        <f>Inputs!D25</f>
        <v>271.84713302457692</v>
      </c>
      <c r="D29" s="25">
        <f>Inputs!C25</f>
        <v>967.29752236390163</v>
      </c>
      <c r="E29" s="25">
        <f>Inputs!L25</f>
        <v>486.80941262209979</v>
      </c>
      <c r="F29" s="26">
        <f t="shared" si="0"/>
        <v>0.69999157392746147</v>
      </c>
      <c r="G29" s="25">
        <f>Inputs!D54</f>
        <v>0</v>
      </c>
      <c r="H29" s="25">
        <f>Inputs!C54</f>
        <v>619.48803682752487</v>
      </c>
      <c r="I29" s="25">
        <f>Inputs!L54</f>
        <v>432.51445628495253</v>
      </c>
      <c r="J29" s="26">
        <f t="shared" si="1"/>
        <v>0.69818048222514961</v>
      </c>
    </row>
    <row r="30" spans="2:10" x14ac:dyDescent="0.2">
      <c r="B30" s="27" t="str">
        <f>Inputs!B26</f>
        <v>Drama</v>
      </c>
      <c r="C30" s="25">
        <f>Inputs!D26</f>
        <v>270.28074509749047</v>
      </c>
      <c r="D30" s="25">
        <f>Inputs!C26</f>
        <v>621.43781500296541</v>
      </c>
      <c r="E30" s="25">
        <f>Inputs!L26</f>
        <v>210.7863125123009</v>
      </c>
      <c r="F30" s="26">
        <f t="shared" si="0"/>
        <v>0.60026219198446074</v>
      </c>
      <c r="G30" s="25">
        <f>Inputs!D55</f>
        <v>95.136990617200752</v>
      </c>
      <c r="H30" s="25">
        <f>Inputs!C55</f>
        <v>371.31482376573064</v>
      </c>
      <c r="I30" s="25">
        <f>Inputs!L55</f>
        <v>166.90780363700168</v>
      </c>
      <c r="J30" s="26">
        <f t="shared" si="1"/>
        <v>0.60434902299793836</v>
      </c>
    </row>
    <row r="31" spans="2:10" x14ac:dyDescent="0.2">
      <c r="B31" s="27" t="str">
        <f>Inputs!B27</f>
        <v>Music</v>
      </c>
      <c r="C31" s="25">
        <f>Inputs!D27</f>
        <v>191.20980369544117</v>
      </c>
      <c r="D31" s="25">
        <f>Inputs!C27</f>
        <v>564.85849575342593</v>
      </c>
      <c r="E31" s="25">
        <f>Inputs!L27</f>
        <v>241.19826052910383</v>
      </c>
      <c r="F31" s="26">
        <f t="shared" si="0"/>
        <v>0.64552149025500516</v>
      </c>
      <c r="G31" s="25">
        <f>Inputs!D56</f>
        <v>0</v>
      </c>
      <c r="H31" s="25">
        <f>Inputs!C56</f>
        <v>258.28378225050267</v>
      </c>
      <c r="I31" s="25">
        <f>Inputs!L56</f>
        <v>166.29591120576666</v>
      </c>
      <c r="J31" s="26">
        <f t="shared" si="1"/>
        <v>0.64384960510017863</v>
      </c>
    </row>
    <row r="32" spans="2:10" x14ac:dyDescent="0.2">
      <c r="B32" s="27" t="str">
        <f>Inputs!B28</f>
        <v>Others</v>
      </c>
      <c r="C32" s="25">
        <f>Inputs!D28</f>
        <v>1451.5142336590704</v>
      </c>
      <c r="D32" s="25">
        <f>Inputs!C28</f>
        <v>2517.7165473887376</v>
      </c>
      <c r="E32" s="25">
        <f>Inputs!L28</f>
        <v>610.82240789438515</v>
      </c>
      <c r="F32" s="26">
        <f t="shared" si="0"/>
        <v>0.57289540646153359</v>
      </c>
      <c r="G32" s="25">
        <f>Inputs!D57</f>
        <v>1099.7519565257803</v>
      </c>
      <c r="H32" s="25">
        <f>Inputs!C57</f>
        <v>2033.4898165550442</v>
      </c>
      <c r="I32" s="25">
        <f>Inputs!L57</f>
        <v>552.26510986159599</v>
      </c>
      <c r="J32" s="26">
        <f t="shared" si="1"/>
        <v>0.59145626786975058</v>
      </c>
    </row>
    <row r="33" spans="2:10" x14ac:dyDescent="0.2">
      <c r="B33" s="27" t="str">
        <f>Inputs!B29</f>
        <v>Physical Education</v>
      </c>
      <c r="C33" s="25">
        <f>Inputs!D29</f>
        <v>0</v>
      </c>
      <c r="D33" s="25">
        <f>Inputs!C29</f>
        <v>723.99497200507687</v>
      </c>
      <c r="E33" s="25">
        <f>Inputs!L29</f>
        <v>408.29344097133111</v>
      </c>
      <c r="F33" s="26">
        <f t="shared" si="0"/>
        <v>0.56394513326601947</v>
      </c>
      <c r="G33" s="25">
        <f>Inputs!D58</f>
        <v>0</v>
      </c>
      <c r="H33" s="25">
        <f>Inputs!C58</f>
        <v>657.42780343871584</v>
      </c>
      <c r="I33" s="25">
        <f>Inputs!L58</f>
        <v>361.61844638937902</v>
      </c>
      <c r="J33" s="26">
        <f t="shared" si="1"/>
        <v>0.55005043062966286</v>
      </c>
    </row>
    <row r="34" spans="2:10" x14ac:dyDescent="0.2">
      <c r="B34" s="27" t="str">
        <f>Inputs!B30</f>
        <v>Religious Education</v>
      </c>
      <c r="C34" s="25">
        <f>Inputs!D30</f>
        <v>280.17104950880923</v>
      </c>
      <c r="D34" s="25">
        <f>Inputs!C30</f>
        <v>777.63003920519509</v>
      </c>
      <c r="E34" s="25">
        <f>Inputs!L30</f>
        <v>314.65118566225055</v>
      </c>
      <c r="F34" s="26">
        <f t="shared" si="0"/>
        <v>0.63251683491395261</v>
      </c>
      <c r="G34" s="25">
        <f>Inputs!D59</f>
        <v>0</v>
      </c>
      <c r="H34" s="25">
        <f>Inputs!C59</f>
        <v>449.13435482239032</v>
      </c>
      <c r="I34" s="25">
        <f>Inputs!L59</f>
        <v>299.27456731054906</v>
      </c>
      <c r="J34" s="26">
        <f t="shared" si="1"/>
        <v>0.66633639599646488</v>
      </c>
    </row>
    <row r="37" spans="2:10" x14ac:dyDescent="0.2">
      <c r="B37" s="22" t="s">
        <v>111</v>
      </c>
    </row>
  </sheetData>
  <mergeCells count="4">
    <mergeCell ref="B13:B15"/>
    <mergeCell ref="C13:J13"/>
    <mergeCell ref="C14:F14"/>
    <mergeCell ref="G14:J14"/>
  </mergeCells>
  <hyperlinks>
    <hyperlink ref="B37" location="Contents!A1" display="Link to contents page" xr:uid="{805620F9-0606-4B7C-AD89-15483B4695AA}"/>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AF37E-5188-4B48-B2A1-47F7CBD2F661}">
  <dimension ref="A1:W38"/>
  <sheetViews>
    <sheetView zoomScale="80" zoomScaleNormal="80" workbookViewId="0"/>
  </sheetViews>
  <sheetFormatPr defaultColWidth="9.140625" defaultRowHeight="14.25" x14ac:dyDescent="0.2"/>
  <cols>
    <col min="1" max="1" width="3.42578125" style="2" customWidth="1"/>
    <col min="2" max="2" width="27.42578125" style="2" customWidth="1"/>
    <col min="3" max="21" width="14.140625" style="2" customWidth="1"/>
    <col min="22" max="22" width="9.140625" style="2"/>
    <col min="23" max="23" width="13.28515625" style="15" customWidth="1"/>
    <col min="24" max="16384" width="9.140625" style="2"/>
  </cols>
  <sheetData>
    <row r="1" spans="1:22" x14ac:dyDescent="0.2">
      <c r="A1" s="2" t="s">
        <v>204</v>
      </c>
    </row>
    <row r="2" spans="1:22" x14ac:dyDescent="0.2">
      <c r="A2" s="36"/>
    </row>
    <row r="3" spans="1:22" x14ac:dyDescent="0.2">
      <c r="B3" s="59" t="s">
        <v>203</v>
      </c>
    </row>
    <row r="5" spans="1:22" ht="45" x14ac:dyDescent="0.2">
      <c r="B5" s="60"/>
      <c r="C5" s="60" t="str" cm="1">
        <f t="array" ref="C5:U5">TRANSPOSE(Inputs!B12:B30)</f>
        <v>Primary</v>
      </c>
      <c r="D5" s="60" t="str">
        <v>Mathematics</v>
      </c>
      <c r="E5" s="60" t="str">
        <v>Biology</v>
      </c>
      <c r="F5" s="60" t="str">
        <v>Chemistry</v>
      </c>
      <c r="G5" s="60" t="str">
        <v>Physics</v>
      </c>
      <c r="H5" s="60" t="str">
        <v>Computing</v>
      </c>
      <c r="I5" s="60" t="str">
        <v>English</v>
      </c>
      <c r="J5" s="60" t="str">
        <v>Classics</v>
      </c>
      <c r="K5" s="60" t="str">
        <v>Modern Foreign Languages</v>
      </c>
      <c r="L5" s="60" t="str">
        <v>Geography</v>
      </c>
      <c r="M5" s="60" t="str">
        <v>History</v>
      </c>
      <c r="N5" s="60" t="str">
        <v>Art and Design</v>
      </c>
      <c r="O5" s="60" t="str">
        <v>Business Studies</v>
      </c>
      <c r="P5" s="60" t="str">
        <v>Design and Technology</v>
      </c>
      <c r="Q5" s="60" t="str">
        <v>Drama</v>
      </c>
      <c r="R5" s="60" t="str">
        <v>Music</v>
      </c>
      <c r="S5" s="60" t="str">
        <v>Others</v>
      </c>
      <c r="T5" s="60" t="str">
        <v>Physical Education</v>
      </c>
      <c r="U5" s="60" t="str">
        <v>Religious Education</v>
      </c>
    </row>
    <row r="6" spans="1:22" ht="33" customHeight="1" x14ac:dyDescent="0.2">
      <c r="B6" s="21" t="str">
        <f>Primary!B82</f>
        <v>2025/26 PGITT need</v>
      </c>
      <c r="C6" s="61" cm="1">
        <f t="array" ref="C6:U6">TRANSPOSE(Inputs!C12:C30)</f>
        <v>7649.8658499300836</v>
      </c>
      <c r="D6" s="61">
        <v>2298.7206800005169</v>
      </c>
      <c r="E6" s="61">
        <v>984.25702029984438</v>
      </c>
      <c r="F6" s="61">
        <v>727.76793028765678</v>
      </c>
      <c r="G6" s="61">
        <v>1412.1723753840354</v>
      </c>
      <c r="H6" s="61">
        <v>896.85368113708876</v>
      </c>
      <c r="I6" s="61">
        <v>1949.9182602386911</v>
      </c>
      <c r="J6" s="61">
        <v>61.973334583049152</v>
      </c>
      <c r="K6" s="61">
        <v>1459.3221968991254</v>
      </c>
      <c r="L6" s="61">
        <v>936.0967172015603</v>
      </c>
      <c r="M6" s="61">
        <v>787.6132930623919</v>
      </c>
      <c r="N6" s="61">
        <v>677.94959067048342</v>
      </c>
      <c r="O6" s="61">
        <v>897.83629880012029</v>
      </c>
      <c r="P6" s="61">
        <v>967.29752236390163</v>
      </c>
      <c r="Q6" s="61">
        <v>621.43781500296541</v>
      </c>
      <c r="R6" s="61">
        <v>564.85849575342593</v>
      </c>
      <c r="S6" s="61">
        <v>2517.7165473887376</v>
      </c>
      <c r="T6" s="61">
        <v>723.99497200507687</v>
      </c>
      <c r="U6" s="61">
        <v>777.63003920519509</v>
      </c>
    </row>
    <row r="7" spans="1:22" ht="33" customHeight="1" x14ac:dyDescent="0.2">
      <c r="B7" s="21" t="str">
        <f>Primary!B91</f>
        <v>2026/27 PGITT need</v>
      </c>
      <c r="C7" s="61" cm="1">
        <f t="array" ref="C7:U7">TRANSPOSE(Inputs!C41:C59)</f>
        <v>5520.8311521271999</v>
      </c>
      <c r="D7" s="61">
        <v>2002.4401291172596</v>
      </c>
      <c r="E7" s="61">
        <v>677.1397555902895</v>
      </c>
      <c r="F7" s="61">
        <v>690.46498686416521</v>
      </c>
      <c r="G7" s="61">
        <v>808.02002611899377</v>
      </c>
      <c r="H7" s="61">
        <v>565.1538314034724</v>
      </c>
      <c r="I7" s="61">
        <v>1977.8743713256677</v>
      </c>
      <c r="J7" s="61">
        <v>72.730666126701237</v>
      </c>
      <c r="K7" s="61">
        <v>1084.3423600742042</v>
      </c>
      <c r="L7" s="61">
        <v>684.92779395050741</v>
      </c>
      <c r="M7" s="61">
        <v>518.69867736861909</v>
      </c>
      <c r="N7" s="61">
        <v>603.65978594894989</v>
      </c>
      <c r="O7" s="61">
        <v>1201.6648330731259</v>
      </c>
      <c r="P7" s="61">
        <v>619.48803682752487</v>
      </c>
      <c r="Q7" s="61">
        <v>371.31482376573064</v>
      </c>
      <c r="R7" s="61">
        <v>258.28378225050267</v>
      </c>
      <c r="S7" s="61">
        <v>2033.4898165550442</v>
      </c>
      <c r="T7" s="61">
        <v>657.42780343871584</v>
      </c>
      <c r="U7" s="61">
        <v>449.13435482239032</v>
      </c>
    </row>
    <row r="8" spans="1:22" ht="15" x14ac:dyDescent="0.2">
      <c r="B8" s="21" t="s">
        <v>176</v>
      </c>
      <c r="C8" s="61">
        <f>Primary!E10</f>
        <v>-2129.0346978028838</v>
      </c>
      <c r="D8" s="61">
        <f>Mathematics!$E$10</f>
        <v>-296.28055088325732</v>
      </c>
      <c r="E8" s="61">
        <f>Biology!$E$10</f>
        <v>-307.11726470955489</v>
      </c>
      <c r="F8" s="61">
        <f>Chemistry!$E$10</f>
        <v>-37.30294342349157</v>
      </c>
      <c r="G8" s="61">
        <f>Physics!$E$10</f>
        <v>-604.15234926504161</v>
      </c>
      <c r="H8" s="61">
        <f>Computing!$E$10</f>
        <v>-331.69984973361636</v>
      </c>
      <c r="I8" s="61">
        <f>English!$E$10</f>
        <v>27.956111086976534</v>
      </c>
      <c r="J8" s="61">
        <f>Classics!$E$10</f>
        <v>10.757331543652086</v>
      </c>
      <c r="K8" s="61">
        <f>'Modern Foreign Languages'!$E$10</f>
        <v>-374.97983682492122</v>
      </c>
      <c r="L8" s="61">
        <f>Geography!$E$10</f>
        <v>-251.16892325105289</v>
      </c>
      <c r="M8" s="61">
        <f>'History '!$E$10</f>
        <v>-268.91461569377282</v>
      </c>
      <c r="N8" s="61">
        <f>'Art and Design'!$E$10</f>
        <v>-74.289804721533528</v>
      </c>
      <c r="O8" s="61">
        <f>'Business Studies'!$E$10</f>
        <v>303.82853427300563</v>
      </c>
      <c r="P8" s="61">
        <f>'Design and Technology'!$E$10</f>
        <v>-347.80948553637677</v>
      </c>
      <c r="Q8" s="61">
        <f>Drama!$E$10</f>
        <v>-250.12299123723477</v>
      </c>
      <c r="R8" s="61">
        <f>Music!$E$10</f>
        <v>-306.57471350292326</v>
      </c>
      <c r="S8" s="61">
        <f>Others!$E$10</f>
        <v>-484.22673083369341</v>
      </c>
      <c r="T8" s="61">
        <f>'Physical Education'!$E$10</f>
        <v>-66.567168566361033</v>
      </c>
      <c r="U8" s="61">
        <f>'Religious Education'!$E$10</f>
        <v>-328.49568438280477</v>
      </c>
    </row>
    <row r="9" spans="1:22" ht="15" x14ac:dyDescent="0.2">
      <c r="B9" s="21" t="s">
        <v>177</v>
      </c>
      <c r="C9" s="88">
        <f t="shared" ref="C9:U9" si="0">C8/C6</f>
        <v>-0.27831006968865241</v>
      </c>
      <c r="D9" s="88">
        <f t="shared" si="0"/>
        <v>-0.12888932242223997</v>
      </c>
      <c r="E9" s="88">
        <f t="shared" si="0"/>
        <v>-0.31202953941440476</v>
      </c>
      <c r="F9" s="88">
        <f t="shared" si="0"/>
        <v>-5.1256646344319194E-2</v>
      </c>
      <c r="G9" s="88">
        <f t="shared" si="0"/>
        <v>-0.42781770823179038</v>
      </c>
      <c r="H9" s="88">
        <f t="shared" si="0"/>
        <v>-0.3698483450645661</v>
      </c>
      <c r="I9" s="92">
        <f t="shared" si="0"/>
        <v>1.4337068202825284E-2</v>
      </c>
      <c r="J9" s="88">
        <f t="shared" si="0"/>
        <v>0.17358000204485388</v>
      </c>
      <c r="K9" s="88">
        <f t="shared" si="0"/>
        <v>-0.25695479560422352</v>
      </c>
      <c r="L9" s="88">
        <f t="shared" si="0"/>
        <v>-0.26831514162544723</v>
      </c>
      <c r="M9" s="88">
        <f t="shared" si="0"/>
        <v>-0.34142975755041044</v>
      </c>
      <c r="N9" s="88">
        <f t="shared" si="0"/>
        <v>-0.10958013065257827</v>
      </c>
      <c r="O9" s="88">
        <f t="shared" si="0"/>
        <v>0.33840081391122845</v>
      </c>
      <c r="P9" s="88">
        <f t="shared" si="0"/>
        <v>-0.35956825846756307</v>
      </c>
      <c r="Q9" s="88">
        <f t="shared" si="0"/>
        <v>-0.40249078057157051</v>
      </c>
      <c r="R9" s="88">
        <f t="shared" si="0"/>
        <v>-0.54274604313776731</v>
      </c>
      <c r="S9" s="88">
        <f t="shared" si="0"/>
        <v>-0.19232773893308666</v>
      </c>
      <c r="T9" s="88">
        <f t="shared" si="0"/>
        <v>-9.1944241521464937E-2</v>
      </c>
      <c r="U9" s="88">
        <f t="shared" si="0"/>
        <v>-0.42243183496171993</v>
      </c>
      <c r="V9" s="62"/>
    </row>
    <row r="10" spans="1:22" ht="15" x14ac:dyDescent="0.2">
      <c r="B10" s="72"/>
      <c r="C10" s="63"/>
      <c r="D10" s="63"/>
      <c r="E10" s="63"/>
      <c r="F10" s="63"/>
      <c r="G10" s="63"/>
      <c r="H10" s="63"/>
      <c r="I10" s="63"/>
      <c r="J10" s="63"/>
      <c r="K10" s="63"/>
      <c r="L10" s="63"/>
      <c r="M10" s="63"/>
      <c r="N10" s="63"/>
      <c r="O10" s="63"/>
      <c r="P10" s="63"/>
      <c r="Q10" s="63"/>
      <c r="R10" s="63"/>
      <c r="S10" s="63"/>
      <c r="T10" s="63"/>
      <c r="U10" s="63"/>
    </row>
    <row r="11" spans="1:22" ht="15" x14ac:dyDescent="0.2">
      <c r="B11" s="21" t="str">
        <f>Primary!B83</f>
        <v>Demand growth YOY</v>
      </c>
      <c r="C11" s="61">
        <f>Primary!C83</f>
        <v>-1776.1974789108044</v>
      </c>
      <c r="D11" s="61">
        <f>Mathematics!C83</f>
        <v>-34.494140833654164</v>
      </c>
      <c r="E11" s="61">
        <f>Biology!C83</f>
        <v>-14.024529805926116</v>
      </c>
      <c r="F11" s="61">
        <f>Chemistry!C83</f>
        <v>-13.305972129211909</v>
      </c>
      <c r="G11" s="61">
        <f>Physics!C83</f>
        <v>-12.771890502721268</v>
      </c>
      <c r="H11" s="61">
        <f>Computing!C83</f>
        <v>-12.125530717315074</v>
      </c>
      <c r="I11" s="61">
        <f>English!C83</f>
        <v>-33.521507097725689</v>
      </c>
      <c r="J11" s="61">
        <f>Classics!C83</f>
        <v>-19.543851423918607</v>
      </c>
      <c r="K11" s="61">
        <f>'Modern Foreign Languages'!C83</f>
        <v>-16.285297181475471</v>
      </c>
      <c r="L11" s="61">
        <f>Geography!C83</f>
        <v>-12.822740290573122</v>
      </c>
      <c r="M11" s="61">
        <f>'History '!C83</f>
        <v>-13.710181924862008</v>
      </c>
      <c r="N11" s="61">
        <f>'Art and Design'!C83</f>
        <v>-9.5361724355387203</v>
      </c>
      <c r="O11" s="61">
        <f>'Business Studies'!C83</f>
        <v>-11.791588044170249</v>
      </c>
      <c r="P11" s="61">
        <f>'Design and Technology'!C83</f>
        <v>-16.706880979547115</v>
      </c>
      <c r="Q11" s="61">
        <f>Drama!C83</f>
        <v>-5.8317184550981187</v>
      </c>
      <c r="R11" s="61">
        <f>Music!C83</f>
        <v>-5.5342335904354787</v>
      </c>
      <c r="S11" s="61">
        <f>Others!C83</f>
        <v>-24.250718991707952</v>
      </c>
      <c r="T11" s="61">
        <f>'Physical Education'!C83</f>
        <v>-23.57640560760564</v>
      </c>
      <c r="U11" s="61">
        <f>'Religious Education'!C83</f>
        <v>-8.6530137433538261</v>
      </c>
    </row>
    <row r="12" spans="1:22" ht="15" x14ac:dyDescent="0.2">
      <c r="B12" s="21" t="str">
        <f>Primary!B84</f>
        <v>Leavers</v>
      </c>
      <c r="C12" s="61">
        <f>Primary!C84</f>
        <v>-687.21513290444739</v>
      </c>
      <c r="D12" s="61">
        <f>Mathematics!C84</f>
        <v>-164.68111509389382</v>
      </c>
      <c r="E12" s="61">
        <f>Biology!C84</f>
        <v>-260.54905356049517</v>
      </c>
      <c r="F12" s="61">
        <f>Chemistry!C84</f>
        <v>-20.974815499855911</v>
      </c>
      <c r="G12" s="61">
        <f>Physics!C84</f>
        <v>-62.151998295514041</v>
      </c>
      <c r="H12" s="61">
        <f>Computing!C84</f>
        <v>1.2288979294713673</v>
      </c>
      <c r="I12" s="61">
        <f>English!C84</f>
        <v>41.182045197923436</v>
      </c>
      <c r="J12" s="61">
        <f>Classics!C84</f>
        <v>9.1552055677729793</v>
      </c>
      <c r="K12" s="61">
        <f>'Modern Foreign Languages'!C84</f>
        <v>-30.652046007844309</v>
      </c>
      <c r="L12" s="61">
        <f>Geography!C84</f>
        <v>-122.24741049848897</v>
      </c>
      <c r="M12" s="61">
        <f>'History '!C84</f>
        <v>-201.69404617412783</v>
      </c>
      <c r="N12" s="61">
        <f>'Art and Design'!C84</f>
        <v>37.367965049739873</v>
      </c>
      <c r="O12" s="61">
        <f>'Business Studies'!C84</f>
        <v>139.92093404159448</v>
      </c>
      <c r="P12" s="61">
        <f>'Design and Technology'!C84</f>
        <v>-104.29751948186652</v>
      </c>
      <c r="Q12" s="61">
        <f>Drama!C84</f>
        <v>-56.201501979026865</v>
      </c>
      <c r="R12" s="61">
        <f>Music!C84</f>
        <v>-93.67570064368492</v>
      </c>
      <c r="S12" s="61">
        <f>Others!C84</f>
        <v>-39.439482079695111</v>
      </c>
      <c r="T12" s="61">
        <f>'Physical Education'!C84</f>
        <v>-76.056103151315796</v>
      </c>
      <c r="U12" s="61">
        <f>'Religious Education'!C84</f>
        <v>21.164849080204856</v>
      </c>
    </row>
    <row r="13" spans="1:22" ht="15" x14ac:dyDescent="0.2">
      <c r="B13" s="21" t="str">
        <f>Primary!B85</f>
        <v>Working hour losses</v>
      </c>
      <c r="C13" s="61">
        <f>Primary!C85</f>
        <v>106.52784043395357</v>
      </c>
      <c r="D13" s="61">
        <f>Mathematics!C85</f>
        <v>-43.143578624231047</v>
      </c>
      <c r="E13" s="61">
        <f>Biology!C85</f>
        <v>-16.536657858462895</v>
      </c>
      <c r="F13" s="61">
        <f>Chemistry!C85</f>
        <v>-15.636029877505216</v>
      </c>
      <c r="G13" s="61">
        <f>Physics!C85</f>
        <v>-15.002932603095122</v>
      </c>
      <c r="H13" s="61">
        <f>Computing!C85</f>
        <v>-10.236502330621219</v>
      </c>
      <c r="I13" s="61">
        <f>English!C85</f>
        <v>-42.895905593387582</v>
      </c>
      <c r="J13" s="61">
        <f>Classics!C85</f>
        <v>-0.8548894598414819</v>
      </c>
      <c r="K13" s="61">
        <f>'Modern Foreign Languages'!C85</f>
        <v>-19.591611311819605</v>
      </c>
      <c r="L13" s="61">
        <f>Geography!C85</f>
        <v>-15.389760112945313</v>
      </c>
      <c r="M13" s="61">
        <f>'History '!C85</f>
        <v>-17.246841147517124</v>
      </c>
      <c r="N13" s="61">
        <f>'Art and Design'!C85</f>
        <v>-12.910484446549106</v>
      </c>
      <c r="O13" s="61">
        <f>'Business Studies'!C85</f>
        <v>-9.4735492811217714</v>
      </c>
      <c r="P13" s="61">
        <f>'Design and Technology'!C85</f>
        <v>-14.376878569899523</v>
      </c>
      <c r="Q13" s="61">
        <f>Drama!C85</f>
        <v>-7.4529800567440532</v>
      </c>
      <c r="R13" s="61">
        <f>Music!C85</f>
        <v>-6.5683947282272817</v>
      </c>
      <c r="S13" s="61">
        <f>Others!C85</f>
        <v>-7.1660387627705964</v>
      </c>
      <c r="T13" s="61">
        <f>'Physical Education'!C85</f>
        <v>-30.96394615548639</v>
      </c>
      <c r="U13" s="61">
        <f>'Religious Education'!C85</f>
        <v>-10.083680975409024</v>
      </c>
    </row>
    <row r="14" spans="1:22" ht="15" x14ac:dyDescent="0.2">
      <c r="B14" s="21" t="str">
        <f>Primary!B86</f>
        <v>Returners</v>
      </c>
      <c r="C14" s="61">
        <f>Primary!C86</f>
        <v>42.891795136241598</v>
      </c>
      <c r="D14" s="61">
        <f>Mathematics!C86</f>
        <v>121.37928971557626</v>
      </c>
      <c r="E14" s="61">
        <f>Biology!C86</f>
        <v>-18.031089555089505</v>
      </c>
      <c r="F14" s="61">
        <f>Chemistry!C86</f>
        <v>46.650146200983187</v>
      </c>
      <c r="G14" s="61">
        <f>Physics!C86</f>
        <v>31.722370345830718</v>
      </c>
      <c r="H14" s="61">
        <f>Computing!C86</f>
        <v>29.724277465362555</v>
      </c>
      <c r="I14" s="61">
        <f>English!C86</f>
        <v>43.05087627208183</v>
      </c>
      <c r="J14" s="61">
        <f>Classics!C86</f>
        <v>-6.1628564652461053</v>
      </c>
      <c r="K14" s="61">
        <f>'Modern Foreign Languages'!C86</f>
        <v>8.823812535705315</v>
      </c>
      <c r="L14" s="61">
        <f>Geography!C86</f>
        <v>-0.66811007559190216</v>
      </c>
      <c r="M14" s="61">
        <f>'History '!C86</f>
        <v>-26.945658035651331</v>
      </c>
      <c r="N14" s="61">
        <f>'Art and Design'!C86</f>
        <v>29.182339937178639</v>
      </c>
      <c r="O14" s="61">
        <f>'Business Studies'!C86</f>
        <v>35.751932821919745</v>
      </c>
      <c r="P14" s="61">
        <f>'Design and Technology'!C86</f>
        <v>58.357912445243144</v>
      </c>
      <c r="Q14" s="61">
        <f>Drama!C86</f>
        <v>2.1050211198015303</v>
      </c>
      <c r="R14" s="61">
        <f>Music!C86</f>
        <v>0.80421568989702041</v>
      </c>
      <c r="S14" s="61">
        <f>Others!C86</f>
        <v>-44.434885349452109</v>
      </c>
      <c r="T14" s="61">
        <f>'Physical Education'!C86</f>
        <v>1.9833052472379695</v>
      </c>
      <c r="U14" s="61">
        <f>'Religious Education'!C86</f>
        <v>-22.859075392875205</v>
      </c>
    </row>
    <row r="15" spans="1:22" ht="15" x14ac:dyDescent="0.2">
      <c r="B15" s="21" t="str">
        <f>Primary!B87</f>
        <v>NTSF</v>
      </c>
      <c r="C15" s="61">
        <f>Primary!C87</f>
        <v>-427.40510157979253</v>
      </c>
      <c r="D15" s="61">
        <f>Mathematics!C87</f>
        <v>-3.0419709392752492</v>
      </c>
      <c r="E15" s="61">
        <f>Biology!C87</f>
        <v>9.5891352842429747</v>
      </c>
      <c r="F15" s="61">
        <f>Chemistry!C87</f>
        <v>-15.279333353336449</v>
      </c>
      <c r="G15" s="61">
        <f>Physics!C87</f>
        <v>-7.6800513390200527</v>
      </c>
      <c r="H15" s="61">
        <f>Computing!C87</f>
        <v>-5.2832733359656796</v>
      </c>
      <c r="I15" s="61">
        <f>English!C87</f>
        <v>1.6215901594701951</v>
      </c>
      <c r="J15" s="61">
        <f>Classics!C87</f>
        <v>8.3526770159799604</v>
      </c>
      <c r="K15" s="61">
        <f>'Modern Foreign Languages'!C87</f>
        <v>0.53094875029721822</v>
      </c>
      <c r="L15" s="61">
        <f>Geography!C87</f>
        <v>22.680287393138009</v>
      </c>
      <c r="M15" s="61">
        <f>'History '!C87</f>
        <v>10.153627725116978</v>
      </c>
      <c r="N15" s="61">
        <f>'Art and Design'!C87</f>
        <v>-10.288990753843478</v>
      </c>
      <c r="O15" s="61">
        <f>'Business Studies'!C87</f>
        <v>-14.389052211359376</v>
      </c>
      <c r="P15" s="61">
        <f>'Design and Technology'!C87</f>
        <v>6.2053826057969452</v>
      </c>
      <c r="Q15" s="61">
        <f>Drama!C87</f>
        <v>-7.5690719503279666</v>
      </c>
      <c r="R15" s="61">
        <f>Music!C87</f>
        <v>-10.027608050609372</v>
      </c>
      <c r="S15" s="61">
        <f>Others!C87</f>
        <v>10.460014757685192</v>
      </c>
      <c r="T15" s="61">
        <f>'Physical Education'!C87</f>
        <v>6.9649912961563896</v>
      </c>
      <c r="U15" s="61">
        <f>'Religious Education'!C87</f>
        <v>-1.9358489836135462</v>
      </c>
    </row>
    <row r="16" spans="1:22" ht="15" x14ac:dyDescent="0.2">
      <c r="B16" s="21" t="str">
        <f>Primary!B88</f>
        <v>NQEs from other sources</v>
      </c>
      <c r="C16" s="61">
        <f>Primary!C88</f>
        <v>590.99379604884768</v>
      </c>
      <c r="D16" s="61">
        <f>Mathematics!C88</f>
        <v>15.349826342079878</v>
      </c>
      <c r="E16" s="61">
        <f>Biology!C88</f>
        <v>19.685591797053945</v>
      </c>
      <c r="F16" s="61">
        <f>Chemistry!C88</f>
        <v>-3.2872995424219003</v>
      </c>
      <c r="G16" s="61">
        <f>Physics!C88</f>
        <v>-1.6338387787251882</v>
      </c>
      <c r="H16" s="61">
        <f>Computing!C88</f>
        <v>-9.6400537155646582</v>
      </c>
      <c r="I16" s="61">
        <f>English!C88</f>
        <v>10.364759436694596</v>
      </c>
      <c r="J16" s="61">
        <f>Classics!C88</f>
        <v>1.2242731475308031</v>
      </c>
      <c r="K16" s="61">
        <f>'Modern Foreign Languages'!C88</f>
        <v>-3.9698648781531674</v>
      </c>
      <c r="L16" s="61">
        <f>Geography!C88</f>
        <v>-3.4592652807454938</v>
      </c>
      <c r="M16" s="61">
        <f>'History '!C88</f>
        <v>17.18935230715616</v>
      </c>
      <c r="N16" s="61">
        <f>'Art and Design'!C88</f>
        <v>0.16280691673312861</v>
      </c>
      <c r="O16" s="61">
        <f>'Business Studies'!C88</f>
        <v>-8.5160264223940381</v>
      </c>
      <c r="P16" s="61">
        <f>'Design and Technology'!C88</f>
        <v>-6.847775678611832</v>
      </c>
      <c r="Q16" s="61">
        <f>Drama!C88</f>
        <v>2.0985073198037654</v>
      </c>
      <c r="R16" s="61">
        <f>Music!C88</f>
        <v>-1.1827899167549041</v>
      </c>
      <c r="S16" s="61">
        <f>Others!C88</f>
        <v>4.222019011075469</v>
      </c>
      <c r="T16" s="61">
        <f>'Physical Education'!C88</f>
        <v>37.837668366188872</v>
      </c>
      <c r="U16" s="61">
        <f>'Religious Education'!C88</f>
        <v>-1.3265158334023921</v>
      </c>
    </row>
    <row r="17" spans="2:23" ht="15" x14ac:dyDescent="0.2">
      <c r="B17" s="21" t="str">
        <f>Primary!B89</f>
        <v>ITT-NQE conversion rate</v>
      </c>
      <c r="C17" s="61">
        <f>Primary!C89</f>
        <v>21.369583973117642</v>
      </c>
      <c r="D17" s="61">
        <f>Mathematics!C89</f>
        <v>-1.7258505472752859</v>
      </c>
      <c r="E17" s="61">
        <f>Biology!C89</f>
        <v>-27.250661010878105</v>
      </c>
      <c r="F17" s="61">
        <f>Chemistry!C89</f>
        <v>-15.469639222143371</v>
      </c>
      <c r="G17" s="61">
        <f>Physics!C89</f>
        <v>-44.896899712457241</v>
      </c>
      <c r="H17" s="61">
        <f>Computing!C89</f>
        <v>-37.914798124604772</v>
      </c>
      <c r="I17" s="61">
        <f>English!C89</f>
        <v>8.154252711919753</v>
      </c>
      <c r="J17" s="61">
        <f>Classics!C89</f>
        <v>2.4950553722812998</v>
      </c>
      <c r="K17" s="61">
        <f>'Modern Foreign Languages'!C89</f>
        <v>-5.3568643189610157</v>
      </c>
      <c r="L17" s="61">
        <f>Geography!C89</f>
        <v>-12.123121875877587</v>
      </c>
      <c r="M17" s="61">
        <f>'History '!C89</f>
        <v>-36.66086844388758</v>
      </c>
      <c r="N17" s="61">
        <f>'Art and Design'!C89</f>
        <v>-2.3510471671477831</v>
      </c>
      <c r="O17" s="61">
        <f>'Business Studies'!C89</f>
        <v>17.9076546628622</v>
      </c>
      <c r="P17" s="61">
        <f>'Design and Technology'!C89</f>
        <v>1.7034071470850449</v>
      </c>
      <c r="Q17" s="61">
        <f>Drama!C89</f>
        <v>-2.1274927553533303</v>
      </c>
      <c r="R17" s="61">
        <f>Music!C89</f>
        <v>0.81960143233283134</v>
      </c>
      <c r="S17" s="61">
        <f>Others!C89</f>
        <v>-31.855362285538149</v>
      </c>
      <c r="T17" s="61">
        <f>'Physical Education'!C89</f>
        <v>17.243321438463568</v>
      </c>
      <c r="U17" s="61">
        <f>'Religious Education'!C89</f>
        <v>-24.631349025546371</v>
      </c>
    </row>
    <row r="18" spans="2:23" ht="15" x14ac:dyDescent="0.2">
      <c r="B18" s="21" t="str">
        <f>Primary!B90</f>
        <v>Under-supply adjustment</v>
      </c>
      <c r="C18" s="61">
        <f>Primary!C90</f>
        <v>0</v>
      </c>
      <c r="D18" s="61">
        <f>Mathematics!C90</f>
        <v>-185.92301090258388</v>
      </c>
      <c r="E18" s="61">
        <f>Biology!C90</f>
        <v>0</v>
      </c>
      <c r="F18" s="61">
        <f>Chemistry!C90</f>
        <v>0</v>
      </c>
      <c r="G18" s="61">
        <f>Physics!C90</f>
        <v>-491.73710837933947</v>
      </c>
      <c r="H18" s="61">
        <f>Computing!C90</f>
        <v>-287.45286690437888</v>
      </c>
      <c r="I18" s="61">
        <f>English!C90</f>
        <v>0</v>
      </c>
      <c r="J18" s="61">
        <f>Classics!C90</f>
        <v>16.091717789093238</v>
      </c>
      <c r="K18" s="61">
        <f>'Modern Foreign Languages'!C90</f>
        <v>-308.47891441267018</v>
      </c>
      <c r="L18" s="61">
        <f>Geography!C90</f>
        <v>-107.13880250996851</v>
      </c>
      <c r="M18" s="61">
        <f>'History '!C90</f>
        <v>0</v>
      </c>
      <c r="N18" s="61">
        <f>'Art and Design'!C90</f>
        <v>-105.91622182210608</v>
      </c>
      <c r="O18" s="61">
        <f>'Business Studies'!C90</f>
        <v>154.41822870567461</v>
      </c>
      <c r="P18" s="61">
        <f>'Design and Technology'!C90</f>
        <v>-271.84713302457692</v>
      </c>
      <c r="Q18" s="61">
        <f>Drama!C90</f>
        <v>-175.14375448028972</v>
      </c>
      <c r="R18" s="61">
        <f>Music!C90</f>
        <v>-191.20980369544117</v>
      </c>
      <c r="S18" s="61">
        <f>Others!C90</f>
        <v>-351.76227713329013</v>
      </c>
      <c r="T18" s="61">
        <f>'Physical Education'!C90</f>
        <v>0</v>
      </c>
      <c r="U18" s="61">
        <f>'Religious Education'!C90</f>
        <v>-280.17104950880923</v>
      </c>
    </row>
    <row r="19" spans="2:23" s="36" customFormat="1" x14ac:dyDescent="0.2">
      <c r="C19" s="36">
        <f>SUM(C11:C18)-C8</f>
        <v>0</v>
      </c>
      <c r="D19" s="36">
        <f t="shared" ref="D19:U19" si="1">SUM(D11:D18)-D8</f>
        <v>0</v>
      </c>
      <c r="E19" s="36">
        <f t="shared" si="1"/>
        <v>0</v>
      </c>
      <c r="F19" s="36">
        <f t="shared" si="1"/>
        <v>0</v>
      </c>
      <c r="G19" s="36">
        <f t="shared" si="1"/>
        <v>0</v>
      </c>
      <c r="H19" s="36">
        <f t="shared" si="1"/>
        <v>0</v>
      </c>
      <c r="I19" s="36">
        <f t="shared" si="1"/>
        <v>0</v>
      </c>
      <c r="J19" s="36">
        <f t="shared" si="1"/>
        <v>0</v>
      </c>
      <c r="K19" s="36">
        <f t="shared" si="1"/>
        <v>0</v>
      </c>
      <c r="L19" s="36">
        <f t="shared" si="1"/>
        <v>0</v>
      </c>
      <c r="M19" s="36">
        <f t="shared" si="1"/>
        <v>0</v>
      </c>
      <c r="N19" s="36">
        <f t="shared" si="1"/>
        <v>0</v>
      </c>
      <c r="O19" s="36">
        <f t="shared" si="1"/>
        <v>0</v>
      </c>
      <c r="P19" s="36">
        <f t="shared" si="1"/>
        <v>0</v>
      </c>
      <c r="Q19" s="36">
        <f t="shared" si="1"/>
        <v>0</v>
      </c>
      <c r="R19" s="36">
        <f t="shared" si="1"/>
        <v>0</v>
      </c>
      <c r="S19" s="36">
        <f t="shared" si="1"/>
        <v>0</v>
      </c>
      <c r="T19" s="36">
        <f t="shared" si="1"/>
        <v>0</v>
      </c>
      <c r="U19" s="36">
        <f t="shared" si="1"/>
        <v>0</v>
      </c>
      <c r="W19" s="64"/>
    </row>
    <row r="20" spans="2:23" x14ac:dyDescent="0.2">
      <c r="D20" s="65"/>
      <c r="E20" s="65"/>
      <c r="F20" s="65"/>
      <c r="G20" s="65"/>
      <c r="H20" s="65"/>
      <c r="I20" s="65"/>
      <c r="J20" s="65"/>
      <c r="K20" s="65"/>
      <c r="L20" s="65"/>
      <c r="M20" s="65"/>
      <c r="N20" s="65"/>
      <c r="O20" s="65"/>
      <c r="P20" s="65"/>
      <c r="Q20" s="65"/>
      <c r="R20" s="65"/>
      <c r="S20" s="65"/>
      <c r="T20" s="65"/>
      <c r="U20" s="65"/>
    </row>
    <row r="21" spans="2:23" x14ac:dyDescent="0.2">
      <c r="D21" s="5"/>
      <c r="E21" s="5"/>
      <c r="F21" s="5"/>
      <c r="G21" s="5"/>
      <c r="H21" s="5"/>
      <c r="I21" s="5"/>
      <c r="J21" s="5"/>
      <c r="K21" s="5"/>
      <c r="L21" s="5"/>
      <c r="M21" s="5"/>
      <c r="N21" s="5"/>
      <c r="O21" s="5"/>
      <c r="P21" s="5"/>
      <c r="Q21" s="5"/>
      <c r="R21" s="5"/>
      <c r="S21" s="5"/>
      <c r="T21" s="5"/>
      <c r="U21" s="5"/>
    </row>
    <row r="22" spans="2:23" x14ac:dyDescent="0.2">
      <c r="B22" s="22" t="s">
        <v>111</v>
      </c>
      <c r="C22" s="66"/>
      <c r="D22" s="66"/>
      <c r="E22" s="66"/>
      <c r="F22" s="66"/>
      <c r="G22" s="66"/>
      <c r="H22" s="66"/>
      <c r="I22" s="66"/>
      <c r="J22" s="66"/>
      <c r="K22" s="66"/>
      <c r="L22" s="66"/>
      <c r="M22" s="66"/>
      <c r="N22" s="66"/>
      <c r="O22" s="66"/>
      <c r="P22" s="66"/>
      <c r="Q22" s="66"/>
      <c r="R22" s="66"/>
      <c r="S22" s="66"/>
      <c r="T22" s="66"/>
      <c r="U22" s="66"/>
    </row>
    <row r="23" spans="2:23" x14ac:dyDescent="0.2">
      <c r="C23" s="66"/>
      <c r="D23" s="66"/>
      <c r="E23" s="66"/>
      <c r="F23" s="66"/>
      <c r="G23" s="66"/>
      <c r="H23" s="66"/>
      <c r="I23" s="66"/>
      <c r="J23" s="66"/>
      <c r="K23" s="66"/>
      <c r="L23" s="66"/>
      <c r="M23" s="66"/>
      <c r="N23" s="66"/>
      <c r="O23" s="66"/>
      <c r="P23" s="66"/>
      <c r="Q23" s="66"/>
      <c r="R23" s="66"/>
      <c r="S23" s="66"/>
      <c r="T23" s="66"/>
      <c r="U23" s="66"/>
    </row>
    <row r="24" spans="2:23" x14ac:dyDescent="0.2">
      <c r="C24" s="91"/>
      <c r="D24" s="91"/>
      <c r="E24" s="91"/>
      <c r="F24" s="91"/>
      <c r="G24" s="91"/>
      <c r="H24" s="91"/>
      <c r="I24" s="91"/>
      <c r="J24" s="91"/>
      <c r="K24" s="91"/>
      <c r="L24" s="91"/>
      <c r="M24" s="91"/>
      <c r="N24" s="91"/>
      <c r="O24" s="91"/>
      <c r="P24" s="91"/>
      <c r="Q24" s="91"/>
      <c r="R24" s="91"/>
      <c r="S24" s="91"/>
      <c r="T24" s="91"/>
      <c r="U24" s="91"/>
    </row>
    <row r="25" spans="2:23" x14ac:dyDescent="0.2">
      <c r="C25" s="91"/>
      <c r="D25" s="91"/>
      <c r="E25" s="91"/>
      <c r="F25" s="91"/>
      <c r="G25" s="91"/>
      <c r="H25" s="91"/>
      <c r="I25" s="91"/>
      <c r="J25" s="91"/>
      <c r="K25" s="91"/>
      <c r="L25" s="91"/>
      <c r="M25" s="91"/>
      <c r="N25" s="91"/>
      <c r="O25" s="91"/>
      <c r="P25" s="91"/>
      <c r="Q25" s="91"/>
      <c r="R25" s="91"/>
      <c r="S25" s="91"/>
      <c r="T25" s="91"/>
      <c r="U25" s="91"/>
    </row>
    <row r="26" spans="2:23" x14ac:dyDescent="0.2">
      <c r="C26" s="91"/>
      <c r="D26" s="91"/>
      <c r="E26" s="91"/>
      <c r="F26" s="91"/>
      <c r="G26" s="91"/>
      <c r="H26" s="91"/>
      <c r="I26" s="91"/>
      <c r="J26" s="91"/>
      <c r="K26" s="91"/>
      <c r="L26" s="91"/>
      <c r="M26" s="91"/>
      <c r="N26" s="91"/>
      <c r="O26" s="91"/>
      <c r="P26" s="91"/>
      <c r="Q26" s="91"/>
      <c r="R26" s="91"/>
      <c r="S26" s="91"/>
      <c r="T26" s="91"/>
      <c r="U26" s="91"/>
    </row>
    <row r="27" spans="2:23" x14ac:dyDescent="0.2">
      <c r="C27" s="91"/>
      <c r="D27" s="91"/>
      <c r="E27" s="91"/>
      <c r="F27" s="91"/>
      <c r="G27" s="91"/>
      <c r="H27" s="91"/>
      <c r="I27" s="91"/>
      <c r="J27" s="91"/>
      <c r="K27" s="91"/>
      <c r="L27" s="91"/>
      <c r="M27" s="91"/>
      <c r="N27" s="91"/>
      <c r="O27" s="91"/>
      <c r="P27" s="91"/>
      <c r="Q27" s="91"/>
      <c r="R27" s="91"/>
      <c r="S27" s="91"/>
      <c r="T27" s="91"/>
      <c r="U27" s="91"/>
    </row>
    <row r="28" spans="2:23" x14ac:dyDescent="0.2">
      <c r="C28" s="91"/>
      <c r="D28" s="91"/>
      <c r="E28" s="91"/>
      <c r="F28" s="91"/>
      <c r="G28" s="66"/>
      <c r="H28" s="91"/>
      <c r="I28" s="91"/>
      <c r="J28" s="91"/>
      <c r="K28" s="91"/>
      <c r="L28" s="91"/>
      <c r="M28" s="91"/>
      <c r="N28" s="91"/>
      <c r="O28" s="91"/>
      <c r="P28" s="91"/>
      <c r="Q28" s="91"/>
      <c r="R28" s="91"/>
      <c r="S28" s="91"/>
      <c r="T28" s="91"/>
      <c r="U28" s="91"/>
    </row>
    <row r="29" spans="2:23" x14ac:dyDescent="0.2">
      <c r="C29" s="91"/>
      <c r="D29" s="91"/>
      <c r="E29" s="91"/>
      <c r="F29" s="91"/>
      <c r="G29" s="91"/>
      <c r="H29" s="91"/>
      <c r="I29" s="91"/>
      <c r="J29" s="91"/>
      <c r="K29" s="91"/>
      <c r="L29" s="91"/>
      <c r="M29" s="91"/>
      <c r="N29" s="91"/>
      <c r="O29" s="91"/>
      <c r="P29" s="91"/>
      <c r="Q29" s="91"/>
      <c r="R29" s="91"/>
      <c r="S29" s="91"/>
      <c r="T29" s="91"/>
      <c r="U29" s="91"/>
    </row>
    <row r="30" spans="2:23" x14ac:dyDescent="0.2">
      <c r="C30" s="91"/>
      <c r="D30" s="91"/>
      <c r="E30" s="91"/>
      <c r="F30" s="91"/>
      <c r="G30" s="91"/>
      <c r="H30" s="91"/>
      <c r="I30" s="91"/>
      <c r="J30" s="91"/>
      <c r="K30" s="91"/>
      <c r="L30" s="91"/>
      <c r="M30" s="91"/>
      <c r="N30" s="91"/>
      <c r="O30" s="91"/>
      <c r="P30" s="91"/>
      <c r="Q30" s="91"/>
      <c r="R30" s="91"/>
      <c r="S30" s="91"/>
      <c r="T30" s="91"/>
      <c r="U30" s="91"/>
    </row>
    <row r="31" spans="2:23" x14ac:dyDescent="0.2">
      <c r="C31" s="91"/>
      <c r="D31" s="91"/>
      <c r="E31" s="91"/>
      <c r="F31" s="91"/>
      <c r="G31" s="91"/>
      <c r="H31" s="91"/>
      <c r="I31" s="91"/>
      <c r="J31" s="91"/>
      <c r="K31" s="91"/>
      <c r="L31" s="91"/>
      <c r="M31" s="91"/>
      <c r="N31" s="91"/>
      <c r="O31" s="91"/>
      <c r="P31" s="91"/>
      <c r="Q31" s="91"/>
      <c r="R31" s="91"/>
      <c r="S31" s="91"/>
      <c r="T31" s="91"/>
      <c r="U31" s="91"/>
    </row>
    <row r="32" spans="2:23" x14ac:dyDescent="0.2">
      <c r="C32" s="91"/>
      <c r="D32" s="91"/>
      <c r="E32" s="91"/>
      <c r="F32" s="91"/>
      <c r="G32" s="91"/>
      <c r="H32" s="91"/>
      <c r="I32" s="91"/>
      <c r="J32" s="91"/>
      <c r="K32" s="91"/>
      <c r="L32" s="91"/>
      <c r="M32" s="91"/>
      <c r="N32" s="91"/>
      <c r="O32" s="91"/>
      <c r="P32" s="91"/>
      <c r="Q32" s="91"/>
      <c r="R32" s="91"/>
      <c r="S32" s="91"/>
      <c r="T32" s="91"/>
      <c r="U32" s="91"/>
    </row>
    <row r="33" spans="3:21" x14ac:dyDescent="0.2">
      <c r="C33" s="91"/>
      <c r="D33" s="91"/>
      <c r="E33" s="91"/>
      <c r="F33" s="91"/>
      <c r="G33" s="91"/>
      <c r="H33" s="91"/>
      <c r="I33" s="91"/>
      <c r="J33" s="91"/>
      <c r="K33" s="91"/>
      <c r="L33" s="91"/>
      <c r="M33" s="91"/>
      <c r="N33" s="91"/>
      <c r="O33" s="91"/>
      <c r="P33" s="91"/>
      <c r="Q33" s="91"/>
      <c r="R33" s="91"/>
      <c r="S33" s="91"/>
      <c r="T33" s="91"/>
      <c r="U33" s="91"/>
    </row>
    <row r="34" spans="3:21" x14ac:dyDescent="0.2">
      <c r="C34" s="91"/>
      <c r="D34" s="91"/>
      <c r="E34" s="91"/>
      <c r="F34" s="91"/>
      <c r="G34" s="91"/>
      <c r="H34" s="91"/>
      <c r="I34" s="91"/>
      <c r="J34" s="91"/>
      <c r="K34" s="91"/>
      <c r="L34" s="91"/>
      <c r="M34" s="91"/>
      <c r="N34" s="91"/>
      <c r="O34" s="91"/>
      <c r="P34" s="91"/>
      <c r="Q34" s="91"/>
      <c r="R34" s="91"/>
      <c r="S34" s="91"/>
      <c r="T34" s="91"/>
      <c r="U34" s="91"/>
    </row>
    <row r="35" spans="3:21" x14ac:dyDescent="0.2">
      <c r="C35" s="91"/>
      <c r="D35" s="91"/>
      <c r="E35" s="91"/>
      <c r="F35" s="91"/>
      <c r="G35" s="91"/>
      <c r="H35" s="91"/>
      <c r="I35" s="91"/>
      <c r="J35" s="91"/>
      <c r="K35" s="91"/>
      <c r="L35" s="91"/>
      <c r="M35" s="91"/>
      <c r="N35" s="91"/>
      <c r="O35" s="91"/>
      <c r="P35" s="91"/>
      <c r="Q35" s="91"/>
      <c r="R35" s="91"/>
      <c r="S35" s="91"/>
      <c r="T35" s="91"/>
      <c r="U35" s="91"/>
    </row>
    <row r="36" spans="3:21" x14ac:dyDescent="0.2">
      <c r="C36" s="91"/>
      <c r="D36" s="91"/>
      <c r="E36" s="91"/>
      <c r="F36" s="91"/>
      <c r="G36" s="91"/>
      <c r="H36" s="91"/>
      <c r="I36" s="91"/>
      <c r="J36" s="91"/>
      <c r="K36" s="91"/>
      <c r="L36" s="91"/>
      <c r="M36" s="91"/>
      <c r="N36" s="91"/>
      <c r="O36" s="91"/>
      <c r="P36" s="91"/>
      <c r="Q36" s="91"/>
      <c r="R36" s="91"/>
      <c r="S36" s="91"/>
      <c r="T36" s="91"/>
      <c r="U36" s="91"/>
    </row>
    <row r="37" spans="3:21" x14ac:dyDescent="0.2">
      <c r="C37" s="91"/>
      <c r="D37" s="91"/>
      <c r="E37" s="91"/>
      <c r="F37" s="91"/>
      <c r="G37" s="91"/>
      <c r="H37" s="91"/>
      <c r="I37" s="91"/>
      <c r="J37" s="91"/>
      <c r="K37" s="91"/>
      <c r="L37" s="91"/>
      <c r="M37" s="91"/>
      <c r="N37" s="91"/>
      <c r="O37" s="91"/>
      <c r="P37" s="91"/>
      <c r="Q37" s="91"/>
      <c r="R37" s="91"/>
      <c r="S37" s="91"/>
      <c r="T37" s="91"/>
      <c r="U37" s="91"/>
    </row>
    <row r="38" spans="3:21" x14ac:dyDescent="0.2">
      <c r="C38" s="91"/>
      <c r="D38" s="91"/>
      <c r="E38" s="91"/>
      <c r="F38" s="91"/>
      <c r="G38" s="91"/>
      <c r="H38" s="91"/>
      <c r="I38" s="91"/>
      <c r="J38" s="91"/>
      <c r="K38" s="91"/>
      <c r="L38" s="91"/>
      <c r="M38" s="91"/>
      <c r="N38" s="91"/>
      <c r="O38" s="91"/>
      <c r="P38" s="91"/>
      <c r="Q38" s="91"/>
      <c r="R38" s="91"/>
      <c r="S38" s="91"/>
      <c r="T38" s="91"/>
      <c r="U38" s="91"/>
    </row>
  </sheetData>
  <hyperlinks>
    <hyperlink ref="B22" location="Contents!A1" display="Link to contents page" xr:uid="{2A4D7CD4-8EC8-453F-92B0-C0DCE1FC3FBB}"/>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1"/>
  <sheetViews>
    <sheetView zoomScale="80" zoomScaleNormal="80" workbookViewId="0"/>
  </sheetViews>
  <sheetFormatPr defaultColWidth="9.140625" defaultRowHeight="14.25" x14ac:dyDescent="0.2"/>
  <cols>
    <col min="1" max="1" width="9.140625" style="28"/>
    <col min="2" max="2" width="64.42578125" style="23" customWidth="1"/>
    <col min="3" max="4" width="15.5703125" style="23" customWidth="1"/>
    <col min="5" max="5" width="10.85546875" style="23" customWidth="1"/>
    <col min="6" max="6" width="8.7109375" style="23" customWidth="1"/>
    <col min="7" max="16384" width="9.140625" style="2"/>
  </cols>
  <sheetData>
    <row r="1" spans="1:6" x14ac:dyDescent="0.2">
      <c r="A1" s="28" t="s">
        <v>162</v>
      </c>
    </row>
    <row r="3" spans="1:6" x14ac:dyDescent="0.2">
      <c r="A3" s="28" t="s">
        <v>140</v>
      </c>
    </row>
    <row r="5" spans="1:6" ht="15" x14ac:dyDescent="0.25">
      <c r="B5" s="29" t="s">
        <v>52</v>
      </c>
    </row>
    <row r="7" spans="1:6" x14ac:dyDescent="0.2">
      <c r="A7" s="28" t="s">
        <v>148</v>
      </c>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INDEX(Inputs!$C$12:$L$30,MATCH($B$5,Inputs!$B$12:$B$30,0),MATCH($B10,Inputs!$C$11:$L$11,0))</f>
        <v>7649.8658499300836</v>
      </c>
      <c r="D10" s="40">
        <f>INDEX(Inputs!$C$41:$L$59,MATCH($B$5,Inputs!$B$41:$B$59,0),MATCH($B10,Inputs!$C$40:$L$40,0))</f>
        <v>5520.8311521271999</v>
      </c>
      <c r="E10" s="40">
        <f>D10-C10</f>
        <v>-2129.0346978028838</v>
      </c>
      <c r="F10" s="4"/>
    </row>
    <row r="11" spans="1:6" x14ac:dyDescent="0.2">
      <c r="B11" s="16" t="str">
        <f>Inputs!D11</f>
        <v>Under-supply adjustment</v>
      </c>
      <c r="C11" s="40">
        <f>INDEX(Inputs!$C$12:$L$30,MATCH($B$5,Inputs!$B$12:$B$30,0),MATCH($B11,Inputs!$C$11:$L$11,0))</f>
        <v>0</v>
      </c>
      <c r="D11" s="40">
        <f>INDEX(Inputs!$C$41:$L$59,MATCH($B$5,Inputs!$B$41:$B$59,0),MATCH($B11,Inputs!$C$40:$L$40,0))</f>
        <v>0</v>
      </c>
      <c r="E11" s="40">
        <f t="shared" ref="E11:E18" si="0">D11-C11</f>
        <v>0</v>
      </c>
    </row>
    <row r="12" spans="1:6" x14ac:dyDescent="0.2">
      <c r="B12" s="16" t="str">
        <f>Inputs!E11</f>
        <v>Returners RY</v>
      </c>
      <c r="C12" s="40">
        <f>INDEX(Inputs!$C$12:$L$30,MATCH($B$5,Inputs!$B$12:$B$30,0),MATCH($B12,Inputs!$C$11:$L$11,0))</f>
        <v>7948.9431507662612</v>
      </c>
      <c r="D12" s="40">
        <f>INDEX(Inputs!$C$41:$L$59,MATCH($B$5,Inputs!$B$41:$B$59,0),MATCH($B12,Inputs!$C$40:$L$40,0))</f>
        <v>7923.6044048159611</v>
      </c>
      <c r="E12" s="40">
        <f t="shared" si="0"/>
        <v>-25.338745950300108</v>
      </c>
    </row>
    <row r="13" spans="1:6" x14ac:dyDescent="0.2">
      <c r="B13" s="16" t="str">
        <f>Inputs!F11</f>
        <v>NTSF RY</v>
      </c>
      <c r="C13" s="40">
        <f>INDEX(Inputs!$C$12:$L$30,MATCH($B$5,Inputs!$B$12:$B$30,0),MATCH($B13,Inputs!$C$11:$L$11,0))</f>
        <v>3258.9318427163398</v>
      </c>
      <c r="D13" s="40">
        <f>INDEX(Inputs!$C$41:$L$59,MATCH($B$5,Inputs!$B$41:$B$59,0),MATCH($B13,Inputs!$C$40:$L$40,0))</f>
        <v>3511.4255714677811</v>
      </c>
      <c r="E13" s="40">
        <f t="shared" si="0"/>
        <v>252.49372875144127</v>
      </c>
    </row>
    <row r="14" spans="1:6" x14ac:dyDescent="0.2">
      <c r="B14" s="16" t="str">
        <f>Inputs!G11</f>
        <v>ITT-NQE adjustment</v>
      </c>
      <c r="C14" s="40">
        <f>INDEX(Inputs!$C$12:$L$30,MATCH($B$5,Inputs!$B$12:$B$30,0),MATCH($B14,Inputs!$C$11:$L$11,0))</f>
        <v>91.13510647743017</v>
      </c>
      <c r="D14" s="40">
        <f>INDEX(Inputs!$C$41:$L$59,MATCH($B$5,Inputs!$B$41:$B$59,0),MATCH($B14,Inputs!$C$40:$L$40,0))</f>
        <v>34.068446137770252</v>
      </c>
      <c r="E14" s="40">
        <f t="shared" si="0"/>
        <v>-57.066660339659919</v>
      </c>
    </row>
    <row r="15" spans="1:6" x14ac:dyDescent="0.2">
      <c r="B15" s="16" t="str">
        <f>Inputs!H11</f>
        <v>NQEs from other sources (excluding HPITT) in RY</v>
      </c>
      <c r="C15" s="40">
        <f>INDEX(Inputs!$C$12:$L$30,MATCH($B$5,Inputs!$B$12:$B$30,0),MATCH($B15,Inputs!$C$11:$L$11,0))</f>
        <v>3061.6695177701649</v>
      </c>
      <c r="D15" s="40">
        <f>INDEX(Inputs!$C$41:$L$59,MATCH($B$5,Inputs!$B$41:$B$59,0),MATCH($B15,Inputs!$C$40:$L$40,0))</f>
        <v>2769.6008339555765</v>
      </c>
      <c r="E15" s="40">
        <f t="shared" si="0"/>
        <v>-292.06868381458844</v>
      </c>
    </row>
    <row r="16" spans="1:6" x14ac:dyDescent="0.2">
      <c r="B16" s="16" t="str">
        <f>Inputs!I11</f>
        <v>Demand growth in RY</v>
      </c>
      <c r="C16" s="40">
        <f>INDEX(Inputs!$C$12:$L$30,MATCH($B$5,Inputs!$B$12:$B$30,0),MATCH($B16,Inputs!$C$11:$L$11,0))</f>
        <v>-1959.8792832628533</v>
      </c>
      <c r="D16" s="40">
        <f>INDEX(Inputs!$C$41:$L$59,MATCH($B$5,Inputs!$B$41:$B$59,0),MATCH($B16,Inputs!$C$40:$L$40,0))</f>
        <v>-3009.185252684867</v>
      </c>
      <c r="E16" s="40">
        <f t="shared" si="0"/>
        <v>-1049.3059694220137</v>
      </c>
    </row>
    <row r="17" spans="1:6" x14ac:dyDescent="0.2">
      <c r="B17" s="16" t="str">
        <f>Inputs!J11</f>
        <v>Leavers expected in RY (demand scenario)</v>
      </c>
      <c r="C17" s="40">
        <f>INDEX(Inputs!$C$12:$L$30,MATCH($B$5,Inputs!$B$12:$B$30,0),MATCH($B17,Inputs!$C$11:$L$11,0))</f>
        <v>19556.665563238679</v>
      </c>
      <c r="D17" s="40">
        <f>INDEX(Inputs!$C$41:$L$59,MATCH($B$5,Inputs!$B$41:$B$59,0),MATCH($B17,Inputs!$C$40:$L$40,0))</f>
        <v>19150.686526675712</v>
      </c>
      <c r="E17" s="40">
        <f t="shared" si="0"/>
        <v>-405.97903656296694</v>
      </c>
    </row>
    <row r="18" spans="1:6" x14ac:dyDescent="0.2">
      <c r="B18" s="38" t="str">
        <f>Inputs!K11</f>
        <v>Leavers via working hour losses in RY (demand scenario)</v>
      </c>
      <c r="C18" s="40">
        <f>INDEX(Inputs!$C$12:$L$30,MATCH($B$5,Inputs!$B$12:$B$30,0),MATCH($B18,Inputs!$C$11:$L$11,0))</f>
        <v>1331.4040209042091</v>
      </c>
      <c r="D18" s="40">
        <f>INDEX(Inputs!$C$41:$L$59,MATCH($B$5,Inputs!$B$41:$B$59,0),MATCH($B18,Inputs!$C$40:$L$40,0))</f>
        <v>1394.3363807370408</v>
      </c>
      <c r="E18" s="41">
        <f t="shared" si="0"/>
        <v>62.932359832831708</v>
      </c>
    </row>
    <row r="19" spans="1:6" x14ac:dyDescent="0.2">
      <c r="B19" s="16" t="str">
        <f>Inputs!L11</f>
        <v>PG NQE need in RY (including HPITT) - demand scenario</v>
      </c>
      <c r="C19" s="40">
        <f>INDEX(Inputs!$C$12:$L$30,MATCH($B$5,Inputs!$B$12:$B$30,0),MATCH($B19,Inputs!$C$11:$L$11,0))</f>
        <v>4555.1252493116363</v>
      </c>
      <c r="D19" s="40">
        <f>INDEX(Inputs!$C$41:$L$59,MATCH($B$5,Inputs!$B$41:$B$59,0),MATCH($B19,Inputs!$C$40:$L$40,0))</f>
        <v>3276.7404812941745</v>
      </c>
      <c r="E19" s="40">
        <f>D19-C19</f>
        <v>-1278.3847680174617</v>
      </c>
      <c r="F19" s="31"/>
    </row>
    <row r="20" spans="1:6" x14ac:dyDescent="0.2">
      <c r="C20" s="39"/>
      <c r="D20" s="39"/>
      <c r="E20" s="39"/>
      <c r="F20" s="31"/>
    </row>
    <row r="21" spans="1:6" x14ac:dyDescent="0.2">
      <c r="A21" s="28" t="s">
        <v>143</v>
      </c>
      <c r="C21" s="39"/>
      <c r="D21" s="39"/>
      <c r="E21" s="39"/>
      <c r="F21" s="31"/>
    </row>
    <row r="22" spans="1:6" x14ac:dyDescent="0.2">
      <c r="C22" s="39"/>
      <c r="D22" s="39"/>
      <c r="E22" s="39"/>
      <c r="F22" s="31"/>
    </row>
    <row r="23" spans="1:6" x14ac:dyDescent="0.2">
      <c r="B23" s="16" t="s">
        <v>141</v>
      </c>
      <c r="C23" s="16" t="str">
        <f>C9</f>
        <v>2025/26</v>
      </c>
      <c r="D23" s="16" t="str">
        <f>D9</f>
        <v>2026/27</v>
      </c>
      <c r="E23" s="39"/>
      <c r="F23" s="31"/>
    </row>
    <row r="24" spans="1:6" x14ac:dyDescent="0.2">
      <c r="B24" s="16" t="s">
        <v>62</v>
      </c>
      <c r="C24" s="43">
        <f>C19/(C10-C11)</f>
        <v>0.59545165087480167</v>
      </c>
      <c r="D24" s="43">
        <f>D19/(D10-D11)</f>
        <v>0.59352303865182188</v>
      </c>
      <c r="E24" s="39"/>
    </row>
    <row r="25" spans="1:6" x14ac:dyDescent="0.2">
      <c r="C25" s="32"/>
      <c r="D25" s="32"/>
      <c r="E25" s="32"/>
    </row>
    <row r="26" spans="1:6" x14ac:dyDescent="0.2">
      <c r="A26" s="28" t="s">
        <v>180</v>
      </c>
      <c r="C26" s="32"/>
      <c r="D26" s="32"/>
      <c r="E26" s="32"/>
    </row>
    <row r="27" spans="1:6" x14ac:dyDescent="0.2">
      <c r="B27" s="4" t="s">
        <v>183</v>
      </c>
      <c r="C27" s="32"/>
      <c r="D27" s="32"/>
      <c r="E27" s="32"/>
    </row>
    <row r="28" spans="1:6" x14ac:dyDescent="0.2">
      <c r="B28" s="4"/>
      <c r="C28" s="32"/>
      <c r="D28" s="32"/>
      <c r="E28" s="32"/>
    </row>
    <row r="29" spans="1:6" x14ac:dyDescent="0.2">
      <c r="B29" s="4" t="s">
        <v>145</v>
      </c>
      <c r="C29" s="32"/>
      <c r="D29" s="32"/>
      <c r="E29" s="32"/>
    </row>
    <row r="30" spans="1:6" x14ac:dyDescent="0.2">
      <c r="B30" s="4" t="s">
        <v>146</v>
      </c>
    </row>
    <row r="31" spans="1:6" x14ac:dyDescent="0.2">
      <c r="B31" s="4" t="s">
        <v>147</v>
      </c>
    </row>
    <row r="32" spans="1:6" x14ac:dyDescent="0.2">
      <c r="B32" s="4"/>
    </row>
    <row r="33" spans="1:4" x14ac:dyDescent="0.2">
      <c r="B33" s="4" t="s">
        <v>144</v>
      </c>
    </row>
    <row r="35" spans="1:4" x14ac:dyDescent="0.2">
      <c r="B35" s="16" t="s">
        <v>65</v>
      </c>
      <c r="C35" s="40">
        <f>E19</f>
        <v>-1278.3847680174617</v>
      </c>
    </row>
    <row r="36" spans="1:4" x14ac:dyDescent="0.2">
      <c r="B36" s="48"/>
      <c r="C36" s="49"/>
    </row>
    <row r="37" spans="1:4" x14ac:dyDescent="0.2">
      <c r="B37" s="16" t="s">
        <v>66</v>
      </c>
      <c r="C37" s="40">
        <f>E16</f>
        <v>-1049.3059694220137</v>
      </c>
    </row>
    <row r="38" spans="1:4" x14ac:dyDescent="0.2">
      <c r="B38" s="16" t="s">
        <v>67</v>
      </c>
      <c r="C38" s="40">
        <f>E17</f>
        <v>-405.97903656296694</v>
      </c>
    </row>
    <row r="39" spans="1:4" x14ac:dyDescent="0.2">
      <c r="B39" s="16" t="s">
        <v>68</v>
      </c>
      <c r="C39" s="40">
        <f>E18</f>
        <v>62.932359832831708</v>
      </c>
    </row>
    <row r="40" spans="1:4" x14ac:dyDescent="0.2">
      <c r="B40" s="16" t="s">
        <v>69</v>
      </c>
      <c r="C40" s="40">
        <f>-E12</f>
        <v>25.338745950300108</v>
      </c>
    </row>
    <row r="41" spans="1:4" x14ac:dyDescent="0.2">
      <c r="B41" s="16" t="s">
        <v>70</v>
      </c>
      <c r="C41" s="40">
        <f>-E13</f>
        <v>-252.49372875144127</v>
      </c>
    </row>
    <row r="42" spans="1:4" x14ac:dyDescent="0.2">
      <c r="B42" s="16" t="s">
        <v>133</v>
      </c>
      <c r="C42" s="40">
        <f>-E14</f>
        <v>57.066660339659919</v>
      </c>
    </row>
    <row r="43" spans="1:4" x14ac:dyDescent="0.2">
      <c r="B43" s="16" t="s">
        <v>142</v>
      </c>
      <c r="C43" s="40">
        <f>-E15</f>
        <v>292.06868381458844</v>
      </c>
    </row>
    <row r="44" spans="1:4" ht="15" x14ac:dyDescent="0.25">
      <c r="B44" s="46" t="s">
        <v>71</v>
      </c>
      <c r="C44" s="47">
        <f>SUM(C37:C43)</f>
        <v>-1270.3722847990418</v>
      </c>
      <c r="D44" s="33" t="s">
        <v>72</v>
      </c>
    </row>
    <row r="45" spans="1:4" ht="15" x14ac:dyDescent="0.25">
      <c r="B45" s="46" t="s">
        <v>73</v>
      </c>
      <c r="C45" s="47">
        <f>C35</f>
        <v>-1278.3847680174617</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7649.8658499300836</v>
      </c>
      <c r="D52" s="40">
        <f>D19/C24</f>
        <v>5502.9496962182993</v>
      </c>
    </row>
    <row r="53" spans="1:4" x14ac:dyDescent="0.2">
      <c r="B53" s="16" t="s">
        <v>173</v>
      </c>
      <c r="C53" s="40">
        <f>C19/D24</f>
        <v>7674.7235619674184</v>
      </c>
      <c r="D53" s="40">
        <f>D19/D24</f>
        <v>5520.8311521271999</v>
      </c>
    </row>
    <row r="54" spans="1:4" x14ac:dyDescent="0.2">
      <c r="B54" s="16" t="s">
        <v>153</v>
      </c>
      <c r="C54" s="50">
        <f>C53-C52</f>
        <v>24.85771203733475</v>
      </c>
      <c r="D54" s="50">
        <f>D53-D52</f>
        <v>17.881455908900534</v>
      </c>
    </row>
    <row r="55" spans="1:4" ht="15" x14ac:dyDescent="0.25">
      <c r="B55" s="16" t="s">
        <v>74</v>
      </c>
      <c r="C55" s="35"/>
      <c r="D55" s="51">
        <f>AVERAGE(C54:D54)</f>
        <v>21.369583973117642</v>
      </c>
    </row>
    <row r="57" spans="1:4" x14ac:dyDescent="0.2">
      <c r="A57" s="28" t="s">
        <v>152</v>
      </c>
    </row>
    <row r="58" spans="1:4" x14ac:dyDescent="0.2">
      <c r="A58" s="2"/>
      <c r="B58" s="4" t="s">
        <v>184</v>
      </c>
    </row>
    <row r="59" spans="1:4" x14ac:dyDescent="0.2">
      <c r="B59" s="4" t="s">
        <v>155</v>
      </c>
    </row>
    <row r="60" spans="1:4" x14ac:dyDescent="0.2">
      <c r="B60" s="2"/>
    </row>
    <row r="61" spans="1:4" x14ac:dyDescent="0.2">
      <c r="B61" s="4" t="s">
        <v>160</v>
      </c>
    </row>
    <row r="62" spans="1:4" x14ac:dyDescent="0.2">
      <c r="B62" s="2"/>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-2129.0346978028838</v>
      </c>
    </row>
    <row r="74" spans="1:4" x14ac:dyDescent="0.2">
      <c r="B74" s="16" t="s">
        <v>157</v>
      </c>
      <c r="C74" s="54">
        <f>D55</f>
        <v>21.369583973117642</v>
      </c>
    </row>
    <row r="75" spans="1:4" x14ac:dyDescent="0.2">
      <c r="B75" s="16" t="s">
        <v>161</v>
      </c>
      <c r="C75" s="54">
        <f>E11</f>
        <v>0</v>
      </c>
    </row>
    <row r="76" spans="1:4" x14ac:dyDescent="0.2">
      <c r="B76" s="16" t="s">
        <v>154</v>
      </c>
      <c r="C76" s="54">
        <f>C73-C74-C75</f>
        <v>-2150.4042817760014</v>
      </c>
    </row>
    <row r="77" spans="1:4" ht="15" x14ac:dyDescent="0.25">
      <c r="B77" s="16" t="s">
        <v>76</v>
      </c>
      <c r="C77" s="52">
        <f>C76/C44</f>
        <v>1.692735513445313</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
        <v>125</v>
      </c>
      <c r="C82" s="54">
        <f>C10</f>
        <v>7649.8658499300836</v>
      </c>
      <c r="D82" s="2"/>
      <c r="E82" s="2"/>
      <c r="F82" s="2"/>
    </row>
    <row r="83" spans="2:6" x14ac:dyDescent="0.2">
      <c r="B83" s="16" t="s">
        <v>57</v>
      </c>
      <c r="C83" s="54">
        <f>C37*$C$77</f>
        <v>-1776.1974789108044</v>
      </c>
      <c r="D83" s="2"/>
      <c r="E83" s="2"/>
      <c r="F83" s="2"/>
    </row>
    <row r="84" spans="2:6" x14ac:dyDescent="0.2">
      <c r="B84" s="16" t="s">
        <v>58</v>
      </c>
      <c r="C84" s="54">
        <f>C38*$C$77</f>
        <v>-687.21513290444739</v>
      </c>
      <c r="D84" s="2"/>
      <c r="E84" s="2"/>
      <c r="F84" s="2"/>
    </row>
    <row r="85" spans="2:6" x14ac:dyDescent="0.2">
      <c r="B85" s="16" t="s">
        <v>59</v>
      </c>
      <c r="C85" s="54">
        <f>C39*$C$77</f>
        <v>106.52784043395357</v>
      </c>
      <c r="D85" s="2"/>
      <c r="E85" s="2"/>
      <c r="F85" s="2"/>
    </row>
    <row r="86" spans="2:6" x14ac:dyDescent="0.2">
      <c r="B86" s="16" t="s">
        <v>53</v>
      </c>
      <c r="C86" s="54">
        <f>C40*$C$77</f>
        <v>42.891795136241598</v>
      </c>
      <c r="D86" s="2"/>
      <c r="E86" s="2"/>
      <c r="F86" s="2"/>
    </row>
    <row r="87" spans="2:6" x14ac:dyDescent="0.2">
      <c r="B87" s="16" t="s">
        <v>54</v>
      </c>
      <c r="C87" s="54">
        <f>C41*$C$77</f>
        <v>-427.40510157979253</v>
      </c>
      <c r="D87" s="2"/>
      <c r="E87" s="2"/>
      <c r="F87" s="2"/>
    </row>
    <row r="88" spans="2:6" x14ac:dyDescent="0.2">
      <c r="B88" s="16" t="s">
        <v>113</v>
      </c>
      <c r="C88" s="54">
        <f>(C42+C43)*$C$77</f>
        <v>590.99379604884768</v>
      </c>
      <c r="D88" s="2"/>
      <c r="E88" s="2"/>
      <c r="F88" s="2"/>
    </row>
    <row r="89" spans="2:6" x14ac:dyDescent="0.2">
      <c r="B89" s="16" t="s">
        <v>112</v>
      </c>
      <c r="C89" s="54">
        <f>C74</f>
        <v>21.369583973117642</v>
      </c>
      <c r="D89" s="2"/>
      <c r="E89" s="2"/>
      <c r="F89" s="2"/>
    </row>
    <row r="90" spans="2:6" x14ac:dyDescent="0.2">
      <c r="B90" s="16" t="s">
        <v>118</v>
      </c>
      <c r="C90" s="54">
        <f>C75</f>
        <v>0</v>
      </c>
      <c r="D90" s="2"/>
      <c r="E90" s="2"/>
      <c r="F90" s="2"/>
    </row>
    <row r="91" spans="2:6" x14ac:dyDescent="0.2">
      <c r="B91" s="16" t="s">
        <v>126</v>
      </c>
      <c r="C91" s="55">
        <f>D10</f>
        <v>5520.8311521271999</v>
      </c>
      <c r="D91" s="2"/>
      <c r="E91" s="2"/>
      <c r="F91" s="2"/>
    </row>
    <row r="92" spans="2:6" x14ac:dyDescent="0.2">
      <c r="B92" s="16" t="s">
        <v>77</v>
      </c>
      <c r="C92" s="55">
        <f>C91-C82</f>
        <v>-2129.0346978028838</v>
      </c>
      <c r="D92" s="2"/>
      <c r="E92" s="2"/>
      <c r="F92" s="2"/>
    </row>
    <row r="93" spans="2:6" x14ac:dyDescent="0.2">
      <c r="C93" s="36">
        <f>(C91-C82)-SUM(C83:C90)</f>
        <v>0</v>
      </c>
      <c r="D93" s="32"/>
      <c r="E93" s="32"/>
      <c r="F93" s="2"/>
    </row>
    <row r="94" spans="2:6" x14ac:dyDescent="0.2">
      <c r="D94" s="2"/>
      <c r="E94" s="2"/>
      <c r="F94" s="2"/>
    </row>
    <row r="95" spans="2:6" x14ac:dyDescent="0.2">
      <c r="B95" s="22" t="s">
        <v>111</v>
      </c>
      <c r="C95" s="37"/>
      <c r="D95" s="2"/>
      <c r="E95" s="2"/>
      <c r="F95" s="2"/>
    </row>
    <row r="101" spans="3:3" x14ac:dyDescent="0.2">
      <c r="C101" s="37"/>
    </row>
  </sheetData>
  <conditionalFormatting sqref="C25:E29">
    <cfRule type="cellIs" dxfId="73" priority="3" operator="lessThan">
      <formula>-0.00005</formula>
    </cfRule>
    <cfRule type="cellIs" dxfId="72" priority="4" operator="greaterThan">
      <formula>0.000001</formula>
    </cfRule>
  </conditionalFormatting>
  <conditionalFormatting sqref="C93:E93">
    <cfRule type="cellIs" dxfId="71" priority="1" operator="lessThan">
      <formula>-0.00005</formula>
    </cfRule>
    <cfRule type="cellIs" dxfId="70" priority="2" operator="greaterThan">
      <formula>0.000001</formula>
    </cfRule>
  </conditionalFormatting>
  <hyperlinks>
    <hyperlink ref="B95" location="Contents!A1" display="Link to contents page" xr:uid="{5500ED67-E9DD-44A5-803B-B94DBE1015CF}"/>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50874-4DE7-4E05-86E8-AE53E2AD4B3E}">
  <dimension ref="A1:I28"/>
  <sheetViews>
    <sheetView zoomScale="80" zoomScaleNormal="80" workbookViewId="0"/>
  </sheetViews>
  <sheetFormatPr defaultRowHeight="15" x14ac:dyDescent="0.25"/>
  <cols>
    <col min="1" max="1" width="8.7109375" style="2" bestFit="1" customWidth="1"/>
    <col min="2" max="2" width="64.42578125" style="23" customWidth="1"/>
    <col min="3" max="3" width="12" style="23" customWidth="1"/>
    <col min="4" max="4" width="10.85546875" style="23" customWidth="1"/>
    <col min="5" max="5" width="10.85546875" style="1" customWidth="1"/>
    <col min="6" max="6" width="8.7109375" style="1"/>
  </cols>
  <sheetData>
    <row r="1" spans="1:6" x14ac:dyDescent="0.25">
      <c r="A1" s="4" t="s">
        <v>178</v>
      </c>
    </row>
    <row r="2" spans="1:6" x14ac:dyDescent="0.25">
      <c r="A2" s="4"/>
    </row>
    <row r="3" spans="1:6" x14ac:dyDescent="0.25">
      <c r="B3" s="29" t="s">
        <v>78</v>
      </c>
    </row>
    <row r="5" spans="1:6" x14ac:dyDescent="0.25">
      <c r="A5" s="2" t="s">
        <v>179</v>
      </c>
    </row>
    <row r="7" spans="1:6" x14ac:dyDescent="0.25">
      <c r="B7" s="2"/>
      <c r="C7" s="2"/>
      <c r="D7" s="2"/>
    </row>
    <row r="8" spans="1:6" x14ac:dyDescent="0.25">
      <c r="B8" s="16" t="s">
        <v>125</v>
      </c>
      <c r="C8" s="42">
        <f>SUM(Inputs!C13:C30)</f>
        <v>19263.416770283868</v>
      </c>
      <c r="D8" s="2"/>
      <c r="E8"/>
      <c r="F8"/>
    </row>
    <row r="9" spans="1:6" x14ac:dyDescent="0.25">
      <c r="B9" s="16" t="s">
        <v>57</v>
      </c>
      <c r="C9" s="42">
        <f>SUM('Compilation of results'!D11:U11)</f>
        <v>-288.48637375484054</v>
      </c>
      <c r="D9" s="73"/>
      <c r="E9"/>
      <c r="F9"/>
    </row>
    <row r="10" spans="1:6" x14ac:dyDescent="0.25">
      <c r="B10" s="16" t="s">
        <v>58</v>
      </c>
      <c r="C10" s="42">
        <f>SUM('Compilation of results'!D12:U12)</f>
        <v>-982.60089559910239</v>
      </c>
      <c r="D10" s="73"/>
      <c r="E10"/>
      <c r="F10"/>
    </row>
    <row r="11" spans="1:6" x14ac:dyDescent="0.25">
      <c r="B11" s="16" t="s">
        <v>59</v>
      </c>
      <c r="C11" s="42">
        <f>SUM('Compilation of results'!D13:U13)</f>
        <v>-295.53066189563435</v>
      </c>
      <c r="D11" s="73"/>
      <c r="E11"/>
      <c r="F11"/>
    </row>
    <row r="12" spans="1:6" x14ac:dyDescent="0.25">
      <c r="B12" s="16" t="s">
        <v>53</v>
      </c>
      <c r="C12" s="42">
        <f>SUM('Compilation of results'!D14:U14)</f>
        <v>290.43382492291175</v>
      </c>
      <c r="D12" s="73"/>
      <c r="E12"/>
      <c r="F12"/>
    </row>
    <row r="13" spans="1:6" x14ac:dyDescent="0.25">
      <c r="B13" s="16" t="s">
        <v>54</v>
      </c>
      <c r="C13" s="42">
        <f>SUM('Compilation of results'!D15:U15)</f>
        <v>1.0634540705326927</v>
      </c>
      <c r="D13" s="73"/>
      <c r="E13"/>
      <c r="F13"/>
    </row>
    <row r="14" spans="1:6" x14ac:dyDescent="0.25">
      <c r="B14" s="16" t="s">
        <v>113</v>
      </c>
      <c r="C14" s="42">
        <f>SUM('Compilation of results'!D16:U16)</f>
        <v>68.271374597543044</v>
      </c>
      <c r="D14" s="73"/>
      <c r="E14"/>
      <c r="F14"/>
    </row>
    <row r="15" spans="1:6" x14ac:dyDescent="0.25">
      <c r="B15" s="16" t="s">
        <v>112</v>
      </c>
      <c r="C15" s="42">
        <f>SUM('Compilation of results'!D17:U17)</f>
        <v>-194.04066172472591</v>
      </c>
      <c r="D15" s="73"/>
      <c r="E15"/>
      <c r="F15"/>
    </row>
    <row r="16" spans="1:6" x14ac:dyDescent="0.25">
      <c r="B16" s="16" t="s">
        <v>118</v>
      </c>
      <c r="C16" s="42">
        <f>SUM('Compilation of results'!D18:U18)</f>
        <v>-2586.2709962786867</v>
      </c>
      <c r="D16" s="73"/>
      <c r="E16"/>
      <c r="F16"/>
    </row>
    <row r="17" spans="1:9" x14ac:dyDescent="0.25">
      <c r="B17" s="16" t="s">
        <v>126</v>
      </c>
      <c r="C17" s="74">
        <f>SUM(Inputs!C42:C59)</f>
        <v>15276.255834621865</v>
      </c>
      <c r="D17" s="2"/>
      <c r="E17"/>
      <c r="F17"/>
    </row>
    <row r="18" spans="1:9" x14ac:dyDescent="0.25">
      <c r="B18" s="16" t="s">
        <v>77</v>
      </c>
      <c r="C18" s="74">
        <f>C17-C8</f>
        <v>-3987.1609356620029</v>
      </c>
      <c r="D18" s="2"/>
      <c r="E18"/>
      <c r="F18"/>
    </row>
    <row r="19" spans="1:9" x14ac:dyDescent="0.25">
      <c r="C19" s="36">
        <f>(C17-C8)-SUM(C9:C16)</f>
        <v>0</v>
      </c>
      <c r="D19" s="2"/>
      <c r="E19"/>
      <c r="F19"/>
    </row>
    <row r="20" spans="1:9" x14ac:dyDescent="0.25">
      <c r="D20" s="2"/>
      <c r="E20"/>
      <c r="F20"/>
    </row>
    <row r="21" spans="1:9" x14ac:dyDescent="0.25">
      <c r="B21" s="22" t="s">
        <v>111</v>
      </c>
      <c r="D21" s="2"/>
      <c r="E21"/>
      <c r="F21"/>
    </row>
    <row r="22" spans="1:9" x14ac:dyDescent="0.25">
      <c r="C22" s="37"/>
      <c r="D22" s="2"/>
      <c r="E22"/>
      <c r="F22"/>
    </row>
    <row r="28" spans="1:9" s="1" customFormat="1" x14ac:dyDescent="0.25">
      <c r="A28" s="23"/>
      <c r="C28" s="23"/>
      <c r="D28" s="23"/>
      <c r="G28"/>
      <c r="H28"/>
      <c r="I28"/>
    </row>
  </sheetData>
  <conditionalFormatting sqref="C19">
    <cfRule type="cellIs" dxfId="69" priority="3" operator="lessThan">
      <formula>-0.00005</formula>
    </cfRule>
    <cfRule type="cellIs" dxfId="68" priority="4" operator="greaterThan">
      <formula>0.000001</formula>
    </cfRule>
  </conditionalFormatting>
  <hyperlinks>
    <hyperlink ref="B21" location="Contents!A1" display="Link to contents page" xr:uid="{793B012F-1E88-446C-B1F2-B0B5C9D0676F}"/>
  </hyperlinks>
  <pageMargins left="0.7" right="0.7" top="0.75" bottom="0.75" header="0.3" footer="0.3"/>
  <headerFooter>
    <oddHeader>&amp;C&amp;"Aptos"&amp;11&amp;K000000 OFFICIAL - FOR PUBLIC RELEASE&amp;1#_x000D_</oddHeader>
    <oddFooter>&amp;C_x000D_&amp;1#&amp;"Aptos"&amp;11&amp;K000000 OFFICIAL - FOR PUBLIC RELEASE</oddFooter>
  </headerFooter>
  <ignoredErrors>
    <ignoredError sqref="C8 C17" formulaRange="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5C70E-8449-42D2-84DE-1FBFAF7BCF5A}">
  <dimension ref="A1:G102"/>
  <sheetViews>
    <sheetView zoomScale="80" zoomScaleNormal="80" workbookViewId="0"/>
  </sheetViews>
  <sheetFormatPr defaultColWidth="9.140625" defaultRowHeight="14.25" x14ac:dyDescent="0.2"/>
  <cols>
    <col min="1" max="1" width="8.7109375" style="28" bestFit="1" customWidth="1"/>
    <col min="2" max="2" width="64.42578125" style="23" customWidth="1"/>
    <col min="3" max="4" width="15.5703125" style="23" customWidth="1"/>
    <col min="5" max="5" width="10.85546875" style="23" customWidth="1"/>
    <col min="6" max="6" width="8.7109375" style="23" customWidth="1"/>
    <col min="7" max="16384" width="9.140625" style="2"/>
  </cols>
  <sheetData>
    <row r="1" spans="1:6" x14ac:dyDescent="0.2">
      <c r="A1" s="28" t="s">
        <v>162</v>
      </c>
    </row>
    <row r="3" spans="1:6" x14ac:dyDescent="0.2">
      <c r="A3" s="28" t="s">
        <v>140</v>
      </c>
    </row>
    <row r="5" spans="1:6" ht="15" x14ac:dyDescent="0.25">
      <c r="B5" s="29" t="s">
        <v>11</v>
      </c>
    </row>
    <row r="7" spans="1:6" ht="15" x14ac:dyDescent="0.25">
      <c r="A7" s="28" t="s">
        <v>148</v>
      </c>
      <c r="B7" s="30"/>
    </row>
    <row r="9" spans="1:6" x14ac:dyDescent="0.2">
      <c r="B9" s="16" t="s">
        <v>141</v>
      </c>
      <c r="C9" s="16" t="str">
        <f>'Conversion rates'!C14</f>
        <v>2025/26</v>
      </c>
      <c r="D9" s="16" t="str">
        <f>'Conversion rates'!G14</f>
        <v>2026/27</v>
      </c>
      <c r="E9" s="16" t="s">
        <v>61</v>
      </c>
    </row>
    <row r="10" spans="1:6" x14ac:dyDescent="0.2">
      <c r="B10" s="16" t="str">
        <f>Inputs!C11</f>
        <v>PGITT need (including HPITT)</v>
      </c>
      <c r="C10" s="40">
        <f>INDEX(Inputs!$C$12:$L$30,MATCH(Mathematics!$B$5,Inputs!$B$12:$B$30,0),MATCH(Mathematics!B10,Inputs!$C$11:$L$11,0))</f>
        <v>2298.7206800005169</v>
      </c>
      <c r="D10" s="40">
        <f>INDEX(Inputs!$C$41:$L$59,MATCH(Mathematics!$B$5,Inputs!$B$41:$B$59,0),MATCH(Mathematics!B10,Inputs!$C$40:$L$40,0))</f>
        <v>2002.4401291172596</v>
      </c>
      <c r="E10" s="40">
        <f>D10-C10</f>
        <v>-296.28055088325732</v>
      </c>
      <c r="F10" s="4"/>
    </row>
    <row r="11" spans="1:6" x14ac:dyDescent="0.2">
      <c r="B11" s="16" t="str">
        <f>Inputs!D11</f>
        <v>Under-supply adjustment</v>
      </c>
      <c r="C11" s="40">
        <f>INDEX(Inputs!$C$12:$L$30,MATCH(Mathematics!$B$5,Inputs!$B$12:$B$30,0),MATCH(Mathematics!B11,Inputs!$C$11:$L$11,0))</f>
        <v>185.92301090258388</v>
      </c>
      <c r="D11" s="40">
        <f>INDEX(Inputs!$C$41:$L$59,MATCH(Mathematics!$B$5,Inputs!$B$41:$B$59,0),MATCH(Mathematics!B11,Inputs!$C$40:$L$40,0))</f>
        <v>0</v>
      </c>
      <c r="E11" s="40">
        <f t="shared" ref="E11:E18" si="0">D11-C11</f>
        <v>-185.92301090258388</v>
      </c>
    </row>
    <row r="12" spans="1:6" x14ac:dyDescent="0.2">
      <c r="B12" s="16" t="str">
        <f>Inputs!E11</f>
        <v>Returners RY</v>
      </c>
      <c r="C12" s="40">
        <f>INDEX(Inputs!$C$12:$L$30,MATCH(Mathematics!$B$5,Inputs!$B$12:$B$30,0),MATCH(Mathematics!B12,Inputs!$C$11:$L$11,0))</f>
        <v>1119.1130601806981</v>
      </c>
      <c r="D12" s="40">
        <f>INDEX(Inputs!$C$41:$L$59,MATCH(Mathematics!$B$5,Inputs!$B$41:$B$59,0),MATCH(Mathematics!B12,Inputs!$C$40:$L$40,0))</f>
        <v>1042.1538867926783</v>
      </c>
      <c r="E12" s="40">
        <f t="shared" si="0"/>
        <v>-76.959173388019735</v>
      </c>
    </row>
    <row r="13" spans="1:6" x14ac:dyDescent="0.2">
      <c r="B13" s="16" t="str">
        <f>Inputs!F11</f>
        <v>NTSF RY</v>
      </c>
      <c r="C13" s="40">
        <f>INDEX(Inputs!$C$12:$L$30,MATCH(Mathematics!$B$5,Inputs!$B$12:$B$30,0),MATCH(Mathematics!B13,Inputs!$C$11:$L$11,0))</f>
        <v>490.13014635103411</v>
      </c>
      <c r="D13" s="40">
        <f>INDEX(Inputs!$C$41:$L$59,MATCH(Mathematics!$B$5,Inputs!$B$41:$B$59,0),MATCH(Mathematics!B13,Inputs!$C$40:$L$40,0))</f>
        <v>492.05887380944631</v>
      </c>
      <c r="E13" s="40">
        <f t="shared" si="0"/>
        <v>1.9287274584121974</v>
      </c>
    </row>
    <row r="14" spans="1:6" x14ac:dyDescent="0.2">
      <c r="B14" s="16" t="str">
        <f>Inputs!G11</f>
        <v>ITT-NQE adjustment</v>
      </c>
      <c r="C14" s="40">
        <f>INDEX(Inputs!$C$12:$L$30,MATCH(Mathematics!$B$5,Inputs!$B$12:$B$30,0),MATCH(Mathematics!B14,Inputs!$C$11:$L$11,0))</f>
        <v>32.968894666027346</v>
      </c>
      <c r="D14" s="40">
        <f>INDEX(Inputs!$C$41:$L$59,MATCH(Mathematics!$B$5,Inputs!$B$41:$B$59,0),MATCH(Mathematics!B14,Inputs!$C$40:$L$40,0))</f>
        <v>27.563809923395304</v>
      </c>
      <c r="E14" s="40">
        <f t="shared" si="0"/>
        <v>-5.4050847426320416</v>
      </c>
    </row>
    <row r="15" spans="1:6" x14ac:dyDescent="0.2">
      <c r="B15" s="16" t="str">
        <f>Inputs!H11</f>
        <v>NQEs from other sources (excluding HPITT) in RY</v>
      </c>
      <c r="C15" s="40">
        <f>INDEX(Inputs!$C$12:$L$30,MATCH(Mathematics!$B$5,Inputs!$B$12:$B$30,0),MATCH(Mathematics!B15,Inputs!$C$11:$L$11,0))</f>
        <v>88.154146682419281</v>
      </c>
      <c r="D15" s="40">
        <f>INDEX(Inputs!$C$41:$L$59,MATCH(Mathematics!$B$5,Inputs!$B$41:$B$59,0),MATCH(Mathematics!B15,Inputs!$C$40:$L$40,0))</f>
        <v>83.826846685412136</v>
      </c>
      <c r="E15" s="40">
        <f t="shared" si="0"/>
        <v>-4.3272999970071453</v>
      </c>
    </row>
    <row r="16" spans="1:6" x14ac:dyDescent="0.2">
      <c r="B16" s="16" t="str">
        <f>Inputs!I11</f>
        <v>Demand growth in RY</v>
      </c>
      <c r="C16" s="40">
        <f>INDEX(Inputs!$C$12:$L$30,MATCH(Mathematics!$B$5,Inputs!$B$12:$B$30,0),MATCH(Mathematics!B16,Inputs!$C$11:$L$11,0))</f>
        <v>17.726766935928026</v>
      </c>
      <c r="D16" s="40">
        <f>INDEX(Inputs!$C$41:$L$59,MATCH(Mathematics!$B$5,Inputs!$B$41:$B$59,0),MATCH(Mathematics!B16,Inputs!$C$40:$L$40,0))</f>
        <v>-4.1438550747006957</v>
      </c>
      <c r="E16" s="40">
        <f t="shared" si="0"/>
        <v>-21.870622010628722</v>
      </c>
    </row>
    <row r="17" spans="1:7" x14ac:dyDescent="0.2">
      <c r="B17" s="16" t="str">
        <f>Inputs!J11</f>
        <v>Leavers expected in RY (demand scenario)</v>
      </c>
      <c r="C17" s="40">
        <f>INDEX(Inputs!$C$12:$L$30,MATCH(Mathematics!$B$5,Inputs!$B$12:$B$30,0),MATCH(Mathematics!B17,Inputs!$C$11:$L$11,0))</f>
        <v>2899.8436411716393</v>
      </c>
      <c r="D17" s="40">
        <f>INDEX(Inputs!$C$41:$L$59,MATCH(Mathematics!$B$5,Inputs!$B$41:$B$59,0),MATCH(Mathematics!B17,Inputs!$C$40:$L$40,0))</f>
        <v>2795.4294324549687</v>
      </c>
      <c r="E17" s="40">
        <f t="shared" si="0"/>
        <v>-104.4142087166706</v>
      </c>
    </row>
    <row r="18" spans="1:7" x14ac:dyDescent="0.2">
      <c r="B18" s="16" t="str">
        <f>Inputs!K11</f>
        <v>Leavers via working hour losses in RY (demand scenario)</v>
      </c>
      <c r="C18" s="40">
        <f>INDEX(Inputs!$C$12:$L$30,MATCH(Mathematics!$B$5,Inputs!$B$12:$B$30,0),MATCH(Mathematics!B18,Inputs!$C$11:$L$11,0))</f>
        <v>153.83579734622577</v>
      </c>
      <c r="D18" s="40">
        <f>INDEX(Inputs!$C$41:$L$59,MATCH(Mathematics!$B$5,Inputs!$B$41:$B$59,0),MATCH(Mathematics!B18,Inputs!$C$40:$L$40,0))</f>
        <v>126.48109659206759</v>
      </c>
      <c r="E18" s="40">
        <f t="shared" si="0"/>
        <v>-27.354700754158188</v>
      </c>
    </row>
    <row r="19" spans="1:7" x14ac:dyDescent="0.2">
      <c r="B19" s="16" t="str">
        <f>Inputs!L11</f>
        <v>PG NQE need in RY (including HPITT) - demand scenario</v>
      </c>
      <c r="C19" s="40">
        <f>INDEX(Inputs!$C$12:$L$30,MATCH(Mathematics!$B$5,Inputs!$B$12:$B$30,0),MATCH(Mathematics!B19,Inputs!$C$11:$L$11,0))</f>
        <v>1341.1302377067871</v>
      </c>
      <c r="D19" s="40">
        <f>INDEX(Inputs!$C$41:$L$59,MATCH(Mathematics!$B$5,Inputs!$B$41:$B$59,0),MATCH(Mathematics!B19,Inputs!$C$40:$L$40,0))</f>
        <v>1272.145712822816</v>
      </c>
      <c r="E19" s="40">
        <f>D19-C19</f>
        <v>-68.984524883971062</v>
      </c>
      <c r="F19" s="31"/>
    </row>
    <row r="20" spans="1:7" x14ac:dyDescent="0.2">
      <c r="C20" s="39"/>
      <c r="D20" s="39"/>
      <c r="E20" s="39"/>
      <c r="F20" s="31"/>
    </row>
    <row r="21" spans="1:7" x14ac:dyDescent="0.2">
      <c r="A21" s="28" t="s">
        <v>143</v>
      </c>
      <c r="C21" s="39"/>
      <c r="D21" s="39"/>
      <c r="E21" s="39"/>
      <c r="F21" s="31"/>
    </row>
    <row r="22" spans="1:7" x14ac:dyDescent="0.2">
      <c r="C22" s="39"/>
      <c r="D22" s="39"/>
      <c r="E22" s="39"/>
      <c r="F22" s="31"/>
    </row>
    <row r="23" spans="1:7" x14ac:dyDescent="0.2">
      <c r="B23" s="16" t="s">
        <v>141</v>
      </c>
      <c r="C23" s="16" t="str">
        <f>C9</f>
        <v>2025/26</v>
      </c>
      <c r="D23" s="16" t="str">
        <f>D9</f>
        <v>2026/27</v>
      </c>
      <c r="E23" s="39"/>
      <c r="F23" s="31"/>
    </row>
    <row r="24" spans="1:7" x14ac:dyDescent="0.2">
      <c r="B24" s="16" t="s">
        <v>62</v>
      </c>
      <c r="C24" s="45">
        <f>C19/(C10-C11)</f>
        <v>0.63476510662726526</v>
      </c>
      <c r="D24" s="45">
        <f>D19/(D10-D11)</f>
        <v>0.63529775213984496</v>
      </c>
      <c r="E24" s="39"/>
      <c r="F24" s="89" t="b">
        <f>C24=INDEX('Conversion rates'!$F$16:$F$34,MATCH($B$5,'Conversion rates'!$B$16:$B$34,0))</f>
        <v>1</v>
      </c>
      <c r="G24" s="89" t="b">
        <f>D24=INDEX('Conversion rates'!$J$16:$J$34,MATCH($B$5,'Conversion rates'!$B$16:$B$34,0))</f>
        <v>1</v>
      </c>
    </row>
    <row r="25" spans="1:7" x14ac:dyDescent="0.2">
      <c r="C25" s="32"/>
      <c r="D25" s="32"/>
      <c r="E25" s="32"/>
    </row>
    <row r="26" spans="1:7" x14ac:dyDescent="0.2">
      <c r="A26" s="28" t="s">
        <v>180</v>
      </c>
      <c r="C26" s="32"/>
      <c r="D26" s="32"/>
      <c r="E26" s="32"/>
    </row>
    <row r="27" spans="1:7" x14ac:dyDescent="0.2">
      <c r="B27" s="4" t="s">
        <v>183</v>
      </c>
      <c r="C27" s="32"/>
      <c r="D27" s="32"/>
      <c r="E27" s="32"/>
    </row>
    <row r="28" spans="1:7" x14ac:dyDescent="0.2">
      <c r="B28" s="4"/>
      <c r="C28" s="32"/>
      <c r="D28" s="32"/>
      <c r="E28" s="32"/>
    </row>
    <row r="29" spans="1:7" x14ac:dyDescent="0.2">
      <c r="B29" s="4" t="s">
        <v>145</v>
      </c>
      <c r="C29" s="32"/>
      <c r="D29" s="32"/>
      <c r="E29" s="32"/>
    </row>
    <row r="30" spans="1:7" x14ac:dyDescent="0.2">
      <c r="B30" s="4" t="s">
        <v>146</v>
      </c>
    </row>
    <row r="31" spans="1:7" x14ac:dyDescent="0.2">
      <c r="B31" s="4" t="s">
        <v>147</v>
      </c>
    </row>
    <row r="32" spans="1:7" x14ac:dyDescent="0.2">
      <c r="B32" s="4"/>
    </row>
    <row r="33" spans="1:4" x14ac:dyDescent="0.2">
      <c r="B33" s="4" t="s">
        <v>144</v>
      </c>
    </row>
    <row r="35" spans="1:4" x14ac:dyDescent="0.2">
      <c r="B35" s="16" t="s">
        <v>65</v>
      </c>
      <c r="C35" s="40">
        <f>E19</f>
        <v>-68.984524883971062</v>
      </c>
    </row>
    <row r="36" spans="1:4" x14ac:dyDescent="0.2">
      <c r="B36" s="48"/>
      <c r="C36" s="49"/>
    </row>
    <row r="37" spans="1:4" x14ac:dyDescent="0.2">
      <c r="B37" s="16" t="s">
        <v>66</v>
      </c>
      <c r="C37" s="40">
        <f>E16</f>
        <v>-21.870622010628722</v>
      </c>
    </row>
    <row r="38" spans="1:4" x14ac:dyDescent="0.2">
      <c r="B38" s="16" t="s">
        <v>67</v>
      </c>
      <c r="C38" s="40">
        <f>E17</f>
        <v>-104.4142087166706</v>
      </c>
    </row>
    <row r="39" spans="1:4" x14ac:dyDescent="0.2">
      <c r="B39" s="16" t="s">
        <v>68</v>
      </c>
      <c r="C39" s="40">
        <f>E18</f>
        <v>-27.354700754158188</v>
      </c>
    </row>
    <row r="40" spans="1:4" x14ac:dyDescent="0.2">
      <c r="B40" s="16" t="s">
        <v>69</v>
      </c>
      <c r="C40" s="40">
        <f>-E12</f>
        <v>76.959173388019735</v>
      </c>
    </row>
    <row r="41" spans="1:4" x14ac:dyDescent="0.2">
      <c r="B41" s="16" t="s">
        <v>70</v>
      </c>
      <c r="C41" s="40">
        <f>-E13</f>
        <v>-1.9287274584121974</v>
      </c>
    </row>
    <row r="42" spans="1:4" x14ac:dyDescent="0.2">
      <c r="B42" s="16" t="s">
        <v>133</v>
      </c>
      <c r="C42" s="40">
        <f>-E14</f>
        <v>5.4050847426320416</v>
      </c>
    </row>
    <row r="43" spans="1:4" x14ac:dyDescent="0.2">
      <c r="B43" s="16" t="s">
        <v>142</v>
      </c>
      <c r="C43" s="40">
        <f>-E15</f>
        <v>4.3272999970071453</v>
      </c>
    </row>
    <row r="44" spans="1:4" ht="15" x14ac:dyDescent="0.25">
      <c r="B44" s="46" t="s">
        <v>71</v>
      </c>
      <c r="C44" s="47">
        <f>SUM(C37:C43)</f>
        <v>-68.876700812210785</v>
      </c>
      <c r="D44" s="33" t="s">
        <v>72</v>
      </c>
    </row>
    <row r="45" spans="1:4" ht="15" x14ac:dyDescent="0.25">
      <c r="B45" s="46" t="s">
        <v>73</v>
      </c>
      <c r="C45" s="47">
        <f>C35</f>
        <v>-68.984524883971062</v>
      </c>
      <c r="D45" s="33" t="s">
        <v>72</v>
      </c>
    </row>
    <row r="47" spans="1:4" x14ac:dyDescent="0.2">
      <c r="A47" s="28" t="s">
        <v>165</v>
      </c>
    </row>
    <row r="48" spans="1:4" x14ac:dyDescent="0.2">
      <c r="B48" s="4" t="s">
        <v>150</v>
      </c>
    </row>
    <row r="49" spans="1:4" x14ac:dyDescent="0.2">
      <c r="B49" s="4" t="s">
        <v>151</v>
      </c>
    </row>
    <row r="50" spans="1:4" ht="15" x14ac:dyDescent="0.25">
      <c r="B50" s="34"/>
    </row>
    <row r="51" spans="1:4" x14ac:dyDescent="0.2">
      <c r="B51" s="16"/>
      <c r="C51" s="16" t="str">
        <f>C9</f>
        <v>2025/26</v>
      </c>
      <c r="D51" s="16" t="str">
        <f>D9</f>
        <v>2026/27</v>
      </c>
    </row>
    <row r="52" spans="1:4" x14ac:dyDescent="0.2">
      <c r="B52" s="16" t="s">
        <v>149</v>
      </c>
      <c r="C52" s="40">
        <f>C19/C24</f>
        <v>2112.7976690979331</v>
      </c>
      <c r="D52" s="40">
        <f>D19/C24</f>
        <v>2004.120421146308</v>
      </c>
    </row>
    <row r="53" spans="1:4" x14ac:dyDescent="0.2">
      <c r="B53" s="16" t="s">
        <v>173</v>
      </c>
      <c r="C53" s="40">
        <f>C19/D24</f>
        <v>2111.0262600324309</v>
      </c>
      <c r="D53" s="40">
        <f>D19/D24</f>
        <v>2002.4401291172596</v>
      </c>
    </row>
    <row r="54" spans="1:4" x14ac:dyDescent="0.2">
      <c r="B54" s="16" t="s">
        <v>61</v>
      </c>
      <c r="C54" s="50">
        <f>C53-C52</f>
        <v>-1.7714090655022119</v>
      </c>
      <c r="D54" s="50">
        <f>D53-D52</f>
        <v>-1.6802920290483598</v>
      </c>
    </row>
    <row r="55" spans="1:4" ht="15" x14ac:dyDescent="0.25">
      <c r="B55" s="16" t="s">
        <v>74</v>
      </c>
      <c r="C55" s="35"/>
      <c r="D55" s="51">
        <f>AVERAGE(C54:D54)</f>
        <v>-1.7258505472752859</v>
      </c>
    </row>
    <row r="57" spans="1:4" x14ac:dyDescent="0.2">
      <c r="A57" s="28" t="s">
        <v>152</v>
      </c>
    </row>
    <row r="58" spans="1:4" x14ac:dyDescent="0.2">
      <c r="B58" s="4" t="s">
        <v>184</v>
      </c>
    </row>
    <row r="59" spans="1:4" x14ac:dyDescent="0.2">
      <c r="B59" s="4" t="s">
        <v>155</v>
      </c>
    </row>
    <row r="61" spans="1:4" x14ac:dyDescent="0.2">
      <c r="B61" s="4" t="s">
        <v>160</v>
      </c>
    </row>
    <row r="63" spans="1:4" x14ac:dyDescent="0.2">
      <c r="B63" s="4" t="s">
        <v>174</v>
      </c>
    </row>
    <row r="64" spans="1:4" x14ac:dyDescent="0.2">
      <c r="B64" s="4" t="s">
        <v>194</v>
      </c>
    </row>
    <row r="65" spans="1:4" x14ac:dyDescent="0.2">
      <c r="B65" s="4"/>
    </row>
    <row r="66" spans="1:4" x14ac:dyDescent="0.2">
      <c r="B66" s="4" t="s">
        <v>182</v>
      </c>
    </row>
    <row r="68" spans="1:4" x14ac:dyDescent="0.2">
      <c r="B68" s="4" t="s">
        <v>158</v>
      </c>
    </row>
    <row r="70" spans="1:4" x14ac:dyDescent="0.2">
      <c r="B70" s="4" t="s">
        <v>159</v>
      </c>
    </row>
    <row r="72" spans="1:4" ht="28.5" x14ac:dyDescent="0.2">
      <c r="B72" s="16"/>
      <c r="C72" s="17" t="s">
        <v>75</v>
      </c>
    </row>
    <row r="73" spans="1:4" x14ac:dyDescent="0.2">
      <c r="B73" s="16" t="s">
        <v>156</v>
      </c>
      <c r="C73" s="53">
        <f>E10</f>
        <v>-296.28055088325732</v>
      </c>
    </row>
    <row r="74" spans="1:4" x14ac:dyDescent="0.2">
      <c r="B74" s="16" t="s">
        <v>157</v>
      </c>
      <c r="C74" s="54">
        <f>D55</f>
        <v>-1.7258505472752859</v>
      </c>
    </row>
    <row r="75" spans="1:4" x14ac:dyDescent="0.2">
      <c r="B75" s="16" t="s">
        <v>161</v>
      </c>
      <c r="C75" s="54">
        <f>E11</f>
        <v>-185.92301090258388</v>
      </c>
    </row>
    <row r="76" spans="1:4" x14ac:dyDescent="0.2">
      <c r="B76" s="16" t="s">
        <v>154</v>
      </c>
      <c r="C76" s="54">
        <f>C73-C74-C75</f>
        <v>-108.63168943339815</v>
      </c>
    </row>
    <row r="77" spans="1:4" ht="15" x14ac:dyDescent="0.25">
      <c r="B77" s="16" t="s">
        <v>76</v>
      </c>
      <c r="C77" s="52">
        <f>C76/C44</f>
        <v>1.5771906632052186</v>
      </c>
      <c r="D77" s="2"/>
    </row>
    <row r="78" spans="1:4" x14ac:dyDescent="0.2">
      <c r="B78" s="2"/>
      <c r="C78" s="2"/>
      <c r="D78" s="2"/>
    </row>
    <row r="79" spans="1:4" x14ac:dyDescent="0.2">
      <c r="A79" s="28" t="s">
        <v>163</v>
      </c>
      <c r="B79" s="2"/>
      <c r="C79" s="2"/>
      <c r="D79" s="2"/>
    </row>
    <row r="80" spans="1:4" x14ac:dyDescent="0.2">
      <c r="B80" s="2" t="s">
        <v>164</v>
      </c>
      <c r="C80" s="2"/>
      <c r="D80" s="2"/>
    </row>
    <row r="81" spans="2:6" x14ac:dyDescent="0.2">
      <c r="B81" s="2"/>
      <c r="C81" s="2"/>
      <c r="D81" s="2"/>
    </row>
    <row r="82" spans="2:6" x14ac:dyDescent="0.2">
      <c r="B82" s="16" t="str">
        <f>Primary!B82</f>
        <v>2025/26 PGITT need</v>
      </c>
      <c r="C82" s="54">
        <f>C10</f>
        <v>2298.7206800005169</v>
      </c>
      <c r="D82" s="2"/>
      <c r="E82" s="2"/>
      <c r="F82" s="2"/>
    </row>
    <row r="83" spans="2:6" x14ac:dyDescent="0.2">
      <c r="B83" s="16" t="str">
        <f>Primary!B83</f>
        <v>Demand growth YOY</v>
      </c>
      <c r="C83" s="54">
        <f>C37*$C$77</f>
        <v>-34.494140833654164</v>
      </c>
      <c r="D83" s="2"/>
      <c r="E83" s="2"/>
      <c r="F83" s="2"/>
    </row>
    <row r="84" spans="2:6" x14ac:dyDescent="0.2">
      <c r="B84" s="16" t="str">
        <f>Primary!B84</f>
        <v>Leavers</v>
      </c>
      <c r="C84" s="54">
        <f>C38*$C$77</f>
        <v>-164.68111509389382</v>
      </c>
      <c r="D84" s="2"/>
      <c r="E84" s="2"/>
      <c r="F84" s="2"/>
    </row>
    <row r="85" spans="2:6" x14ac:dyDescent="0.2">
      <c r="B85" s="16" t="str">
        <f>Primary!B85</f>
        <v>Working hour losses</v>
      </c>
      <c r="C85" s="54">
        <f>C39*$C$77</f>
        <v>-43.143578624231047</v>
      </c>
      <c r="D85" s="2"/>
      <c r="E85" s="2"/>
      <c r="F85" s="2"/>
    </row>
    <row r="86" spans="2:6" x14ac:dyDescent="0.2">
      <c r="B86" s="16" t="str">
        <f>Primary!B86</f>
        <v>Returners</v>
      </c>
      <c r="C86" s="54">
        <f>C40*$C$77</f>
        <v>121.37928971557626</v>
      </c>
      <c r="D86" s="2"/>
      <c r="E86" s="2"/>
      <c r="F86" s="2"/>
    </row>
    <row r="87" spans="2:6" x14ac:dyDescent="0.2">
      <c r="B87" s="16" t="str">
        <f>Primary!B87</f>
        <v>NTSF</v>
      </c>
      <c r="C87" s="54">
        <f>C41*$C$77</f>
        <v>-3.0419709392752492</v>
      </c>
      <c r="D87" s="2"/>
      <c r="E87" s="2"/>
      <c r="F87" s="2"/>
    </row>
    <row r="88" spans="2:6" x14ac:dyDescent="0.2">
      <c r="B88" s="16" t="str">
        <f>Primary!B88</f>
        <v>NQEs from other sources</v>
      </c>
      <c r="C88" s="54">
        <f>(C42+C43)*$C$77</f>
        <v>15.349826342079878</v>
      </c>
      <c r="D88" s="2"/>
      <c r="E88" s="2"/>
      <c r="F88" s="2"/>
    </row>
    <row r="89" spans="2:6" x14ac:dyDescent="0.2">
      <c r="B89" s="16" t="str">
        <f>Primary!B89</f>
        <v>ITT-NQE conversion rate</v>
      </c>
      <c r="C89" s="54">
        <f>C74</f>
        <v>-1.7258505472752859</v>
      </c>
      <c r="D89" s="2"/>
      <c r="E89" s="2"/>
      <c r="F89" s="2"/>
    </row>
    <row r="90" spans="2:6" x14ac:dyDescent="0.2">
      <c r="B90" s="16" t="str">
        <f>Primary!B90</f>
        <v>Under-supply adjustment</v>
      </c>
      <c r="C90" s="54">
        <f>C75</f>
        <v>-185.92301090258388</v>
      </c>
      <c r="D90" s="2"/>
      <c r="E90" s="2"/>
      <c r="F90" s="2"/>
    </row>
    <row r="91" spans="2:6" x14ac:dyDescent="0.2">
      <c r="B91" s="16" t="str">
        <f>Primary!B91</f>
        <v>2026/27 PGITT need</v>
      </c>
      <c r="C91" s="55">
        <f>D10</f>
        <v>2002.4401291172596</v>
      </c>
      <c r="D91" s="2"/>
      <c r="E91" s="2"/>
      <c r="F91" s="2"/>
    </row>
    <row r="92" spans="2:6" x14ac:dyDescent="0.2">
      <c r="B92" s="16" t="str">
        <f>Primary!B92</f>
        <v>Overall difference</v>
      </c>
      <c r="C92" s="55">
        <f>C91-C82</f>
        <v>-296.28055088325732</v>
      </c>
      <c r="D92" s="2"/>
      <c r="E92" s="2"/>
      <c r="F92" s="2"/>
    </row>
    <row r="93" spans="2:6" x14ac:dyDescent="0.2">
      <c r="C93" s="36">
        <f>(C91-C82)-SUM(C83:C90)</f>
        <v>0</v>
      </c>
      <c r="D93" s="32"/>
      <c r="E93" s="32"/>
      <c r="F93" s="2"/>
    </row>
    <row r="94" spans="2:6" x14ac:dyDescent="0.2">
      <c r="D94" s="2"/>
      <c r="E94" s="2"/>
      <c r="F94" s="2"/>
    </row>
    <row r="95" spans="2:6" x14ac:dyDescent="0.2">
      <c r="B95" s="22" t="s">
        <v>111</v>
      </c>
      <c r="D95" s="2"/>
      <c r="E95" s="2"/>
      <c r="F95" s="2"/>
    </row>
    <row r="96" spans="2:6" x14ac:dyDescent="0.2">
      <c r="C96" s="37"/>
      <c r="D96" s="2"/>
      <c r="E96" s="2"/>
      <c r="F96" s="2"/>
    </row>
    <row r="102" spans="3:3" x14ac:dyDescent="0.2">
      <c r="C102" s="37"/>
    </row>
  </sheetData>
  <conditionalFormatting sqref="C25:E29">
    <cfRule type="cellIs" dxfId="67" priority="3" operator="lessThan">
      <formula>-0.00005</formula>
    </cfRule>
    <cfRule type="cellIs" dxfId="66" priority="4" operator="greaterThan">
      <formula>0.000001</formula>
    </cfRule>
  </conditionalFormatting>
  <conditionalFormatting sqref="C93:E93">
    <cfRule type="cellIs" dxfId="65" priority="1" operator="lessThan">
      <formula>-0.00005</formula>
    </cfRule>
    <cfRule type="cellIs" dxfId="64" priority="2" operator="greaterThan">
      <formula>0.000001</formula>
    </cfRule>
  </conditionalFormatting>
  <hyperlinks>
    <hyperlink ref="B95" location="Contents!A1" display="Link to contents page" xr:uid="{DA5ED0E1-E72F-4B51-9F20-CD8AA1F89C13}"/>
  </hyperlinks>
  <pageMargins left="0.7" right="0.7" top="0.75" bottom="0.75" header="0.3" footer="0.3"/>
  <headerFooter>
    <oddHeader>&amp;C&amp;"Aptos"&amp;11&amp;K000000 OFFICIAL - FOR PUBLIC RELEASE&amp;1#_x000D_</oddHeader>
    <oddFooter>&amp;C_x000D_&amp;1#&amp;"Aptos"&amp;11&amp;K000000 OFFICIAL - FOR PUBLIC RELEASE</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FD908AB042DA14E98E83DD91EDFB348" ma:contentTypeVersion="10" ma:contentTypeDescription="Create a new document." ma:contentTypeScope="" ma:versionID="40e9eba7670683348c1efe7fc537808a">
  <xsd:schema xmlns:xsd="http://www.w3.org/2001/XMLSchema" xmlns:xs="http://www.w3.org/2001/XMLSchema" xmlns:p="http://schemas.microsoft.com/office/2006/metadata/properties" xmlns:ns1="http://schemas.microsoft.com/sharepoint/v3" xmlns:ns2="ffb083f2-0ff9-4120-96db-5f921f02879e" xmlns:ns3="4a4a355b-4925-4e0a-9e42-f8250ef9552c" targetNamespace="http://schemas.microsoft.com/office/2006/metadata/properties" ma:root="true" ma:fieldsID="ac1ea295de2eb977df4bdb952f363cbd" ns1:_="" ns2:_="" ns3:_="">
    <xsd:import namespace="http://schemas.microsoft.com/sharepoint/v3"/>
    <xsd:import namespace="ffb083f2-0ff9-4120-96db-5f921f02879e"/>
    <xsd:import namespace="4a4a355b-4925-4e0a-9e42-f8250ef955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b083f2-0ff9-4120-96db-5f921f0287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4a355b-4925-4e0a-9e42-f8250ef9552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104F3E-4F9B-420A-BD65-AAADA93129F7}">
  <ds:schemaRefs>
    <ds:schemaRef ds:uri="http://schemas.microsoft.com/sharepoint/v3/contenttype/forms"/>
  </ds:schemaRefs>
</ds:datastoreItem>
</file>

<file path=customXml/itemProps2.xml><?xml version="1.0" encoding="utf-8"?>
<ds:datastoreItem xmlns:ds="http://schemas.openxmlformats.org/officeDocument/2006/customXml" ds:itemID="{63AA8933-A6E0-4264-8B54-AC9D2A30CF8F}">
  <ds:schemaRefs>
    <ds:schemaRef ds:uri="http://purl.org/dc/dcmitype/"/>
    <ds:schemaRef ds:uri="http://www.w3.org/XML/1998/namespace"/>
    <ds:schemaRef ds:uri="http://purl.org/dc/elements/1.1/"/>
    <ds:schemaRef ds:uri="ffb083f2-0ff9-4120-96db-5f921f02879e"/>
    <ds:schemaRef ds:uri="http://schemas.microsoft.com/sharepoint/v3"/>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4a4a355b-4925-4e0a-9e42-f8250ef9552c"/>
  </ds:schemaRefs>
</ds:datastoreItem>
</file>

<file path=customXml/itemProps3.xml><?xml version="1.0" encoding="utf-8"?>
<ds:datastoreItem xmlns:ds="http://schemas.openxmlformats.org/officeDocument/2006/customXml" ds:itemID="{0146E19F-BCFF-4FDF-A5B5-FE8B111C00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b083f2-0ff9-4120-96db-5f921f02879e"/>
    <ds:schemaRef ds:uri="4a4a355b-4925-4e0a-9e42-f8250ef955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Contents</vt:lpstr>
      <vt:lpstr>Overview</vt:lpstr>
      <vt:lpstr>Definitions</vt:lpstr>
      <vt:lpstr>Inputs</vt:lpstr>
      <vt:lpstr>Conversion rates</vt:lpstr>
      <vt:lpstr>Compilation of results</vt:lpstr>
      <vt:lpstr>Primary</vt:lpstr>
      <vt:lpstr>Secondary overall</vt:lpstr>
      <vt:lpstr>Mathematics</vt:lpstr>
      <vt:lpstr>Biology</vt:lpstr>
      <vt:lpstr>Chemistry</vt:lpstr>
      <vt:lpstr>Physics</vt:lpstr>
      <vt:lpstr>Computing</vt:lpstr>
      <vt:lpstr>English</vt:lpstr>
      <vt:lpstr>Classics</vt:lpstr>
      <vt:lpstr>Modern Foreign Languages</vt:lpstr>
      <vt:lpstr>Geography</vt:lpstr>
      <vt:lpstr>History </vt:lpstr>
      <vt:lpstr>Art and Design</vt:lpstr>
      <vt:lpstr>Business Studies</vt:lpstr>
      <vt:lpstr>Design and Technology</vt:lpstr>
      <vt:lpstr>Drama</vt:lpstr>
      <vt:lpstr>Music</vt:lpstr>
      <vt:lpstr>Others</vt:lpstr>
      <vt:lpstr>Physical Education</vt:lpstr>
      <vt:lpstr>Religious Education</vt:lpstr>
      <vt:lpstr>Drivers Dashboard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GUNSON, Francine</cp:lastModifiedBy>
  <cp:revision/>
  <dcterms:created xsi:type="dcterms:W3CDTF">2015-06-05T18:17:20Z</dcterms:created>
  <dcterms:modified xsi:type="dcterms:W3CDTF">2026-04-21T08:06:31Z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0x0101000FD908AB042DA14E98E83DD91EDFB348</vt:lpwstr>
  </property>
  <property fmtid="{D5CDD505-2E9C-101B-9397-08002B2CF9AE}" pid="3" name="MediaServiceImageTags">
    <vt:lpwstr/>
  </property>
</Properties>
</file>