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worksheets/sheet172.xml" ContentType="application/vnd.openxmlformats-officedocument.spreadsheetml.worksheet+xml"/>
  <Override PartName="/xl/worksheets/sheet173.xml" ContentType="application/vnd.openxmlformats-officedocument.spreadsheetml.worksheet+xml"/>
  <Override PartName="/xl/worksheets/sheet174.xml" ContentType="application/vnd.openxmlformats-officedocument.spreadsheetml.worksheet+xml"/>
  <Override PartName="/xl/worksheets/sheet175.xml" ContentType="application/vnd.openxmlformats-officedocument.spreadsheetml.worksheet+xml"/>
  <Override PartName="/xl/worksheets/sheet176.xml" ContentType="application/vnd.openxmlformats-officedocument.spreadsheetml.worksheet+xml"/>
  <Override PartName="/xl/worksheets/sheet177.xml" ContentType="application/vnd.openxmlformats-officedocument.spreadsheetml.worksheet+xml"/>
  <Override PartName="/xl/worksheets/sheet178.xml" ContentType="application/vnd.openxmlformats-officedocument.spreadsheetml.worksheet+xml"/>
  <Override PartName="/xl/worksheets/sheet179.xml" ContentType="application/vnd.openxmlformats-officedocument.spreadsheetml.worksheet+xml"/>
  <Override PartName="/xl/worksheets/sheet180.xml" ContentType="application/vnd.openxmlformats-officedocument.spreadsheetml.worksheet+xml"/>
  <Override PartName="/xl/worksheets/sheet181.xml" ContentType="application/vnd.openxmlformats-officedocument.spreadsheetml.worksheet+xml"/>
  <Override PartName="/xl/worksheets/sheet18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showInkAnnotation="0" codeName="ThisWorkbook" hidePivotFieldList="1" defaultThemeVersion="124226"/>
  <mc:AlternateContent xmlns:mc="http://schemas.openxmlformats.org/markup-compatibility/2006">
    <mc:Choice Requires="x15">
      <x15ac:absPath xmlns:x15ac="http://schemas.microsoft.com/office/spreadsheetml/2010/11/ac" url="O:\LON_Files_SRI_PublicAffairs\PSU\Projects\20-104097 CEYSP 2021\Outputs\3. Excel tables\6. FINAL (PUBLISHED)\"/>
    </mc:Choice>
  </mc:AlternateContent>
  <xr:revisionPtr revIDLastSave="0" documentId="13_ncr:1_{B5795217-8E1F-4000-9E92-B2C006EDCC47}" xr6:coauthVersionLast="47" xr6:coauthVersionMax="47" xr10:uidLastSave="{00000000-0000-0000-0000-000000000000}"/>
  <bookViews>
    <workbookView xWindow="-28920" yWindow="-120" windowWidth="29040" windowHeight="15840" tabRatio="751" xr2:uid="{2CEDF028-EDD7-4044-8873-D6B6425EB824}"/>
  </bookViews>
  <sheets>
    <sheet name="Contents" sheetId="10" r:id="rId1"/>
    <sheet name="Interpreting the data " sheetId="491" r:id="rId2"/>
    <sheet name="S1" sheetId="664" r:id="rId3"/>
    <sheet name="S2" sheetId="665" r:id="rId4"/>
    <sheet name="S3" sheetId="666" r:id="rId5"/>
    <sheet name="1.1" sheetId="91" r:id="rId6"/>
    <sheet name="1.2" sheetId="540" r:id="rId7"/>
    <sheet name="1.3" sheetId="594" r:id="rId8"/>
    <sheet name="1.4" sheetId="595" r:id="rId9"/>
    <sheet name="1.5" sheetId="596" r:id="rId10"/>
    <sheet name="1.6" sheetId="597" r:id="rId11"/>
    <sheet name="1.7" sheetId="599" r:id="rId12"/>
    <sheet name="1.8" sheetId="598" r:id="rId13"/>
    <sheet name="1.9" sheetId="600" r:id="rId14"/>
    <sheet name="1.10" sheetId="601" r:id="rId15"/>
    <sheet name="1.11" sheetId="602" r:id="rId16"/>
    <sheet name="1.12" sheetId="603" r:id="rId17"/>
    <sheet name="1.13" sheetId="604" r:id="rId18"/>
    <sheet name="1.14" sheetId="667" r:id="rId19"/>
    <sheet name="1.15" sheetId="668" r:id="rId20"/>
    <sheet name="1.16" sheetId="669" r:id="rId21"/>
    <sheet name="2.1" sheetId="543" r:id="rId22"/>
    <sheet name="2.2" sheetId="544" r:id="rId23"/>
    <sheet name="2.3" sheetId="545" r:id="rId24"/>
    <sheet name="2.4" sheetId="546" r:id="rId25"/>
    <sheet name="2.5" sheetId="547" r:id="rId26"/>
    <sheet name="2.6" sheetId="548" r:id="rId27"/>
    <sheet name="2.7" sheetId="549" r:id="rId28"/>
    <sheet name="2.8" sheetId="550" r:id="rId29"/>
    <sheet name="2.9" sheetId="551" r:id="rId30"/>
    <sheet name="2.10" sheetId="552" r:id="rId31"/>
    <sheet name="2.11" sheetId="553" r:id="rId32"/>
    <sheet name="2.12" sheetId="663" r:id="rId33"/>
    <sheet name="2.13" sheetId="670" r:id="rId34"/>
    <sheet name="3.1" sheetId="571" r:id="rId35"/>
    <sheet name="3.2" sheetId="572" r:id="rId36"/>
    <sheet name="3.3" sheetId="573" r:id="rId37"/>
    <sheet name="3.4" sheetId="574" r:id="rId38"/>
    <sheet name="3.5" sheetId="575" r:id="rId39"/>
    <sheet name="3.7" sheetId="576" r:id="rId40"/>
    <sheet name="3.8" sheetId="577" r:id="rId41"/>
    <sheet name="3.9" sheetId="578" r:id="rId42"/>
    <sheet name="3.10" sheetId="579" r:id="rId43"/>
    <sheet name="3.11" sheetId="580" r:id="rId44"/>
    <sheet name="3.12" sheetId="581" r:id="rId45"/>
    <sheet name="4.1" sheetId="554" r:id="rId46"/>
    <sheet name="4.2" sheetId="555" r:id="rId47"/>
    <sheet name="4.3" sheetId="556" r:id="rId48"/>
    <sheet name="4.4" sheetId="557" r:id="rId49"/>
    <sheet name="4.5" sheetId="558" r:id="rId50"/>
    <sheet name="4.6" sheetId="559" r:id="rId51"/>
    <sheet name="4.7" sheetId="560" r:id="rId52"/>
    <sheet name="4.8(i)" sheetId="561" r:id="rId53"/>
    <sheet name="4.8(ii)" sheetId="562" r:id="rId54"/>
    <sheet name="4.9" sheetId="563" r:id="rId55"/>
    <sheet name="4.10" sheetId="564" r:id="rId56"/>
    <sheet name="4.11" sheetId="565" r:id="rId57"/>
    <sheet name="4.12" sheetId="566" r:id="rId58"/>
    <sheet name="4.13" sheetId="567" r:id="rId59"/>
    <sheet name="4.14" sheetId="568" r:id="rId60"/>
    <sheet name="4.15" sheetId="569" r:id="rId61"/>
    <sheet name="4.16" sheetId="570" r:id="rId62"/>
    <sheet name="5.1" sheetId="622" r:id="rId63"/>
    <sheet name="5.2" sheetId="623" r:id="rId64"/>
    <sheet name="5.3" sheetId="624" r:id="rId65"/>
    <sheet name="5.4" sheetId="625" r:id="rId66"/>
    <sheet name="5.5" sheetId="626" r:id="rId67"/>
    <sheet name="5.6" sheetId="627" r:id="rId68"/>
    <sheet name="5.7" sheetId="628" r:id="rId69"/>
    <sheet name="5.8" sheetId="629" r:id="rId70"/>
    <sheet name="5.9" sheetId="630" r:id="rId71"/>
    <sheet name="5.10" sheetId="631" r:id="rId72"/>
    <sheet name="5.11" sheetId="632" r:id="rId73"/>
    <sheet name="5.12" sheetId="633" r:id="rId74"/>
    <sheet name="5.13" sheetId="634" r:id="rId75"/>
    <sheet name="5.14" sheetId="635" r:id="rId76"/>
    <sheet name="5.15" sheetId="636" r:id="rId77"/>
    <sheet name="5.16" sheetId="637" r:id="rId78"/>
    <sheet name="5.17" sheetId="638" r:id="rId79"/>
    <sheet name="5.19" sheetId="639" r:id="rId80"/>
    <sheet name="5.20" sheetId="640" r:id="rId81"/>
    <sheet name="5.21" sheetId="641" r:id="rId82"/>
    <sheet name="5.22" sheetId="642" r:id="rId83"/>
    <sheet name="5.23" sheetId="643" r:id="rId84"/>
    <sheet name="5.24" sheetId="644" r:id="rId85"/>
    <sheet name="5.25" sheetId="645" r:id="rId86"/>
    <sheet name="5.26" sheetId="646" r:id="rId87"/>
    <sheet name="5.27" sheetId="647" r:id="rId88"/>
    <sheet name="5.28" sheetId="648" r:id="rId89"/>
    <sheet name="5.29" sheetId="649" r:id="rId90"/>
    <sheet name="5.30" sheetId="671" r:id="rId91"/>
    <sheet name="6.1" sheetId="605" r:id="rId92"/>
    <sheet name="6.2" sheetId="606" r:id="rId93"/>
    <sheet name="6.3" sheetId="662" r:id="rId94"/>
    <sheet name="6.4" sheetId="607" r:id="rId95"/>
    <sheet name="6.5" sheetId="608" r:id="rId96"/>
    <sheet name="6.6" sheetId="609" r:id="rId97"/>
    <sheet name="6.7" sheetId="610" r:id="rId98"/>
    <sheet name="6.8" sheetId="611" r:id="rId99"/>
    <sheet name="6.9" sheetId="612" r:id="rId100"/>
    <sheet name="6.10" sheetId="613" r:id="rId101"/>
    <sheet name="6.11" sheetId="614" r:id="rId102"/>
    <sheet name="6.12" sheetId="615" r:id="rId103"/>
    <sheet name="6.13" sheetId="616" r:id="rId104"/>
    <sheet name="6.14" sheetId="621" r:id="rId105"/>
    <sheet name="6.15" sheetId="617" r:id="rId106"/>
    <sheet name="6.16" sheetId="618" r:id="rId107"/>
    <sheet name="6.17" sheetId="619" r:id="rId108"/>
    <sheet name="6.18" sheetId="620" r:id="rId109"/>
    <sheet name="6.19" sheetId="672" r:id="rId110"/>
    <sheet name="7.1" sheetId="582" r:id="rId111"/>
    <sheet name="7.2" sheetId="583" r:id="rId112"/>
    <sheet name="7.3 " sheetId="584" r:id="rId113"/>
    <sheet name="7.4" sheetId="585" r:id="rId114"/>
    <sheet name="7.5" sheetId="586" r:id="rId115"/>
    <sheet name="7.6" sheetId="587" r:id="rId116"/>
    <sheet name="7.7" sheetId="588" r:id="rId117"/>
    <sheet name="7.8" sheetId="589" r:id="rId118"/>
    <sheet name="7.9" sheetId="590" r:id="rId119"/>
    <sheet name="7.10" sheetId="591" r:id="rId120"/>
    <sheet name="7.11" sheetId="592" r:id="rId121"/>
    <sheet name="7.12" sheetId="593" r:id="rId122"/>
    <sheet name="7.13" sheetId="541" r:id="rId123"/>
    <sheet name="7.14" sheetId="542" r:id="rId124"/>
    <sheet name="7.15" sheetId="673" r:id="rId125"/>
    <sheet name="8.1" sheetId="650" r:id="rId126"/>
    <sheet name="8.2" sheetId="651" r:id="rId127"/>
    <sheet name="8.3" sheetId="652" r:id="rId128"/>
    <sheet name="8.4" sheetId="653" r:id="rId129"/>
    <sheet name="8.5" sheetId="654" r:id="rId130"/>
    <sheet name="8.6" sheetId="655" r:id="rId131"/>
    <sheet name="8.7" sheetId="656" r:id="rId132"/>
    <sheet name="8.8" sheetId="657" r:id="rId133"/>
    <sheet name="8.9" sheetId="658" r:id="rId134"/>
    <sheet name="8.10" sheetId="659" r:id="rId135"/>
    <sheet name="8.11" sheetId="660" r:id="rId136"/>
    <sheet name="8.12" sheetId="661" r:id="rId137"/>
    <sheet name="9.1" sheetId="539" r:id="rId138"/>
    <sheet name="9.2" sheetId="359" r:id="rId139"/>
    <sheet name="9.3" sheetId="360" r:id="rId140"/>
    <sheet name="9.4" sheetId="361" r:id="rId141"/>
    <sheet name="9.5" sheetId="362" r:id="rId142"/>
    <sheet name="9.6" sheetId="363" r:id="rId143"/>
    <sheet name="9.7" sheetId="364" r:id="rId144"/>
    <sheet name="9.8" sheetId="407" r:id="rId145"/>
    <sheet name="9.9" sheetId="366" r:id="rId146"/>
    <sheet name="9.10" sheetId="367" r:id="rId147"/>
    <sheet name="9.11" sheetId="368" r:id="rId148"/>
    <sheet name="9.12" sheetId="369" r:id="rId149"/>
    <sheet name="10.1" sheetId="534" r:id="rId150"/>
    <sheet name="10.2" sheetId="505" r:id="rId151"/>
    <sheet name="10.3" sheetId="506" r:id="rId152"/>
    <sheet name="10.4" sheetId="507" r:id="rId153"/>
    <sheet name="10.5" sheetId="508" r:id="rId154"/>
    <sheet name="10.6" sheetId="509" r:id="rId155"/>
    <sheet name="10.7" sheetId="510" r:id="rId156"/>
    <sheet name="10.8" sheetId="511" r:id="rId157"/>
    <sheet name="A.1" sheetId="405" r:id="rId158"/>
    <sheet name="A.2" sheetId="379" r:id="rId159"/>
    <sheet name="A.3" sheetId="406" r:id="rId160"/>
    <sheet name="A.4" sheetId="381" r:id="rId161"/>
    <sheet name="A.5" sheetId="382" r:id="rId162"/>
    <sheet name="A.6" sheetId="383" r:id="rId163"/>
    <sheet name="A.7" sheetId="384" r:id="rId164"/>
    <sheet name="A.8" sheetId="385" r:id="rId165"/>
    <sheet name="A.9" sheetId="386" r:id="rId166"/>
    <sheet name="A.10" sheetId="387" r:id="rId167"/>
    <sheet name="B.1" sheetId="388" r:id="rId168"/>
    <sheet name="B.2" sheetId="389" r:id="rId169"/>
    <sheet name="B.3" sheetId="390" r:id="rId170"/>
    <sheet name="B.4" sheetId="391" r:id="rId171"/>
    <sheet name="B.5" sheetId="392" r:id="rId172"/>
    <sheet name="B.6" sheetId="393" r:id="rId173"/>
    <sheet name="B.7" sheetId="394" r:id="rId174"/>
    <sheet name="B.8" sheetId="482" r:id="rId175"/>
    <sheet name="B.9" sheetId="448" r:id="rId176"/>
    <sheet name="B.10" sheetId="449" r:id="rId177"/>
    <sheet name="B.11" sheetId="483" r:id="rId178"/>
    <sheet name="B.12" sheetId="484" r:id="rId179"/>
    <sheet name="B.13" sheetId="485" r:id="rId180"/>
    <sheet name="B.14" sheetId="486" r:id="rId181"/>
    <sheet name="B.15" sheetId="487" r:id="rId182"/>
  </sheets>
  <definedNames>
    <definedName name="_xlnm._FilterDatabase" localSheetId="39" hidden="1">'3.7'!$A$6:$B$29</definedName>
    <definedName name="_xlnm._FilterDatabase" localSheetId="49" hidden="1">'4.5'!$A$5:$E$8</definedName>
    <definedName name="_xlnm._FilterDatabase" localSheetId="133" hidden="1">'8.9'!$A$25:$B$25</definedName>
    <definedName name="_xlnm._FilterDatabase" localSheetId="0" hidden="1">Contents!$B$15:$C$15</definedName>
    <definedName name="Chapter_1">Contents!$C$29:$D$31</definedName>
    <definedName name="chapter1">Contents!$B$32</definedName>
    <definedName name="chapter10">Contents!$B$185</definedName>
    <definedName name="chapter2">Contents!$B$49</definedName>
    <definedName name="chapter3">Contents!$B$63</definedName>
    <definedName name="chapter4">Contents!$B$75</definedName>
    <definedName name="chapter5">Contents!$B$93</definedName>
    <definedName name="chapter6">Contents!$B$123</definedName>
    <definedName name="chapter7">Contents!$B$143</definedName>
    <definedName name="chapter8">Contents!$B$159</definedName>
    <definedName name="chapter9">Contents!$B$172</definedName>
    <definedName name="Summary">Contents!$C$29:$D$31</definedName>
    <definedName name="Table_S1">Contents!$C$29:$D$29</definedName>
    <definedName name="Table_S2">Contents!$C$30:$D$30</definedName>
    <definedName name="Table_S3">Contents!$C$31:$D$31</definedName>
    <definedName name="technicalreport">Contents!$B$194</definedName>
    <definedName name="Use_of_childcare_and_early_years_provision">Contents!$C$29:$C$31</definedName>
  </definedNames>
  <calcPr calcId="191028"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7" i="672" l="1"/>
  <c r="C7" i="672"/>
  <c r="B7" i="672"/>
  <c r="D6" i="672"/>
  <c r="C6" i="672"/>
  <c r="B6" i="672"/>
  <c r="D17" i="667"/>
  <c r="C17" i="667"/>
  <c r="D15" i="548"/>
  <c r="C15" i="548"/>
  <c r="B15" i="548"/>
</calcChain>
</file>

<file path=xl/sharedStrings.xml><?xml version="1.0" encoding="utf-8"?>
<sst xmlns="http://schemas.openxmlformats.org/spreadsheetml/2006/main" count="7043" uniqueCount="2223">
  <si>
    <t>Childcare and early years survey of parents 2021</t>
  </si>
  <si>
    <t>Tables</t>
  </si>
  <si>
    <t>Website:</t>
  </si>
  <si>
    <t>Publication date</t>
  </si>
  <si>
    <t>Contact details</t>
  </si>
  <si>
    <t>Name:</t>
  </si>
  <si>
    <t>Email:</t>
  </si>
  <si>
    <t>EY.ANALYSISANDRESEARCH@education.gov.uk</t>
  </si>
  <si>
    <t>Summary of chapters</t>
  </si>
  <si>
    <t>Chapter</t>
  </si>
  <si>
    <t>Contents</t>
  </si>
  <si>
    <t>Chapter 1</t>
  </si>
  <si>
    <t>Use of childcare and early years provision</t>
  </si>
  <si>
    <t>Chapter 2</t>
  </si>
  <si>
    <t>Receipt of the entitlement to Government funded childcare or early education</t>
  </si>
  <si>
    <t>Chapter 3</t>
  </si>
  <si>
    <t>30 hours of childcare or early education for working parents of 3- to 4-year-olds</t>
  </si>
  <si>
    <t>Chapter 4</t>
  </si>
  <si>
    <t>Paying for childcare</t>
  </si>
  <si>
    <t>Chapter 5</t>
  </si>
  <si>
    <t>Factors affecting decisions about childcare</t>
  </si>
  <si>
    <t>Chapter 6</t>
  </si>
  <si>
    <t>Parents' views of their childcare and early years provision</t>
  </si>
  <si>
    <t>Chapter 7</t>
  </si>
  <si>
    <t>Use of childcare during school holidays</t>
  </si>
  <si>
    <t>Chapter 8</t>
  </si>
  <si>
    <t>Mothers, work and childcare</t>
  </si>
  <si>
    <t>Chapter 9</t>
  </si>
  <si>
    <t>Packages of childcare for pre-school children</t>
  </si>
  <si>
    <t>Chapter 10</t>
  </si>
  <si>
    <t>Packages of childcare for school-age children</t>
  </si>
  <si>
    <t>Technical Report</t>
  </si>
  <si>
    <t>Survey response, weighting, sample profile</t>
  </si>
  <si>
    <t>Table No.</t>
  </si>
  <si>
    <t>Table title</t>
  </si>
  <si>
    <t>Breakdowns</t>
  </si>
  <si>
    <t>Table 1.1</t>
  </si>
  <si>
    <t>Table 1.1 Use of childcare providers by families (2018 and 2021 surveys)</t>
  </si>
  <si>
    <t>Table 1.2</t>
  </si>
  <si>
    <t>Table 1.2 National estimates of use of childcare by families and children</t>
  </si>
  <si>
    <t>Table 1.3</t>
  </si>
  <si>
    <t>Table 1.3 Use of childcare by children (family and area characteristics)</t>
  </si>
  <si>
    <r>
      <rPr>
        <i/>
        <sz val="10"/>
        <rFont val="Arial"/>
        <family val="2"/>
      </rPr>
      <t>Family characteristics</t>
    </r>
    <r>
      <rPr>
        <sz val="10"/>
        <rFont val="Arial"/>
        <family val="2"/>
      </rPr>
      <t xml:space="preserve">: Family type; Family work status; Family annual income; Number of children in family
</t>
    </r>
    <r>
      <rPr>
        <i/>
        <sz val="10"/>
        <rFont val="Arial"/>
        <family val="2"/>
      </rPr>
      <t xml:space="preserve">
Area characteristics</t>
    </r>
    <r>
      <rPr>
        <sz val="10"/>
        <rFont val="Arial"/>
        <family val="2"/>
      </rPr>
      <t>: Region; Area deprivation; Rurality</t>
    </r>
  </si>
  <si>
    <t>Table 1.4</t>
  </si>
  <si>
    <t>Table 1.4 Use of childcare by children (child characteristics)</t>
  </si>
  <si>
    <r>
      <rPr>
        <i/>
        <sz val="10"/>
        <rFont val="Arial"/>
        <family val="2"/>
      </rPr>
      <t>Child characteristics</t>
    </r>
    <r>
      <rPr>
        <sz val="10"/>
        <rFont val="Arial"/>
        <family val="2"/>
      </rPr>
      <t>: Ethnicity of child; Whether child has SEN; Whether child has health problem/disability</t>
    </r>
  </si>
  <si>
    <t>Table 1.5</t>
  </si>
  <si>
    <t>Table 1.5 Use of childcare providers by children (family characteristics)</t>
  </si>
  <si>
    <r>
      <rPr>
        <i/>
        <sz val="10"/>
        <rFont val="Arial"/>
        <family val="2"/>
      </rPr>
      <t>Family characteristics</t>
    </r>
    <r>
      <rPr>
        <sz val="10"/>
        <rFont val="Arial"/>
        <family val="2"/>
      </rPr>
      <t>: Family type; Family work status</t>
    </r>
  </si>
  <si>
    <t>Table 1.6</t>
  </si>
  <si>
    <t>Table 1.6 Use of childcare providers by children (by age of child)</t>
  </si>
  <si>
    <r>
      <rPr>
        <i/>
        <sz val="10"/>
        <rFont val="Arial"/>
        <family val="2"/>
      </rPr>
      <t>Child characteristics</t>
    </r>
    <r>
      <rPr>
        <sz val="10"/>
        <rFont val="Arial"/>
        <family val="2"/>
      </rPr>
      <t>: Age of child</t>
    </r>
  </si>
  <si>
    <t>Table 1.7</t>
  </si>
  <si>
    <t>Table 1.7 Hours of childcare used by children per week (by age of child)</t>
  </si>
  <si>
    <t>Table 1.8</t>
  </si>
  <si>
    <r>
      <rPr>
        <i/>
        <sz val="10"/>
        <rFont val="Arial"/>
        <family val="2"/>
      </rPr>
      <t>Child characteristics</t>
    </r>
    <r>
      <rPr>
        <sz val="10"/>
        <rFont val="Arial"/>
        <family val="2"/>
      </rPr>
      <t xml:space="preserve">: Age of child; Ethnicity of child; Whether child has SEN
</t>
    </r>
    <r>
      <rPr>
        <i/>
        <sz val="10"/>
        <rFont val="Arial"/>
        <family val="2"/>
      </rPr>
      <t>Family characteristics</t>
    </r>
    <r>
      <rPr>
        <sz val="10"/>
        <rFont val="Arial"/>
        <family val="2"/>
      </rPr>
      <t xml:space="preserve">: Family type and work status; Family annual income; Number of children in family in family
</t>
    </r>
    <r>
      <rPr>
        <i/>
        <sz val="10"/>
        <rFont val="Arial"/>
        <family val="2"/>
      </rPr>
      <t>Area characteristics</t>
    </r>
    <r>
      <rPr>
        <sz val="10"/>
        <rFont val="Arial"/>
        <family val="2"/>
      </rPr>
      <t>:Area deprivation; Rurality</t>
    </r>
  </si>
  <si>
    <t>Table 1.9</t>
  </si>
  <si>
    <r>
      <rPr>
        <i/>
        <sz val="10"/>
        <rFont val="Arial"/>
        <family val="2"/>
      </rPr>
      <t>Child characteristics</t>
    </r>
    <r>
      <rPr>
        <sz val="10"/>
        <rFont val="Arial"/>
        <family val="2"/>
      </rPr>
      <t xml:space="preserve">: Age of child; Ethnicity of child; Whether child has SEN
</t>
    </r>
    <r>
      <rPr>
        <i/>
        <sz val="10"/>
        <rFont val="Arial"/>
        <family val="2"/>
      </rPr>
      <t>Family characteristics</t>
    </r>
    <r>
      <rPr>
        <sz val="10"/>
        <rFont val="Arial"/>
        <family val="2"/>
      </rPr>
      <t xml:space="preserve">: Family type and work status; Family annual income; Number of children in family
</t>
    </r>
    <r>
      <rPr>
        <i/>
        <sz val="10"/>
        <rFont val="Arial"/>
        <family val="2"/>
      </rPr>
      <t>Area characteristics</t>
    </r>
    <r>
      <rPr>
        <sz val="10"/>
        <rFont val="Arial"/>
        <family val="2"/>
      </rPr>
      <t>: Area deprivation; Rurality</t>
    </r>
  </si>
  <si>
    <t>Table 1.10</t>
  </si>
  <si>
    <r>
      <rPr>
        <i/>
        <sz val="10"/>
        <rFont val="Arial"/>
        <family val="2"/>
      </rPr>
      <t>Provider characteristics</t>
    </r>
    <r>
      <rPr>
        <sz val="10"/>
        <rFont val="Arial"/>
        <family val="2"/>
      </rPr>
      <t>: Provider type</t>
    </r>
  </si>
  <si>
    <t>Table 1.11</t>
  </si>
  <si>
    <r>
      <rPr>
        <i/>
        <sz val="10"/>
        <rFont val="Arial"/>
        <family val="2"/>
      </rPr>
      <t>Child characteristics</t>
    </r>
    <r>
      <rPr>
        <sz val="10"/>
        <rFont val="Arial"/>
        <family val="2"/>
      </rPr>
      <t xml:space="preserve">: Age of child; Ethnicity of child; Whether child has SEN
</t>
    </r>
    <r>
      <rPr>
        <i/>
        <sz val="10"/>
        <rFont val="Arial"/>
        <family val="2"/>
      </rPr>
      <t>Family characteristics</t>
    </r>
    <r>
      <rPr>
        <sz val="10"/>
        <rFont val="Arial"/>
        <family val="2"/>
      </rPr>
      <t xml:space="preserve">: Family type and work status; Family annual income; Number of children in family
</t>
    </r>
    <r>
      <rPr>
        <i/>
        <sz val="10"/>
        <rFont val="Arial"/>
        <family val="2"/>
      </rPr>
      <t>Area characteristics</t>
    </r>
    <r>
      <rPr>
        <sz val="10"/>
        <rFont val="Arial"/>
        <family val="2"/>
      </rPr>
      <t>:Area deprivation; Rurality</t>
    </r>
  </si>
  <si>
    <t>Table 1.12</t>
  </si>
  <si>
    <t>Table 2.1</t>
  </si>
  <si>
    <t>Table 2.1 Receipt of Government funded childcare or early education</t>
  </si>
  <si>
    <r>
      <rPr>
        <i/>
        <sz val="10"/>
        <rFont val="Arial"/>
        <family val="2"/>
      </rPr>
      <t>Child characteristics:</t>
    </r>
    <r>
      <rPr>
        <sz val="10"/>
        <rFont val="Arial"/>
        <family val="2"/>
      </rPr>
      <t xml:space="preserve"> Age of child</t>
    </r>
  </si>
  <si>
    <t>Table 2.2</t>
  </si>
  <si>
    <t>Table 2.2 Awareness of the 15 hours offer (family and area characteristics)</t>
  </si>
  <si>
    <r>
      <rPr>
        <i/>
        <sz val="10"/>
        <rFont val="Arial"/>
        <family val="2"/>
      </rPr>
      <t>Family characteristics</t>
    </r>
    <r>
      <rPr>
        <sz val="10"/>
        <rFont val="Arial"/>
        <family val="2"/>
      </rPr>
      <t xml:space="preserve">: Family type and work status; Family annual income; Number of children in family; Age of children in family
</t>
    </r>
    <r>
      <rPr>
        <i/>
        <sz val="10"/>
        <rFont val="Arial"/>
        <family val="2"/>
      </rPr>
      <t>Area characteristics</t>
    </r>
    <r>
      <rPr>
        <sz val="10"/>
        <rFont val="Arial"/>
        <family val="2"/>
      </rPr>
      <t>: Area deprivation; Rurality</t>
    </r>
  </si>
  <si>
    <t>Table 2.3</t>
  </si>
  <si>
    <t>Table 2.3 Awareness of the 15 hours offer (by age of children in family)</t>
  </si>
  <si>
    <r>
      <t xml:space="preserve">
</t>
    </r>
    <r>
      <rPr>
        <i/>
        <sz val="10"/>
        <rFont val="Arial"/>
        <family val="2"/>
      </rPr>
      <t>Family characteristics</t>
    </r>
    <r>
      <rPr>
        <sz val="10"/>
        <rFont val="Arial"/>
        <family val="2"/>
      </rPr>
      <t>: Age of children in family</t>
    </r>
  </si>
  <si>
    <t>Table 2.4</t>
  </si>
  <si>
    <t>Table 2.4 Awareness of the entitlement to government funded early education for 2-year-olds</t>
  </si>
  <si>
    <t>Table 2.5</t>
  </si>
  <si>
    <t>Table 2.5 Satisfaction with the way the government funded hours could be used</t>
  </si>
  <si>
    <r>
      <rPr>
        <i/>
        <sz val="10"/>
        <rFont val="Arial"/>
        <family val="2"/>
      </rPr>
      <t xml:space="preserve">Childcare offer: </t>
    </r>
    <r>
      <rPr>
        <sz val="10"/>
        <rFont val="Arial"/>
        <family val="2"/>
      </rPr>
      <t>Offer under which hours received</t>
    </r>
  </si>
  <si>
    <t>Table 2.6</t>
  </si>
  <si>
    <t>Table 2.6 Proportion of the entitlement to government funded early education received that parents would have paid for were it not available</t>
  </si>
  <si>
    <r>
      <rPr>
        <i/>
        <sz val="10"/>
        <rFont val="Arial"/>
        <family val="2"/>
      </rPr>
      <t>Family characteristics:</t>
    </r>
    <r>
      <rPr>
        <sz val="10"/>
        <rFont val="Arial"/>
        <family val="2"/>
      </rPr>
      <t xml:space="preserve"> Family type</t>
    </r>
  </si>
  <si>
    <t>Table 2.7</t>
  </si>
  <si>
    <t>Table 2.7 Number of days per week over which 2- to 4-year-olds received their entitlement to government funded early education</t>
  </si>
  <si>
    <r>
      <rPr>
        <i/>
        <sz val="10"/>
        <rFont val="Arial"/>
        <family val="2"/>
      </rPr>
      <t>Childcare offer:</t>
    </r>
    <r>
      <rPr>
        <sz val="10"/>
        <rFont val="Arial"/>
        <family val="2"/>
      </rPr>
      <t xml:space="preserve"> offer under which hours received</t>
    </r>
  </si>
  <si>
    <t>Table 2.8</t>
  </si>
  <si>
    <t>Table 2.8 Use of childcare providers for 2- to 4-year-olds receiving their entitlement to government funded early education</t>
  </si>
  <si>
    <t>Table 2.9</t>
  </si>
  <si>
    <t>Table 2.9 Whether main formal provider was parent's first choice of provider</t>
  </si>
  <si>
    <t>Table 2.10</t>
  </si>
  <si>
    <t>Table 2.10 Reasons why child did not attend parent's first choice of formal provider</t>
  </si>
  <si>
    <t>Table 2.11</t>
  </si>
  <si>
    <t>Table 2.11 Ease of getting a place at main formal provider</t>
  </si>
  <si>
    <t>Table 2.12</t>
  </si>
  <si>
    <t>Table 2.12 Use of formal childcare by children aged 0-2 not in receipt of government funded hours (2010 to 2021)</t>
  </si>
  <si>
    <t>Table 3.1</t>
  </si>
  <si>
    <t>Table 3.1 Awareness of the 30 hours offer (family and area characteristics)</t>
  </si>
  <si>
    <t>Table 3.2</t>
  </si>
  <si>
    <t>Table 3.2 Likelihood that respondent and partner will try and find paid work (now or in the future) to become eligible for the 30 hours offer</t>
  </si>
  <si>
    <t>Table 3.3</t>
  </si>
  <si>
    <t>Table 3.3 Perceived impact of the 30 hours offer on work</t>
  </si>
  <si>
    <r>
      <rPr>
        <i/>
        <sz val="10"/>
        <rFont val="Arial"/>
        <family val="2"/>
      </rPr>
      <t>Family characteristics</t>
    </r>
    <r>
      <rPr>
        <sz val="10"/>
        <rFont val="Arial"/>
        <family val="2"/>
      </rPr>
      <t>: Family type; Family annual income</t>
    </r>
  </si>
  <si>
    <t>Table 3.4</t>
  </si>
  <si>
    <t>Table 3.4 Perceived impact of the 30 hours offer on family finances</t>
  </si>
  <si>
    <t>Table 3.5</t>
  </si>
  <si>
    <t>Table 3.5 Awareness of the 30 hours offer (by age of children in family)</t>
  </si>
  <si>
    <r>
      <rPr>
        <i/>
        <sz val="10"/>
        <rFont val="Arial"/>
        <family val="2"/>
      </rPr>
      <t>Family characteristics</t>
    </r>
    <r>
      <rPr>
        <sz val="10"/>
        <rFont val="Arial"/>
        <family val="2"/>
      </rPr>
      <t>: Age of of children in family</t>
    </r>
  </si>
  <si>
    <t>Table 3.7</t>
  </si>
  <si>
    <t>Table 3.7 Reasons for not applying to the 30 hours offer</t>
  </si>
  <si>
    <t>Table 3.8</t>
  </si>
  <si>
    <t>Table 3.8 Reasons why children did not receive hours under the 30 hours offer, where parents had applied to the offer</t>
  </si>
  <si>
    <t>Table 3.9</t>
  </si>
  <si>
    <t>Table 3.9 Receipt of government funded hours at one provider versus a mixture of providers</t>
  </si>
  <si>
    <t>Table 3.10</t>
  </si>
  <si>
    <t>Table 3.10 Reasons why children received Government funded hours from more than one formal provider</t>
  </si>
  <si>
    <r>
      <rPr>
        <i/>
        <sz val="10"/>
        <rFont val="Arial"/>
        <family val="2"/>
      </rPr>
      <t>Family characteristics</t>
    </r>
    <r>
      <rPr>
        <sz val="10"/>
        <rFont val="Arial"/>
        <family val="2"/>
      </rPr>
      <t>: Family type and work status; Family annual income; Number of children in family; Age of children in family</t>
    </r>
  </si>
  <si>
    <t>Table 4.1</t>
  </si>
  <si>
    <t>Table 4.1 Families paying for use of childcare providers</t>
  </si>
  <si>
    <r>
      <rPr>
        <i/>
        <sz val="10"/>
        <rFont val="Arial"/>
        <family val="2"/>
      </rPr>
      <t>Family characteristics</t>
    </r>
    <r>
      <rPr>
        <sz val="10"/>
        <rFont val="Arial"/>
        <family val="2"/>
      </rPr>
      <t xml:space="preserve">: Age of children in family
</t>
    </r>
    <r>
      <rPr>
        <i/>
        <sz val="10"/>
        <rFont val="Arial"/>
        <family val="2"/>
      </rPr>
      <t xml:space="preserve">
Provider characteristics</t>
    </r>
    <r>
      <rPr>
        <sz val="10"/>
        <rFont val="Arial"/>
        <family val="2"/>
      </rPr>
      <t>: Provider type</t>
    </r>
  </si>
  <si>
    <t>Table 4.2</t>
  </si>
  <si>
    <t>Table 4.2 Weekly and hourly payment for childcare</t>
  </si>
  <si>
    <t>Table 4.3</t>
  </si>
  <si>
    <t>Table 4.3 Difficulty paying for childcare</t>
  </si>
  <si>
    <t>Table 4.4</t>
  </si>
  <si>
    <t>Table 4.4 Services paid for</t>
  </si>
  <si>
    <t>Table 4.5</t>
  </si>
  <si>
    <t>Table 4.5 Family-level weekly payment for childcare</t>
  </si>
  <si>
    <r>
      <rPr>
        <i/>
        <sz val="10"/>
        <rFont val="Arial"/>
        <family val="2"/>
      </rPr>
      <t>Family characteristics</t>
    </r>
    <r>
      <rPr>
        <sz val="10"/>
        <rFont val="Arial"/>
        <family val="2"/>
      </rPr>
      <t xml:space="preserve">: Family type and work status; Family annual income; Number of children in family; Age of children in family
</t>
    </r>
    <r>
      <rPr>
        <i/>
        <sz val="10"/>
        <rFont val="Arial"/>
        <family val="2"/>
      </rPr>
      <t>Area characteristics</t>
    </r>
    <r>
      <rPr>
        <sz val="10"/>
        <rFont val="Arial"/>
        <family val="2"/>
      </rPr>
      <t>: Region; Area deprivation; Rurality</t>
    </r>
  </si>
  <si>
    <t>Table 4.6</t>
  </si>
  <si>
    <t>Table 4.6 Child-level weekly payment for formal childcare</t>
  </si>
  <si>
    <t>Hours of formal childcare used</t>
  </si>
  <si>
    <t>Table 4.7</t>
  </si>
  <si>
    <t>Table 4.7 Child-level weekly payment for childcare</t>
  </si>
  <si>
    <r>
      <rPr>
        <i/>
        <sz val="10"/>
        <rFont val="Arial"/>
        <family val="2"/>
      </rPr>
      <t>Child characteristics</t>
    </r>
    <r>
      <rPr>
        <sz val="10"/>
        <rFont val="Arial"/>
        <family val="2"/>
      </rPr>
      <t xml:space="preserve">: Age of child
</t>
    </r>
    <r>
      <rPr>
        <i/>
        <sz val="10"/>
        <rFont val="Arial"/>
        <family val="2"/>
      </rPr>
      <t>Family characteristics</t>
    </r>
    <r>
      <rPr>
        <sz val="10"/>
        <rFont val="Arial"/>
        <family val="2"/>
      </rPr>
      <t xml:space="preserve">: Family type and work status; Family annual income; Number of children in family; Age of children in family
</t>
    </r>
    <r>
      <rPr>
        <i/>
        <sz val="10"/>
        <rFont val="Arial"/>
        <family val="2"/>
      </rPr>
      <t>Area characteristics</t>
    </r>
    <r>
      <rPr>
        <sz val="10"/>
        <rFont val="Arial"/>
        <family val="2"/>
      </rPr>
      <t>: Region; Area deprivation; Rurality</t>
    </r>
  </si>
  <si>
    <t>Table 4.8(i)</t>
  </si>
  <si>
    <t>Table 4.8(i) Weekly payment for childcare for children aged 2 to 4</t>
  </si>
  <si>
    <t>Receipt of the entitlement to government funded early education</t>
  </si>
  <si>
    <t>Table 4.8(ii)</t>
  </si>
  <si>
    <t>Table 4.8(ii) Weekly payment for childcare for children aged 2 to 4</t>
  </si>
  <si>
    <t>Table 4.9</t>
  </si>
  <si>
    <t>Table 4.10</t>
  </si>
  <si>
    <t>Table 4.11</t>
  </si>
  <si>
    <t>Table 4.12</t>
  </si>
  <si>
    <t>Table 4.13</t>
  </si>
  <si>
    <t>Table 4.14</t>
  </si>
  <si>
    <t>Table 4.15</t>
  </si>
  <si>
    <t>Table 5.1</t>
  </si>
  <si>
    <t>Table 5.1 Perceptions of local childcare provision, 2004 to 2021</t>
  </si>
  <si>
    <t>Table 5.2</t>
  </si>
  <si>
    <t>Table 5.2 Reasons for not using childcare in the last year</t>
  </si>
  <si>
    <r>
      <rPr>
        <i/>
        <sz val="10"/>
        <rFont val="Arial"/>
        <family val="2"/>
      </rPr>
      <t>Family characteristics:</t>
    </r>
    <r>
      <rPr>
        <sz val="10"/>
        <rFont val="Arial"/>
        <family val="2"/>
      </rPr>
      <t xml:space="preserve"> Age of children in family</t>
    </r>
  </si>
  <si>
    <t>Table 5.3</t>
  </si>
  <si>
    <t>Table 5.3 Sources of information about childcare used in last year</t>
  </si>
  <si>
    <r>
      <rPr>
        <i/>
        <sz val="10"/>
        <rFont val="Arial"/>
        <family val="2"/>
      </rPr>
      <t>Family characteristics</t>
    </r>
    <r>
      <rPr>
        <sz val="10"/>
        <rFont val="Arial"/>
        <family val="2"/>
      </rPr>
      <t>: Use of childcare by family</t>
    </r>
  </si>
  <si>
    <t>Table 5.4</t>
  </si>
  <si>
    <t>Table 5.4 Ways in which parents obtained information from their Local Authority</t>
  </si>
  <si>
    <t>Table 5.5</t>
  </si>
  <si>
    <t>Table 5.5 Whether parents have ever obtained information from their Local Authority</t>
  </si>
  <si>
    <t>Table 5.6</t>
  </si>
  <si>
    <t>Table 5.6 Whether parents reported that main formal provider was registered with a regulator such as Ofsted</t>
  </si>
  <si>
    <t>Table 5.7</t>
  </si>
  <si>
    <t>Table 5.7 Whether parent knew main formal provider’s Ofsted rating when choosing them</t>
  </si>
  <si>
    <t>Table 5.8</t>
  </si>
  <si>
    <t>Table 5.8 The extent to which main formal provider’s Ofsted rating influenced parents’ decision to use them</t>
  </si>
  <si>
    <t>Table 5.9</t>
  </si>
  <si>
    <t>Table 5.9 Changes that would facilitate formal childcare use</t>
  </si>
  <si>
    <t>Table 5.10</t>
  </si>
  <si>
    <t>Table 5.10 Reasons for not using nursery education for children aged 0 to 2 (by family characteristics)</t>
  </si>
  <si>
    <r>
      <rPr>
        <i/>
        <sz val="10"/>
        <rFont val="Arial"/>
        <family val="2"/>
      </rPr>
      <t xml:space="preserve">Family characteristics: </t>
    </r>
    <r>
      <rPr>
        <sz val="10"/>
        <rFont val="Arial"/>
        <family val="2"/>
      </rPr>
      <t>Family type and work status</t>
    </r>
  </si>
  <si>
    <t>Table 5.11</t>
  </si>
  <si>
    <t>Table 5.11 Reasons for not using nursery education for children aged 0 to 2 (by child characteristics)</t>
  </si>
  <si>
    <r>
      <rPr>
        <i/>
        <sz val="10"/>
        <rFont val="Arial"/>
        <family val="2"/>
      </rPr>
      <t>Child characteristics</t>
    </r>
    <r>
      <rPr>
        <sz val="10"/>
        <rFont val="Arial"/>
        <family val="2"/>
      </rPr>
      <t>: Use of childcare by child</t>
    </r>
  </si>
  <si>
    <t xml:space="preserve"> </t>
  </si>
  <si>
    <t>Table 5.12</t>
  </si>
  <si>
    <t>Table 5.12 Views on available provision for children with special educational or disability needs</t>
  </si>
  <si>
    <t>Table 5.13</t>
  </si>
  <si>
    <t>Table 5.13 The extent to which parents perceive their childcare arrangements as flexible</t>
  </si>
  <si>
    <t>Table 5.14</t>
  </si>
  <si>
    <t>Table 5.14 Times where parents would like childcare provision improving in order to meet their needs</t>
  </si>
  <si>
    <r>
      <rPr>
        <i/>
        <sz val="10"/>
        <rFont val="Arial"/>
        <family val="2"/>
      </rPr>
      <t>Family characteristics</t>
    </r>
    <r>
      <rPr>
        <sz val="10"/>
        <rFont val="Arial"/>
        <family val="2"/>
      </rPr>
      <t>: Family annual income</t>
    </r>
  </si>
  <si>
    <t>Table 5.15</t>
  </si>
  <si>
    <t>Table 5.15 Changes to childcare provision that would make it better suited to parents’ needs</t>
  </si>
  <si>
    <r>
      <rPr>
        <i/>
        <sz val="10"/>
        <rFont val="Arial"/>
        <family val="2"/>
      </rPr>
      <t>Family characteristics</t>
    </r>
    <r>
      <rPr>
        <sz val="10"/>
        <rFont val="Arial"/>
        <family val="2"/>
      </rPr>
      <t xml:space="preserve">: Family annual income
</t>
    </r>
    <r>
      <rPr>
        <i/>
        <sz val="10"/>
        <rFont val="Arial"/>
        <family val="2"/>
      </rPr>
      <t>Area characteristics</t>
    </r>
    <r>
      <rPr>
        <sz val="10"/>
        <rFont val="Arial"/>
        <family val="2"/>
      </rPr>
      <t>: Rurality</t>
    </r>
  </si>
  <si>
    <t>Table 5.16</t>
  </si>
  <si>
    <t>Table 5.16 Types of formal childcare provision that parents wanted to use/ use more of</t>
  </si>
  <si>
    <t>Table 5.17</t>
  </si>
  <si>
    <t>Table 5.17 Awareness and use of Tax-Free Childcare</t>
  </si>
  <si>
    <t>Table 5.19</t>
  </si>
  <si>
    <t>Table 5.19 Intention to apply for Tax-Free Childcare, by family characteristics</t>
  </si>
  <si>
    <t>Table 5.20</t>
  </si>
  <si>
    <t>Table 5.20 Reasons for not applying for Tax-Free Childcare</t>
  </si>
  <si>
    <t>Table 5.21</t>
  </si>
  <si>
    <t>Table 5.21 Attitudes towards male staff caring for children at formal childcare providers</t>
  </si>
  <si>
    <r>
      <rPr>
        <i/>
        <sz val="10"/>
        <rFont val="Arial"/>
        <family val="2"/>
      </rPr>
      <t>Family characteristics</t>
    </r>
    <r>
      <rPr>
        <sz val="10"/>
        <rFont val="Arial"/>
        <family val="2"/>
      </rPr>
      <t xml:space="preserve">: Use of childcare by family; Family type and work status; Family annual income; Number of children in family; Age of children in family
</t>
    </r>
    <r>
      <rPr>
        <i/>
        <sz val="10"/>
        <rFont val="Arial"/>
        <family val="2"/>
      </rPr>
      <t>Area characteristics</t>
    </r>
    <r>
      <rPr>
        <sz val="10"/>
        <rFont val="Arial"/>
        <family val="2"/>
      </rPr>
      <t>:Area deprivation; Rurality</t>
    </r>
  </si>
  <si>
    <t>Table 5.22</t>
  </si>
  <si>
    <r>
      <rPr>
        <i/>
        <sz val="10"/>
        <rFont val="Arial"/>
        <family val="2"/>
      </rPr>
      <t xml:space="preserve">Child characteristics: </t>
    </r>
    <r>
      <rPr>
        <sz val="10"/>
        <rFont val="Arial"/>
        <family val="2"/>
      </rPr>
      <t>Ethnicity of child; Whether child has SEN</t>
    </r>
    <r>
      <rPr>
        <i/>
        <sz val="10"/>
        <rFont val="Arial"/>
        <family val="2"/>
      </rPr>
      <t xml:space="preserve">
Family characteristics</t>
    </r>
    <r>
      <rPr>
        <sz val="10"/>
        <rFont val="Arial"/>
        <family val="2"/>
      </rPr>
      <t xml:space="preserve">: Use of childcare by family; Family type and work status; Family annual income; Number of children in family; Age of children in family
</t>
    </r>
    <r>
      <rPr>
        <i/>
        <sz val="10"/>
        <rFont val="Arial"/>
        <family val="2"/>
      </rPr>
      <t>Area characteristics</t>
    </r>
    <r>
      <rPr>
        <sz val="10"/>
        <rFont val="Arial"/>
        <family val="2"/>
      </rPr>
      <t>:Area deprivation; Rurality</t>
    </r>
  </si>
  <si>
    <t>Table 5.23</t>
  </si>
  <si>
    <t>Table 5.24</t>
  </si>
  <si>
    <t>Table 5.25</t>
  </si>
  <si>
    <t>Table 5.26</t>
  </si>
  <si>
    <t>Table 5.27</t>
  </si>
  <si>
    <t>Table 6.1</t>
  </si>
  <si>
    <t>Table 6.1 Reasons for choosing main formal provider</t>
  </si>
  <si>
    <t>Table 6.2</t>
  </si>
  <si>
    <t>Table 6.2 Reasons for choosing main formal provider for pre-school children</t>
  </si>
  <si>
    <t>Table 6.3</t>
  </si>
  <si>
    <t>Table 6.2 Reasons for choosing main formal provider for school-age children</t>
  </si>
  <si>
    <t>Table 6.4</t>
  </si>
  <si>
    <t>Table 6.4 Whether main formal provider advises on learning and play activities parents can complete at home, and whether anyone at home carries out these activities</t>
  </si>
  <si>
    <t>Table 6.10</t>
  </si>
  <si>
    <t>Table 6.11</t>
  </si>
  <si>
    <r>
      <rPr>
        <i/>
        <sz val="10"/>
        <rFont val="Arial"/>
        <family val="2"/>
      </rPr>
      <t>Child characteristics</t>
    </r>
    <r>
      <rPr>
        <sz val="10"/>
        <rFont val="Arial"/>
        <family val="2"/>
      </rPr>
      <t xml:space="preserve">: Age of child
</t>
    </r>
    <r>
      <rPr>
        <i/>
        <sz val="10"/>
        <rFont val="Arial"/>
        <family val="2"/>
      </rPr>
      <t>Family characteristics</t>
    </r>
    <r>
      <rPr>
        <sz val="10"/>
        <rFont val="Arial"/>
        <family val="2"/>
      </rPr>
      <t xml:space="preserve">: Family type and work status; Family annual income; Number of children in family; Age of children in family
</t>
    </r>
    <r>
      <rPr>
        <i/>
        <sz val="10"/>
        <rFont val="Arial"/>
        <family val="2"/>
      </rPr>
      <t xml:space="preserve">
Area characteristics</t>
    </r>
    <r>
      <rPr>
        <sz val="10"/>
        <rFont val="Arial"/>
        <family val="2"/>
      </rPr>
      <t>: Area deprivation; Rurality</t>
    </r>
  </si>
  <si>
    <t>Child characteristics: Age of child
Family characteristics: Family type and work status; Family annual income; Number of children in family; Age of children in family
Area characteristics: Area deprivation; Rurality</t>
  </si>
  <si>
    <r>
      <rPr>
        <i/>
        <sz val="10"/>
        <rFont val="Arial"/>
        <family val="2"/>
      </rPr>
      <t>Family characteristics</t>
    </r>
    <r>
      <rPr>
        <sz val="10"/>
        <rFont val="Arial"/>
        <family val="2"/>
      </rPr>
      <t>: Family type and work status</t>
    </r>
  </si>
  <si>
    <t>Table 7.1</t>
  </si>
  <si>
    <t>Table 7.1 Use of childcare during school holidays, 2008 to 2021</t>
  </si>
  <si>
    <t>Table 7.2</t>
  </si>
  <si>
    <t>Table 7.2 Use of childcare during school holidays (by respodent work status)</t>
  </si>
  <si>
    <r>
      <rPr>
        <i/>
        <sz val="10"/>
        <rFont val="Arial"/>
        <family val="2"/>
      </rPr>
      <t>Family characteristics</t>
    </r>
    <r>
      <rPr>
        <sz val="10"/>
        <rFont val="Arial"/>
        <family val="2"/>
      </rPr>
      <t>: Respondent work status</t>
    </r>
  </si>
  <si>
    <t>Table 7.3</t>
  </si>
  <si>
    <t>Table 7.3 Use of childcare in term time and school holidays</t>
  </si>
  <si>
    <t>Table 7.4</t>
  </si>
  <si>
    <t>Table 7.4 Use of childcare during school holidays compared with use of childcare during term time</t>
  </si>
  <si>
    <t>Table 7.5</t>
  </si>
  <si>
    <t>Table 7.5 Use of holiday childcare providers</t>
  </si>
  <si>
    <t>Table 7.6</t>
  </si>
  <si>
    <t>Table 7.6 Use of childcare during school holidays (by child characteristics)</t>
  </si>
  <si>
    <t>Child characteristics: Ethnicity of child; Whether child has SEN; Whether child has health problem/disability</t>
  </si>
  <si>
    <t>Table 7.7</t>
  </si>
  <si>
    <t>Table 7.7 Use of childcare during school holidays (by family and area characteristics)</t>
  </si>
  <si>
    <r>
      <rPr>
        <i/>
        <sz val="10"/>
        <rFont val="Arial"/>
        <family val="2"/>
      </rPr>
      <t>Family characteristics</t>
    </r>
    <r>
      <rPr>
        <sz val="10"/>
        <rFont val="Arial"/>
        <family val="2"/>
      </rPr>
      <t xml:space="preserve">: Family type and work status; Family annual income; Number of children in family; Age of children in family
</t>
    </r>
    <r>
      <rPr>
        <i/>
        <sz val="10"/>
        <rFont val="Arial"/>
        <family val="2"/>
      </rPr>
      <t xml:space="preserve">
Area characteristics</t>
    </r>
    <r>
      <rPr>
        <sz val="10"/>
        <rFont val="Arial"/>
        <family val="2"/>
      </rPr>
      <t>: Region, Area deprivation; Rurality</t>
    </r>
  </si>
  <si>
    <t>Table 7.8</t>
  </si>
  <si>
    <t>Table 7.8 Whether payment made for holiday childcare</t>
  </si>
  <si>
    <t>Table 7.9</t>
  </si>
  <si>
    <t>Table 7.9 Relative use and payment of holiday childcare</t>
  </si>
  <si>
    <t>Table 7.10</t>
  </si>
  <si>
    <t>Table 7.10 Amount families paid for holiday childcare per day</t>
  </si>
  <si>
    <t>Table 7.11</t>
  </si>
  <si>
    <t>Table 7.11 Hours of holiday childcare families used per day</t>
  </si>
  <si>
    <t>Table 7.12</t>
  </si>
  <si>
    <t>Table 7.12 Ease/difficulty of arranging holiday childcare</t>
  </si>
  <si>
    <r>
      <t>Family characteristics:</t>
    </r>
    <r>
      <rPr>
        <sz val="10"/>
        <rFont val="Arial"/>
        <family val="2"/>
      </rPr>
      <t xml:space="preserve"> Family type and work status; Family annual income</t>
    </r>
  </si>
  <si>
    <t>Table 7.13</t>
  </si>
  <si>
    <t>Table 7.13 Reasons for difficulties with arranging holiday childcare</t>
  </si>
  <si>
    <t>Table 7.14</t>
  </si>
  <si>
    <t>Table 8.1</t>
  </si>
  <si>
    <t>Table 8.1 Changes to mothers' working hours if there were no barriers</t>
  </si>
  <si>
    <r>
      <rPr>
        <i/>
        <sz val="10"/>
        <rFont val="Arial"/>
        <family val="2"/>
      </rPr>
      <t>Family characteristics</t>
    </r>
    <r>
      <rPr>
        <sz val="10"/>
        <rFont val="Arial"/>
        <family val="2"/>
      </rPr>
      <t>: Family type, Mother's working status; Family annual income</t>
    </r>
  </si>
  <si>
    <t>Table 8.2</t>
  </si>
  <si>
    <t>Table 8.2 Factors that would help mothers change their working hours</t>
  </si>
  <si>
    <t>Table 8.3</t>
  </si>
  <si>
    <t>Table 8.3 Childcare arrangements that helped mothers to go out to work</t>
  </si>
  <si>
    <t>Table 8.4</t>
  </si>
  <si>
    <t>Table 8.4 Family employment</t>
  </si>
  <si>
    <t>Table 8.5</t>
  </si>
  <si>
    <t>Table 8.5 Maternal employment</t>
  </si>
  <si>
    <t>Table 8.6</t>
  </si>
  <si>
    <t>Table 8.6 Atypical working hours</t>
  </si>
  <si>
    <t>Table 8.7</t>
  </si>
  <si>
    <t>Table 8.7 Whether usually working atypical hours caused problems with childcare</t>
  </si>
  <si>
    <r>
      <rPr>
        <i/>
        <sz val="10"/>
        <rFont val="Arial"/>
        <family val="2"/>
      </rPr>
      <t>Family characteristics:</t>
    </r>
    <r>
      <rPr>
        <sz val="10"/>
        <rFont val="Arial"/>
        <family val="2"/>
      </rPr>
      <t xml:space="preserve"> Family type </t>
    </r>
  </si>
  <si>
    <t>Table 8.8</t>
  </si>
  <si>
    <t>Table 8.8 Influences for entering paid work</t>
  </si>
  <si>
    <t>Table 8.9</t>
  </si>
  <si>
    <t>Table 8.9 Reasons for moving from part-time to full-time work</t>
  </si>
  <si>
    <t>Table 8.10</t>
  </si>
  <si>
    <t>Table 8.11</t>
  </si>
  <si>
    <t>Table 8.11 Reasons for not working</t>
  </si>
  <si>
    <t>Table 8.12</t>
  </si>
  <si>
    <t>Table 8.12 Views on ideal working arrangements</t>
  </si>
  <si>
    <t>Table 9.1</t>
  </si>
  <si>
    <t>Table 9.1 Use of childcare packages for pre-school children</t>
  </si>
  <si>
    <r>
      <t xml:space="preserve">Child characterisics: </t>
    </r>
    <r>
      <rPr>
        <sz val="10"/>
        <rFont val="Arial"/>
        <family val="2"/>
      </rPr>
      <t>Age of child</t>
    </r>
  </si>
  <si>
    <t>Table 9.2</t>
  </si>
  <si>
    <t>Table 9.2 Number of providers used for pre-school children (by age of child)</t>
  </si>
  <si>
    <t>Table 9.3</t>
  </si>
  <si>
    <t>Table 9.3 Number of providers used for pre-school children (by package of childcare)</t>
  </si>
  <si>
    <t>Package of childcare</t>
  </si>
  <si>
    <t>Table 9.4</t>
  </si>
  <si>
    <t>Table 9.4 Patterns of childcare use for pre-school children (by age of child)</t>
  </si>
  <si>
    <t>Table 9.5</t>
  </si>
  <si>
    <t>Table 9.5 Patterns of childcare use for pre-school children (by package of childcare)</t>
  </si>
  <si>
    <t>Table 9.6</t>
  </si>
  <si>
    <t>Table 9.6 Patterns of childcare use for pre-school children (by family type and work status)</t>
  </si>
  <si>
    <r>
      <rPr>
        <i/>
        <sz val="10"/>
        <rFont val="Arial"/>
        <family val="2"/>
      </rPr>
      <t>Family characteristics:</t>
    </r>
    <r>
      <rPr>
        <sz val="10"/>
        <rFont val="Arial"/>
        <family val="2"/>
      </rPr>
      <t xml:space="preserve"> Family type and work status</t>
    </r>
  </si>
  <si>
    <t>Table 9.7</t>
  </si>
  <si>
    <t>Table 9.7 Patterns of childcare use of 0- to 2-year-olds and 3- to 4-year-olds</t>
  </si>
  <si>
    <t>Table 9.8</t>
  </si>
  <si>
    <t>Table 9.8 Patterns of childcare use for pre-school children (by family annual income, and number of children in family)</t>
  </si>
  <si>
    <r>
      <rPr>
        <i/>
        <sz val="10"/>
        <rFont val="Arial"/>
        <family val="2"/>
      </rPr>
      <t>Family characteristics</t>
    </r>
    <r>
      <rPr>
        <sz val="10"/>
        <rFont val="Arial"/>
        <family val="2"/>
      </rPr>
      <t>: Family annual income, Number of children in family</t>
    </r>
  </si>
  <si>
    <t>Table 9.9</t>
  </si>
  <si>
    <t>Table 9.9 Whether pre-school children attended more than one provider on the same day</t>
  </si>
  <si>
    <t>Table 9.10</t>
  </si>
  <si>
    <t>Table 9.10 Reasons for using childcare providers for pre-school children (by age of child)</t>
  </si>
  <si>
    <t>Table 9.11</t>
  </si>
  <si>
    <t>Table 9.11 Reasons for using childcare providersfor pre-school children (by package of childcare)</t>
  </si>
  <si>
    <t>Table 9.12</t>
  </si>
  <si>
    <t>Table 9.12 Patterns of childcare use for pre-school children (by reasons for using childcare providers)</t>
  </si>
  <si>
    <t>Reasons for using childcare providers</t>
  </si>
  <si>
    <t>Table 10.1</t>
  </si>
  <si>
    <t>Table 10.1 Use of childcare packages for school-age children</t>
  </si>
  <si>
    <t>Table 10.2</t>
  </si>
  <si>
    <t>Table 10.2 Number of providers for school-age children (by age of child)</t>
  </si>
  <si>
    <t>Table 10.3</t>
  </si>
  <si>
    <t>Table 10.3 Number of providers for school-age children (by package of childcare)</t>
  </si>
  <si>
    <t>Table 10.4</t>
  </si>
  <si>
    <t>Table 10.4 Patterns of childcare use for school-age children (by age of child)</t>
  </si>
  <si>
    <t>Table 10.5</t>
  </si>
  <si>
    <t>Table 10.5 Patterns of childcare use for school-age children (by package of childcare)</t>
  </si>
  <si>
    <t>Table 10.6</t>
  </si>
  <si>
    <t>Table 10.6 Reasons for using childcare providers for school-age children (by age of child)</t>
  </si>
  <si>
    <t>Table 10.7</t>
  </si>
  <si>
    <t>Table 10.7 Reasons for using childcare providers for school-age children (by package of childcare)</t>
  </si>
  <si>
    <t>Table 10.8</t>
  </si>
  <si>
    <t>Table 10.8 Patterns of childcare use for school-age children (by reasons for using childcare providers</t>
  </si>
  <si>
    <t>Table A.1</t>
  </si>
  <si>
    <t>Table A.1 Survey response figures, Child Benefit Register sample</t>
  </si>
  <si>
    <t>Table A.2</t>
  </si>
  <si>
    <t>Table A.2 Survey response metrics, Child Benefit Register sample</t>
  </si>
  <si>
    <t>Table A.3</t>
  </si>
  <si>
    <t>Table A.3 Survey response figures, Family Resources Survey sample</t>
  </si>
  <si>
    <t>Table A.4</t>
  </si>
  <si>
    <t>Table A.4 Survey response metrics, Family Resources Survey sample</t>
  </si>
  <si>
    <t>Table A.5</t>
  </si>
  <si>
    <t>Table A.5 Summary classification of providers before and after provider checks</t>
  </si>
  <si>
    <t>Table A.6</t>
  </si>
  <si>
    <t>Table A.6 Detailed classification of providers before and after provider checks.</t>
  </si>
  <si>
    <t>Table A.7</t>
  </si>
  <si>
    <t>Table A.7 Control totals for the family calibration weights</t>
  </si>
  <si>
    <t>Table A.8</t>
  </si>
  <si>
    <t>Table A.8 Control totals for the child calibration weights</t>
  </si>
  <si>
    <t>Table A.9</t>
  </si>
  <si>
    <t>Table A.9 Effective sample size and weighting efficiency</t>
  </si>
  <si>
    <t>Table A.10</t>
  </si>
  <si>
    <t>Table A.10 Confidence intervals (95% level) for key estimates</t>
  </si>
  <si>
    <t>Table B.1</t>
  </si>
  <si>
    <t>Table B.1 Age of respondent</t>
  </si>
  <si>
    <t>Table B.2</t>
  </si>
  <si>
    <t>Table B.2 Marital status</t>
  </si>
  <si>
    <t>Table B.3</t>
  </si>
  <si>
    <t>Table B.3 Highest qualification</t>
  </si>
  <si>
    <t>Table B.4</t>
  </si>
  <si>
    <t>Table B.4 Number of children in the family</t>
  </si>
  <si>
    <t>Table B.5</t>
  </si>
  <si>
    <t>Table B.5 Number of pre-school and school-age children in the family</t>
  </si>
  <si>
    <t>Table B.6</t>
  </si>
  <si>
    <t>Table B.6 Family annual income</t>
  </si>
  <si>
    <t>Table B.7</t>
  </si>
  <si>
    <t>Table B.7 Family work status</t>
  </si>
  <si>
    <t>Table B.8</t>
  </si>
  <si>
    <t>Table B.8 Tenure status</t>
  </si>
  <si>
    <t>Table B.9</t>
  </si>
  <si>
    <t>Table B.9 Age of selected child</t>
  </si>
  <si>
    <t>Table B.10</t>
  </si>
  <si>
    <t>Table B.10 Ethnicity of selected child</t>
  </si>
  <si>
    <t>Table B.11</t>
  </si>
  <si>
    <t>Table B.11 Special educational needs or disabilities of selected child</t>
  </si>
  <si>
    <t>Table B.12</t>
  </si>
  <si>
    <t>Table B.12 Support received by selected child with special educational needs</t>
  </si>
  <si>
    <t>Table B.13</t>
  </si>
  <si>
    <t>Table B.13 Region</t>
  </si>
  <si>
    <t>Table B.14</t>
  </si>
  <si>
    <t>Table B.14 Area deprivation according to the Index of Multiple Deprivation</t>
  </si>
  <si>
    <t>Table B.15</t>
  </si>
  <si>
    <t>Table B.15 Rurality</t>
  </si>
  <si>
    <r>
      <t xml:space="preserve">Weights
</t>
    </r>
    <r>
      <rPr>
        <sz val="10"/>
        <rFont val="Arial"/>
        <family val="2"/>
      </rPr>
      <t>A ‘family-level’ weight is applied to the family level analysis. This weight ensures that the findings are representative of families in England with a child aged 0 to 14 in receipt of Child Benefit.</t>
    </r>
    <r>
      <rPr>
        <b/>
        <sz val="10"/>
        <rFont val="Arial"/>
        <family val="2"/>
      </rPr>
      <t xml:space="preserve">
</t>
    </r>
    <r>
      <rPr>
        <sz val="10"/>
        <rFont val="Arial"/>
        <family val="2"/>
      </rPr>
      <t xml:space="preserve">
A ‘child-level’ weight is applied to the analysis carried out at the (selected) child-level. This weight combines the family-level weight with an adjustment for the probability of the child being randomly selected for the more detailed questions.</t>
    </r>
  </si>
  <si>
    <r>
      <t xml:space="preserve">Bases
</t>
    </r>
    <r>
      <rPr>
        <sz val="10"/>
        <color theme="1"/>
        <rFont val="Arial"/>
        <family val="2"/>
      </rPr>
      <t xml:space="preserve">The data tables show the total number of cases that were analysed (e.g. different types of families, income groups). The total base figures include all the eligible cases (in other words all respondents, or all respondents who were asked the question where it was not asked of all) but, usually, exclude cases with missing data (codes for ‘don’t know’ or ‘not answered’). Thus, while the base description may be the same across several data tables, the base sizes may differ slightly due to the exclusion of cases with missing data.
Unweighted bases are presented throughout. This is the actual number of parents that responded to a given question for family-level questions, and the actual number of children about whom a response was provided by parents for child-level questions.
In some tables, the column or row bases do not add up to the total base size. This is because some categories might not be included in the table, either because the corresponding numbers are too small to be of interest or the categories are otherwise not useful for the purposes of analysis.
Where a base size contains fewer than 50 respondents, particular care must be taken, as confidence intervals around these estimates will be very wide, and hence the results should be treated with some caution. In tables with bases sizes below 50, these figures are denoted by squared brackets [ ]. 
</t>
    </r>
  </si>
  <si>
    <r>
      <rPr>
        <b/>
        <sz val="10"/>
        <color theme="1"/>
        <rFont val="Arial"/>
        <family val="2"/>
      </rPr>
      <t>Percentages</t>
    </r>
    <r>
      <rPr>
        <sz val="10"/>
        <color theme="1"/>
        <rFont val="Arial"/>
        <family val="2"/>
      </rPr>
      <t xml:space="preserve">
Due to rounding, percentage figures may not add up to 100 per cent. This also applies to questions where more than one answer can be given 
(‘multi-coded’ questions).</t>
    </r>
  </si>
  <si>
    <r>
      <rPr>
        <b/>
        <sz val="10"/>
        <color theme="1"/>
        <rFont val="Arial"/>
        <family val="2"/>
      </rPr>
      <t>Continuous data</t>
    </r>
    <r>
      <rPr>
        <sz val="10"/>
        <color theme="1"/>
        <rFont val="Arial"/>
        <family val="2"/>
      </rPr>
      <t xml:space="preserve">
Some Official Statistics Tables summarise parents’ responses to questions eliciting continuous data; for instance, the number of hours of childcare used per week (see Table 1.10 in the Official Statistics Tables) and the amount paid for childcare per week (see Table 4.5 in the Official Statistics Tables). For these data, both median and mean values are included in the data tables, but median values are reported in the Official Statistics Report as they are less influenced by extreme values and are therefore considered a more appropriate measure of central tendency. It should be noted that ‘outlier’ values, those identified as being either impossible or suspect responses, were removed from the dataset prior to data analysis. As such, the extreme values which remain can be considered as valid responses which lie at the far ends of their respective distributions.</t>
    </r>
  </si>
  <si>
    <r>
      <rPr>
        <b/>
        <sz val="10"/>
        <color theme="1"/>
        <rFont val="Arial"/>
        <family val="2"/>
      </rPr>
      <t>Symbols in tables</t>
    </r>
    <r>
      <rPr>
        <sz val="10"/>
        <color theme="1"/>
        <rFont val="Arial"/>
        <family val="2"/>
      </rPr>
      <t xml:space="preserve">
The symbols below have been used in the tables and they denote the following:
n/a   this category does not apply (given the base of the table)
[ ]     percentage based on fewer than 50 respondents (unweighted)
*       percentage value of less than 0.5 but greater than zero
0       percentage value of zero.
Where a cell in a table contains only an asterisk, this denotes a percentage value of less than 0.5 but greater than zero. Asterisks are also shown immediately to the left of certain figures in tables that present the results of logistic regression models. In these cases, asterisks denote the level of significance of the odds ratios in the table as follows: *p&lt;0.05, **p&lt;0.01, ***p&lt;0.001.</t>
    </r>
  </si>
  <si>
    <t>Summary: Table 1.1 Use of childcare providers by families (2018 and 2021 surveys)</t>
  </si>
  <si>
    <t>Coverage: England</t>
  </si>
  <si>
    <t>Year: 2018 and 2021</t>
  </si>
  <si>
    <t>Survey year</t>
  </si>
  <si>
    <t>Use of childcare</t>
  </si>
  <si>
    <t>%</t>
  </si>
  <si>
    <t>Base: All families with child(ren) aged 0 to 14</t>
  </si>
  <si>
    <t>Any childcare</t>
  </si>
  <si>
    <t>Formal providers</t>
  </si>
  <si>
    <r>
      <t>Nursery school</t>
    </r>
    <r>
      <rPr>
        <vertAlign val="superscript"/>
        <sz val="8"/>
        <rFont val="Arial"/>
        <family val="2"/>
      </rPr>
      <t>1</t>
    </r>
  </si>
  <si>
    <t>Nursery class attached to a primary or infants’ school</t>
  </si>
  <si>
    <r>
      <t>Reception class</t>
    </r>
    <r>
      <rPr>
        <vertAlign val="superscript"/>
        <sz val="8"/>
        <rFont val="Arial"/>
        <family val="2"/>
      </rPr>
      <t>2</t>
    </r>
  </si>
  <si>
    <t>Special day school/ nursery/ unit for children with SEN</t>
  </si>
  <si>
    <t>*</t>
  </si>
  <si>
    <t>Day nursery</t>
  </si>
  <si>
    <t>Playgroup or pre-school</t>
  </si>
  <si>
    <t>Other nursery education provider</t>
  </si>
  <si>
    <t>Breakfast club</t>
  </si>
  <si>
    <t>After-school club or activity</t>
  </si>
  <si>
    <t>Childminder</t>
  </si>
  <si>
    <t>Nanny or au pair</t>
  </si>
  <si>
    <t>Babysitter who came to home</t>
  </si>
  <si>
    <t>Informal providers</t>
  </si>
  <si>
    <t>Grandparent</t>
  </si>
  <si>
    <t>Older sibling</t>
  </si>
  <si>
    <t>Another relative</t>
  </si>
  <si>
    <t>Friend or neighbour</t>
  </si>
  <si>
    <r>
      <t>Other</t>
    </r>
    <r>
      <rPr>
        <b/>
        <vertAlign val="superscript"/>
        <sz val="8"/>
        <rFont val="Arial"/>
        <family val="2"/>
      </rPr>
      <t>3</t>
    </r>
  </si>
  <si>
    <t>Leisure/sport</t>
  </si>
  <si>
    <t>Other childcare provider</t>
  </si>
  <si>
    <t>No childcare used</t>
  </si>
  <si>
    <t>Source: Childcare and early years survey of parents</t>
  </si>
  <si>
    <t>Notes</t>
  </si>
  <si>
    <r>
      <rPr>
        <vertAlign val="superscript"/>
        <sz val="8"/>
        <rFont val="Arial"/>
        <family val="2"/>
      </rPr>
      <t xml:space="preserve">1 </t>
    </r>
    <r>
      <rPr>
        <sz val="8"/>
        <rFont val="Arial"/>
        <family val="2"/>
      </rPr>
      <t>Where parents mentioned pre-school providers, contact details of these providers were taken, and where possible were interviewed to check what services they provide. This revealed that a common error was for parents to incorrectly classify a ‘day nursery’ as a ‘nursery school’. While the interviews with providers meant that many of these errors could be corrected in the data, some errors will remain (for instance, where providers could not be interviewed), and this should be borne in mind (see the Technial Report for further information).</t>
    </r>
  </si>
  <si>
    <r>
      <rPr>
        <vertAlign val="superscript"/>
        <sz val="8"/>
        <rFont val="Arial"/>
        <family val="2"/>
      </rPr>
      <t xml:space="preserve">2 </t>
    </r>
    <r>
      <rPr>
        <sz val="8"/>
        <rFont val="Arial"/>
        <family val="2"/>
      </rPr>
      <t>The data on the use of reception classes should be treated with caution, as there may be under- and over-reporting of the use of this type of childcare. The potential under-reporting concerns 4-year-olds, whose parents may not have considered reception classes a type of childcare, even if their 4-year-olds were attending school (hence likely to be in reception). The potential over-reporting concerns 5-year-olds who attended reception classes as compulsory school rather than childcare but whose parents thought of it as a type of childcare.</t>
    </r>
  </si>
  <si>
    <r>
      <rPr>
        <vertAlign val="superscript"/>
        <sz val="8"/>
        <rFont val="Arial"/>
        <family val="2"/>
      </rPr>
      <t>3</t>
    </r>
    <r>
      <rPr>
        <sz val="8"/>
        <rFont val="Arial"/>
        <family val="2"/>
      </rPr>
      <t xml:space="preserve"> The use of other types of childcare counts towards any childcare but not towards formal or informal provision.</t>
    </r>
  </si>
  <si>
    <t>The use of an asterisk in a table denotes a percentage value of less than 0.5 but greater than zero.</t>
  </si>
  <si>
    <t>Summary: Table 1.2 National estimates of use of childcare by families and children</t>
  </si>
  <si>
    <t>Year: 2021</t>
  </si>
  <si>
    <t>Number of families with child(ren) aged 0 to 14
(based on HMRC population data)</t>
  </si>
  <si>
    <t>Number of children aged 0 to 14 
(based on HMRC population data)</t>
  </si>
  <si>
    <t>Number of children aged 0 to 14
(based on ONS mid-year estimates)</t>
  </si>
  <si>
    <t>Nursery school</t>
  </si>
  <si>
    <t>Breakfast club or activity</t>
  </si>
  <si>
    <t>All figures are rounded to the nearest 1,000.</t>
  </si>
  <si>
    <t>The national estimates for the number of families with child(ren) aged 0 to 14 are grossed using population counts provided by HMRC, which are based on families in receipt of Child Benefit. Because not all families with child(ren) aged 0 to 14 opt to receive Child Benefit, and because some families are ineligible for Child Benefit due to the High Income Child Benefit Charge, these data will underestimate the true population figures.</t>
  </si>
  <si>
    <t>The national estimates for the number of children aged 0 to 14 are provided twice, first, grossed using population counts provided by HMRC, which are based on children in receipt of Child Benefit, and second grossed using ONS mid-year population estimates of the number of children aged 0 to 14 in England . Because not all families with child(ren) aged 0 to 14 opt to receive Child Benefit, and because some families are ineligible for Child Benefit due to the High Income Child Benefit Charge, the data based on population counts provided by HMRC will underestimate the true population figures. The data based on ONS mid-year population estimates more accurately represent the true population figures.</t>
  </si>
  <si>
    <t>Summary: Table 1.3 Use of childcare by children (family and area characteristics)</t>
  </si>
  <si>
    <t>Family and area characteristics</t>
  </si>
  <si>
    <t>% Any childcare</t>
  </si>
  <si>
    <t>% Formal childcare</t>
  </si>
  <si>
    <t>% Informal childcare</t>
  </si>
  <si>
    <t>Unweighted base</t>
  </si>
  <si>
    <t>Base: All children aged 0 to 14</t>
  </si>
  <si>
    <t>All</t>
  </si>
  <si>
    <t>Family type</t>
  </si>
  <si>
    <t>Couple</t>
  </si>
  <si>
    <t>Lone parent</t>
  </si>
  <si>
    <t>Family work status</t>
  </si>
  <si>
    <t>Couple – both working</t>
  </si>
  <si>
    <t>Couple – one working</t>
  </si>
  <si>
    <t>Couple – neither working</t>
  </si>
  <si>
    <t>Lone parent – working</t>
  </si>
  <si>
    <t>Lone parent – not working</t>
  </si>
  <si>
    <t>Family annual income</t>
  </si>
  <si>
    <t>Under £10,000</t>
  </si>
  <si>
    <t>£10,000  £19,999</t>
  </si>
  <si>
    <t>£20,000  £29,999</t>
  </si>
  <si>
    <t>£30,000  £44,999</t>
  </si>
  <si>
    <t>£45,000+</t>
  </si>
  <si>
    <t>Number of children in family</t>
  </si>
  <si>
    <t>3+</t>
  </si>
  <si>
    <t>Region</t>
  </si>
  <si>
    <t>North East</t>
  </si>
  <si>
    <t>North West</t>
  </si>
  <si>
    <t>Yorkshire and the Humber</t>
  </si>
  <si>
    <t>East Midlands</t>
  </si>
  <si>
    <t>West Midlands</t>
  </si>
  <si>
    <t>East of England</t>
  </si>
  <si>
    <t>London</t>
  </si>
  <si>
    <t>South East</t>
  </si>
  <si>
    <t>South West</t>
  </si>
  <si>
    <t>Area deprivation</t>
  </si>
  <si>
    <r>
      <t>1</t>
    </r>
    <r>
      <rPr>
        <vertAlign val="superscript"/>
        <sz val="8"/>
        <rFont val="Arial"/>
        <family val="2"/>
      </rPr>
      <t>st</t>
    </r>
    <r>
      <rPr>
        <sz val="8"/>
        <rFont val="Arial"/>
        <family val="2"/>
      </rPr>
      <t xml:space="preserve"> quintile – most deprived</t>
    </r>
  </si>
  <si>
    <r>
      <t>2</t>
    </r>
    <r>
      <rPr>
        <vertAlign val="superscript"/>
        <sz val="8"/>
        <rFont val="Arial"/>
        <family val="2"/>
      </rPr>
      <t>nd</t>
    </r>
    <r>
      <rPr>
        <sz val="8"/>
        <rFont val="Arial"/>
        <family val="2"/>
      </rPr>
      <t xml:space="preserve"> quintile</t>
    </r>
  </si>
  <si>
    <r>
      <t>3</t>
    </r>
    <r>
      <rPr>
        <vertAlign val="superscript"/>
        <sz val="8"/>
        <rFont val="Arial"/>
        <family val="2"/>
      </rPr>
      <t>rd</t>
    </r>
    <r>
      <rPr>
        <sz val="8"/>
        <rFont val="Arial"/>
        <family val="2"/>
      </rPr>
      <t xml:space="preserve"> quintile</t>
    </r>
  </si>
  <si>
    <r>
      <t>4</t>
    </r>
    <r>
      <rPr>
        <vertAlign val="superscript"/>
        <sz val="8"/>
        <rFont val="Arial"/>
        <family val="2"/>
      </rPr>
      <t>th</t>
    </r>
    <r>
      <rPr>
        <sz val="8"/>
        <rFont val="Arial"/>
        <family val="2"/>
      </rPr>
      <t xml:space="preserve"> quintile</t>
    </r>
  </si>
  <si>
    <r>
      <t>5</t>
    </r>
    <r>
      <rPr>
        <vertAlign val="superscript"/>
        <sz val="8"/>
        <rFont val="Arial"/>
        <family val="2"/>
      </rPr>
      <t>th</t>
    </r>
    <r>
      <rPr>
        <sz val="8"/>
        <rFont val="Arial"/>
        <family val="2"/>
      </rPr>
      <t xml:space="preserve"> quintile – least deprived</t>
    </r>
  </si>
  <si>
    <t>Rurality</t>
  </si>
  <si>
    <t>Rural</t>
  </si>
  <si>
    <t>Urban</t>
  </si>
  <si>
    <t>Row percentages.</t>
  </si>
  <si>
    <t>Summary: Table 1.4 Use of childcare by children (child characteristics)</t>
  </si>
  <si>
    <t>Child characteristics</t>
  </si>
  <si>
    <t>Ethnicity of child</t>
  </si>
  <si>
    <t>White British</t>
  </si>
  <si>
    <t>Other White</t>
  </si>
  <si>
    <t>Black Caribbean</t>
  </si>
  <si>
    <t>Black African</t>
  </si>
  <si>
    <t>Asian Indian</t>
  </si>
  <si>
    <t>Asian Pakistani</t>
  </si>
  <si>
    <t>Asian Bangladeshi</t>
  </si>
  <si>
    <t>Other Asian</t>
  </si>
  <si>
    <t>White and Black</t>
  </si>
  <si>
    <t>White and Asian</t>
  </si>
  <si>
    <t>Other mixed</t>
  </si>
  <si>
    <t>Other</t>
  </si>
  <si>
    <t>Whether child has SEN</t>
  </si>
  <si>
    <t>Yes</t>
  </si>
  <si>
    <t>No</t>
  </si>
  <si>
    <t>Whether child has health problem/disability</t>
  </si>
  <si>
    <t>The use of square brackets around a percentage denotes that it is based on fewer than 50 respondents. These results should therefore be interpreted with caution.</t>
  </si>
  <si>
    <t>Summary: Table 1.5 Use of childcare providers by children (family characteristics)</t>
  </si>
  <si>
    <t>Couple families</t>
  </si>
  <si>
    <t>Lone parents</t>
  </si>
  <si>
    <t>Both working</t>
  </si>
  <si>
    <t>One working</t>
  </si>
  <si>
    <t>Neither working</t>
  </si>
  <si>
    <t>Working</t>
  </si>
  <si>
    <t>Not    working</t>
  </si>
  <si>
    <t>Any provider</t>
  </si>
  <si>
    <t>Reception class</t>
  </si>
  <si>
    <t>After-school club</t>
  </si>
  <si>
    <t>The use of an asterisk in a table denotes that a percentage value of less than 0.5 but greater than zero.</t>
  </si>
  <si>
    <t>Summary: Table 1.6 Use of childcare providers by children (by age of child)</t>
  </si>
  <si>
    <t>Age of child (pre-school)</t>
  </si>
  <si>
    <t>Age of child (school aged)</t>
  </si>
  <si>
    <t>All pre-school children</t>
  </si>
  <si>
    <t>5-7</t>
  </si>
  <si>
    <t>8-11</t>
  </si>
  <si>
    <t>12-14</t>
  </si>
  <si>
    <t>All school aged children</t>
  </si>
  <si>
    <t xml:space="preserve">Breakfast club </t>
  </si>
  <si>
    <t>Used both formal and informal providers</t>
  </si>
  <si>
    <t>Summary: Table 1.7 Hours of childcare used by children per week (by age of child)</t>
  </si>
  <si>
    <t>Age of child</t>
  </si>
  <si>
    <t>All school-age children</t>
  </si>
  <si>
    <t>Base: All children receiving childcare</t>
  </si>
  <si>
    <t>Median</t>
  </si>
  <si>
    <t>[10.7]</t>
  </si>
  <si>
    <t>Mean</t>
  </si>
  <si>
    <t>[14.9]</t>
  </si>
  <si>
    <t>Standard error</t>
  </si>
  <si>
    <t>[2.1]</t>
  </si>
  <si>
    <t>Base: All children receiving formal childcare</t>
  </si>
  <si>
    <t xml:space="preserve">Formal childcare </t>
  </si>
  <si>
    <t>[17.4]</t>
  </si>
  <si>
    <t>[22.4]</t>
  </si>
  <si>
    <t>[3.8]</t>
  </si>
  <si>
    <t>Base: All children receiving informal childcare</t>
  </si>
  <si>
    <t>Informal childcare</t>
  </si>
  <si>
    <t>[6.5]</t>
  </si>
  <si>
    <t>[9.6]</t>
  </si>
  <si>
    <t>[1.3]</t>
  </si>
  <si>
    <t>Reasons</t>
  </si>
  <si>
    <t>Base: All children not in Reception and born between 1st September 2016 and 31 August 2017, who would ordinarily enter Reception in September 2021</t>
  </si>
  <si>
    <t>September 2021 (i.e. in the Autumn term of the 2021/22 school year)</t>
  </si>
  <si>
    <t>January 2022 (i.e. in the Spring term of the 2021/22 school year)</t>
  </si>
  <si>
    <t>April 2022 (i.e. in the Summer term of the 2021/22 school year)</t>
  </si>
  <si>
    <t>September 2022 (i.e. in the Autumn term of the 2022/23 school year)</t>
  </si>
  <si>
    <t>Child will skip Reception and go straight into Year 1 in September 2022 (i.e. in the Autumn term of the 2022/23 school year)</t>
  </si>
  <si>
    <t>Don't know</t>
  </si>
  <si>
    <t>Use of formal childcare</t>
  </si>
  <si>
    <t>Pre-school</t>
  </si>
  <si>
    <t>School-age</t>
  </si>
  <si>
    <t>Child, family and area characteristics</t>
  </si>
  <si>
    <t>Odds ratio</t>
  </si>
  <si>
    <t>Base: All pre-school and school-age children</t>
  </si>
  <si>
    <t>Child’s age (0 to 2/5 to 7)</t>
  </si>
  <si>
    <t>3 to 4</t>
  </si>
  <si>
    <t>***10.27</t>
  </si>
  <si>
    <t>n/a</t>
  </si>
  <si>
    <t>8 to 11</t>
  </si>
  <si>
    <t>***0.70</t>
  </si>
  <si>
    <t>12 to 14</t>
  </si>
  <si>
    <t>***0.31</t>
  </si>
  <si>
    <t>Ethnicity of child (White British)</t>
  </si>
  <si>
    <t>*0.62</t>
  </si>
  <si>
    <t>*0.45</t>
  </si>
  <si>
    <t>*0.55</t>
  </si>
  <si>
    <t>Whether child has SEN (No)</t>
  </si>
  <si>
    <t>Family type and work status (Couple-both working)</t>
  </si>
  <si>
    <t>***0.39</t>
  </si>
  <si>
    <t>***0.63</t>
  </si>
  <si>
    <t>***0.26</t>
  </si>
  <si>
    <t>**0.47</t>
  </si>
  <si>
    <t>***0.43</t>
  </si>
  <si>
    <t>*0.67</t>
  </si>
  <si>
    <t>Family annual income (£45,000+)</t>
  </si>
  <si>
    <t>£10,000-£19,999</t>
  </si>
  <si>
    <t>£20,000-£29,999</t>
  </si>
  <si>
    <t>*0.63</t>
  </si>
  <si>
    <t>***0.58</t>
  </si>
  <si>
    <t>£30,000-£44,999</t>
  </si>
  <si>
    <t>Income unknown</t>
  </si>
  <si>
    <t>*0.64</t>
  </si>
  <si>
    <t>***0.50</t>
  </si>
  <si>
    <t>Number of children in family (3+)</t>
  </si>
  <si>
    <t>**1.57</t>
  </si>
  <si>
    <t>*1.25</t>
  </si>
  <si>
    <t>**1.36</t>
  </si>
  <si>
    <t>Area deprivation (least deprived)</t>
  </si>
  <si>
    <t>*0.69</t>
  </si>
  <si>
    <t>**0.64</t>
  </si>
  <si>
    <t>**0.59</t>
  </si>
  <si>
    <t>Rurality (urban)</t>
  </si>
  <si>
    <t>*p&lt;0.05, **p&lt;0.01, ***p&lt;0.001.  Odds ratio&gt;1 indicates higher odds of using formal childcare, and odds ratio&lt;1 indicates lower odds, compared to the reference category in bold and brackets.  Children with missing values for any of the variables in the analysis were excluded from the models, with the exception of those with missing family annual income, who were included as a separate category (because of the relatively large number of parents who did not provide income data).</t>
  </si>
  <si>
    <t>Use of informal childcare</t>
  </si>
  <si>
    <t>*0.75</t>
  </si>
  <si>
    <t>***0.30</t>
  </si>
  <si>
    <t>***0.27</t>
  </si>
  <si>
    <t>*0.49</t>
  </si>
  <si>
    <t>**0.44</t>
  </si>
  <si>
    <t>*0.42</t>
  </si>
  <si>
    <t>***0.00</t>
  </si>
  <si>
    <t>*0.25</t>
  </si>
  <si>
    <t>*0.30</t>
  </si>
  <si>
    <t>**0.24</t>
  </si>
  <si>
    <t>*0.88</t>
  </si>
  <si>
    <t>***0.02</t>
  </si>
  <si>
    <t>*0.46</t>
  </si>
  <si>
    <t>***1.68</t>
  </si>
  <si>
    <t>**0.45</t>
  </si>
  <si>
    <t>**0.49</t>
  </si>
  <si>
    <t>***2.35</t>
  </si>
  <si>
    <t>**1.42</t>
  </si>
  <si>
    <t>**1.72</t>
  </si>
  <si>
    <t>**0.62</t>
  </si>
  <si>
    <t>*p&lt;0.05, **p&lt;0.01, ***p&lt;0.001.  Odds ratio&gt;1 indicates higher odds of using informal childcare, and odds ratio&lt;1 indicates lower odds, compared to the reference category in bold and brackets.  Children with missing values for any of the variables in the analysis were excluded from the models, with the exception of those with missing family annual income, who were included as a separate category (because of the relatively large number of parents who did not provide income data).</t>
  </si>
  <si>
    <t>Hours of childcare used per week</t>
  </si>
  <si>
    <t>Provider type</t>
  </si>
  <si>
    <t>Base: All children using each type of provision in the reference week</t>
  </si>
  <si>
    <t>Nursery class</t>
  </si>
  <si>
    <t>Playgroup or preschool</t>
  </si>
  <si>
    <t>Afterschool club or activity</t>
  </si>
  <si>
    <t>[11.1]</t>
  </si>
  <si>
    <t>[14.5]</t>
  </si>
  <si>
    <t>[3.3]</t>
  </si>
  <si>
    <t>The use of square brackets around a figure denotes that it is based on fewer than 50 respondents. These results should therefore be interpreted with caution.</t>
  </si>
  <si>
    <t>Pre-school 
(22.0+ hours)</t>
  </si>
  <si>
    <t>School-age 
(4.5+ hours)</t>
  </si>
  <si>
    <t>Base: All pre-school and school-age children who used formal childcare</t>
  </si>
  <si>
    <t>***3.61</t>
  </si>
  <si>
    <t>***0.35</t>
  </si>
  <si>
    <t>*1.67</t>
  </si>
  <si>
    <t>***0.42</t>
  </si>
  <si>
    <t>**0.57</t>
  </si>
  <si>
    <t>*0.29</t>
  </si>
  <si>
    <t>**0.37</t>
  </si>
  <si>
    <t>***0.421</t>
  </si>
  <si>
    <t>*0.54</t>
  </si>
  <si>
    <t>*0.59</t>
  </si>
  <si>
    <t>*p&lt;0.05, **p&lt;0.01, ***p&lt;0.001.  Odds ratio&gt;1 indicates higher odds of using more than the median number of hours in formal childcare a week, and odds ratio&lt;1 indicates lower odds, compared to the reference category in bold and brackets.  Children with missing values for any of the variables in the analysis were excluded from the models, with the exception of those with missing family annual income, who were included as a separate category (because of the relatively large number of parents who did not provide income data).</t>
  </si>
  <si>
    <t>Hours of informal childcare used</t>
  </si>
  <si>
    <t>Pre-school (9.0+ hours)</t>
  </si>
  <si>
    <t>School-age 
(5.0+ hours)</t>
  </si>
  <si>
    <t>Base: All pre-school and school-age children who used informal childcare</t>
  </si>
  <si>
    <t>***0.47</t>
  </si>
  <si>
    <t>*0.50</t>
  </si>
  <si>
    <t>Not included</t>
  </si>
  <si>
    <t>**0.31</t>
  </si>
  <si>
    <t>***0.11</t>
  </si>
  <si>
    <t>*2.52</t>
  </si>
  <si>
    <t>*2.29</t>
  </si>
  <si>
    <t>Number of children (3+)</t>
  </si>
  <si>
    <t>*2.23</t>
  </si>
  <si>
    <t>*p&lt;0.05, **p&lt;0.01, ***p&lt;0.001.  Odds ratio&gt;1 indicates higher odds of using more than the median number of hours of informal childcare a week (shown in brackets in the column headers), and odds ratio&lt;1 indicates lower odds, compared to the reference category in bold and brackets.  Children with missing values for any of the variables in the analysis were excluded from the models, with the exception of those with missing family annual income, who were included as a separate category (because of the relatively large number of parents who did not provide income data).</t>
  </si>
  <si>
    <t>Summary: Table 2.1 Receipt of Government funded childcare or early education</t>
  </si>
  <si>
    <t>Receipt of Government funded childcare or early education, by age of child</t>
  </si>
  <si>
    <t>Base: All eligible 2- to 4-year-olds</t>
  </si>
  <si>
    <t>Attended school</t>
  </si>
  <si>
    <t>Received government funded hours under the 2-year-old offer</t>
  </si>
  <si>
    <t>Received government funded hours under the 15 free hours offer</t>
  </si>
  <si>
    <t>Received government funded hours under the 30 free hours offer</t>
  </si>
  <si>
    <t>Received early years provision but no government funded hours</t>
  </si>
  <si>
    <t>Received early years provision but not sure about government funded hours</t>
  </si>
  <si>
    <t>Received no early years provision</t>
  </si>
  <si>
    <t>These figures can be compared with the more reliable Official statistics from the Department for Education’s Early Years Census and Schools Census. These data show that in January 2021, 93% of 4-year-olds, 87% of 3-year-olds, and 62% of eligible 2-year-olds benefitted from funded childcare or early education.. The figures also show that 328,700 children aged 3 to 4 took up some extended hours this year, or almost three in every four eligible children.
https://www.gov.uk/government/statistics/provision-for-children-under-five-in-england-january-2021</t>
  </si>
  <si>
    <t>Summary: Table 2.2 Awareness of the 15 hours offer (family and area characteristics)</t>
  </si>
  <si>
    <t>Awareness</t>
  </si>
  <si>
    <t>% Aware</t>
  </si>
  <si>
    <t>% Not aware</t>
  </si>
  <si>
    <t>Base: All families with child(ren) aged 0 to 4</t>
  </si>
  <si>
    <t>£10,000 - £19,999</t>
  </si>
  <si>
    <t>£20,000 - £29,999</t>
  </si>
  <si>
    <t>£30,000 - £44,999</t>
  </si>
  <si>
    <t>Age of children in family</t>
  </si>
  <si>
    <t>Pre-school child(ren) only</t>
  </si>
  <si>
    <t>Pre-school and school-age children</t>
  </si>
  <si>
    <t>1st quintile – most deprived</t>
  </si>
  <si>
    <t>2nd quintile</t>
  </si>
  <si>
    <t>3rd quintile</t>
  </si>
  <si>
    <t>4th quintile</t>
  </si>
  <si>
    <t>5th quintile – least deprived</t>
  </si>
  <si>
    <t>Summary: Table 2.3 Awareness of the 15 hours offer (by age of children in family)</t>
  </si>
  <si>
    <t>Only one child aged 0 to 4</t>
  </si>
  <si>
    <t>One or more child(ren) aged 0 to 4</t>
  </si>
  <si>
    <t>0 years old</t>
  </si>
  <si>
    <t>1 years old</t>
  </si>
  <si>
    <t>2 years old</t>
  </si>
  <si>
    <t>3 years old</t>
  </si>
  <si>
    <t>4 years old</t>
  </si>
  <si>
    <t>Child(ren) aged 0 to 2 (only)</t>
  </si>
  <si>
    <t>Child(ren) aged 3 to 4 (only)</t>
  </si>
  <si>
    <t>Aware</t>
  </si>
  <si>
    <t>Not aware</t>
  </si>
  <si>
    <t>Summary: Table 2.4 Awareness of the entitlement to government funded early education for 2-year-olds</t>
  </si>
  <si>
    <t>Pre-school only</t>
  </si>
  <si>
    <t>Pre-school and school-aged</t>
  </si>
  <si>
    <t>Base: All families with a 2-year-old</t>
  </si>
  <si>
    <t>Summary: Table 2.5 Satisfaction with the way the government funded hours could be used</t>
  </si>
  <si>
    <t>Offer under which hours received</t>
  </si>
  <si>
    <t>2-year-old offer</t>
  </si>
  <si>
    <t>15 hours offer</t>
  </si>
  <si>
    <t>30 hours offer</t>
  </si>
  <si>
    <t>Satisfaction</t>
  </si>
  <si>
    <t>Base: All eligible 2- to 4-year-olds receiving government funded hours</t>
  </si>
  <si>
    <t>Very satisfied</t>
  </si>
  <si>
    <t>Fairly satisfied</t>
  </si>
  <si>
    <t>Neither satisfied nor dissatisfied</t>
  </si>
  <si>
    <t>Fairly dissatisfied</t>
  </si>
  <si>
    <t>Very dissatisfied</t>
  </si>
  <si>
    <t>Summary: Table 2.6 Proportion of the entitlement to government funded early education received that parents would have paid for were it not available</t>
  </si>
  <si>
    <t>Proportion</t>
  </si>
  <si>
    <t>Base: Families with a child aged 2 to 4 receiving entitlement to government funded early education who would have paid for some of this entitlement had it not been available</t>
  </si>
  <si>
    <t>Up to 25 per cent</t>
  </si>
  <si>
    <t>26 to 50 per cent</t>
  </si>
  <si>
    <t>51 to 75 per cent</t>
  </si>
  <si>
    <t>76 to 99 per cent</t>
  </si>
  <si>
    <t>100 per cent</t>
  </si>
  <si>
    <t>Summary: Table 2.7 Number of days per week over which 2- to 4-year-olds received their entitlement to government funded early education</t>
  </si>
  <si>
    <t>Number of days</t>
  </si>
  <si>
    <t>Unsure – government funded hours received as part of a longer care package</t>
  </si>
  <si>
    <t>Summary: Table 2.8 Use of childcare providers for 2- to 4-year-olds receiving their entitlement to government funded early education</t>
  </si>
  <si>
    <t>Base: All eligible 2- to 4-year-olds who were reported as receiving the entitlement to government funded early education, or attended school</t>
  </si>
  <si>
    <t>Summary: Table 2.9 Whether main formal provider was parent's first choice of provider</t>
  </si>
  <si>
    <t>Main formal provider</t>
  </si>
  <si>
    <t>Play-group</t>
  </si>
  <si>
    <t>Child-minder</t>
  </si>
  <si>
    <t>Whether provider was parent's first choice</t>
  </si>
  <si>
    <t>Base: All children who received free hours from their main formal provider</t>
  </si>
  <si>
    <t>[75]</t>
  </si>
  <si>
    <t>[25]</t>
  </si>
  <si>
    <t>Summary: Table 2.10 Reasons why child did not attend parent's first choice of formal provider</t>
  </si>
  <si>
    <t>Base: All children who received free hours from their main formal provider, but where this provider was not the parent's first choice of provider</t>
  </si>
  <si>
    <t>It was already fully booked</t>
  </si>
  <si>
    <t>It was too expensive</t>
  </si>
  <si>
    <t>I didn't like it / ultimately preferred another provider</t>
  </si>
  <si>
    <t>It did not offer services that meet my child’s needs</t>
  </si>
  <si>
    <t>My child did not like the provider</t>
  </si>
  <si>
    <t>It was too difficult to get to</t>
  </si>
  <si>
    <t>It closed down / became unavailable</t>
  </si>
  <si>
    <t>It wouldn’t have fitted with my/our working hours</t>
  </si>
  <si>
    <t>I wasn’t aware of child’s current provider at the time</t>
  </si>
  <si>
    <t>It wouldn’t have fitted with arrangements for our other children</t>
  </si>
  <si>
    <t>I could not use free hours at the provider</t>
  </si>
  <si>
    <t>My child was too young/too old to go</t>
  </si>
  <si>
    <t>Other reason</t>
  </si>
  <si>
    <t>Summary: Table 2.11 Ease of getting a place at main formal provider</t>
  </si>
  <si>
    <t>Ease</t>
  </si>
  <si>
    <t>Very easy</t>
  </si>
  <si>
    <t>[32]</t>
  </si>
  <si>
    <t>Easy</t>
  </si>
  <si>
    <t>[44]</t>
  </si>
  <si>
    <t>Neither easy nor difficult</t>
  </si>
  <si>
    <t>[3]</t>
  </si>
  <si>
    <t>Difficult</t>
  </si>
  <si>
    <t>[13]</t>
  </si>
  <si>
    <t>Very difficult</t>
  </si>
  <si>
    <t>[7]</t>
  </si>
  <si>
    <t>Summary: Table 2.12 Use of formal childcare by children aged 0 to 2 not in receipt of government funded hours, 2010 to 2021</t>
  </si>
  <si>
    <t>Years: 2010 to 2021</t>
  </si>
  <si>
    <t>2010-11</t>
  </si>
  <si>
    <t>2011-12</t>
  </si>
  <si>
    <t>2012-13</t>
  </si>
  <si>
    <t>2014-15</t>
  </si>
  <si>
    <t>Base: All children aged 0 to 2 and not in receitp of government funded hours</t>
  </si>
  <si>
    <t>Received formal childcare</t>
  </si>
  <si>
    <t>Did not receive formal childcare</t>
  </si>
  <si>
    <t>Summary: Table 3.1 Awareness of the 30 hours offer (family and area characteristics)</t>
  </si>
  <si>
    <t>Summary: Table 3.2 Likelihood that respondent and partner will try and find paid work (now or in the future) to become eligible for the 30 hours offer</t>
  </si>
  <si>
    <t>Respondent</t>
  </si>
  <si>
    <t>Partner</t>
  </si>
  <si>
    <t>Likelihood</t>
  </si>
  <si>
    <t>Base: Non-working families (one or both parents are not working) with a child aged 0 to 4</t>
  </si>
  <si>
    <t>Very likely</t>
  </si>
  <si>
    <t>Fairly likely</t>
  </si>
  <si>
    <t>Not very likely</t>
  </si>
  <si>
    <t>Not at all likely</t>
  </si>
  <si>
    <t>I would not use the additional hours</t>
  </si>
  <si>
    <t>I am already receiving/registered for the 30 hours offer</t>
  </si>
  <si>
    <t>The "Respondent" column includes non-working lone parents, as well as non-working parents in couple families.</t>
  </si>
  <si>
    <t>Summary: Table 3.3 Perceived impact of the 30 hours offer on work</t>
  </si>
  <si>
    <t>Up to £19,999</t>
  </si>
  <si>
    <t>£20,000 – £29,999</t>
  </si>
  <si>
    <t>£30,000 – £44,999</t>
  </si>
  <si>
    <t>£45,000 +</t>
  </si>
  <si>
    <t>Perceptions</t>
  </si>
  <si>
    <t>Base: All families using the 30 hours offer</t>
  </si>
  <si>
    <t>Were the 30 hours offer not available, the parent would be working…</t>
  </si>
  <si>
    <t>…more hours</t>
  </si>
  <si>
    <t>[4]</t>
  </si>
  <si>
    <t>…fewer hours</t>
  </si>
  <si>
    <t>[54]</t>
  </si>
  <si>
    <t>[49]</t>
  </si>
  <si>
    <t>…the same number of hours</t>
  </si>
  <si>
    <t>[37]</t>
  </si>
  <si>
    <t>[39]</t>
  </si>
  <si>
    <t>…would not be working</t>
  </si>
  <si>
    <t>[5]</t>
  </si>
  <si>
    <t>[8]</t>
  </si>
  <si>
    <t>Summary: Table 3.4 Perceived impact of the 30 hours offer on family finances</t>
  </si>
  <si>
    <t>The 30 hours offer has resulted in the family…</t>
  </si>
  <si>
    <t xml:space="preserve">…having much more money to spend now than before </t>
  </si>
  <si>
    <t>[27]</t>
  </si>
  <si>
    <t>[9]</t>
  </si>
  <si>
    <t xml:space="preserve">…having slightly more money to spend now than before </t>
  </si>
  <si>
    <t>[34]</t>
  </si>
  <si>
    <t>[65]</t>
  </si>
  <si>
    <t>…seeing no real difference to the money they have to spend</t>
  </si>
  <si>
    <t>[31]</t>
  </si>
  <si>
    <t>…having less money to spend now than before</t>
  </si>
  <si>
    <t>[0]</t>
  </si>
  <si>
    <t>Summary: Table 3.5 Awareness of the 30 hours offer (by age of children in family)</t>
  </si>
  <si>
    <t>Summary: Table 3.7 Reasons for not applying to the 30 hours offer</t>
  </si>
  <si>
    <t>Base: All working families with a child aged 3 to 4, who were aware of the 30 hours offer, but had not applied for it and were not intending to apply for it</t>
  </si>
  <si>
    <t>Reasons relating to eligibility</t>
  </si>
  <si>
    <t>I don’t think I am eligible (reason unspecified)</t>
  </si>
  <si>
    <t>I/my partner earns too much</t>
  </si>
  <si>
    <t>I/my partner don’t earn enough/work enough hours</t>
  </si>
  <si>
    <t>I or my partner are claiming Universal Credit, tax credits, childcare vouchers or Tax-Free Childcare</t>
  </si>
  <si>
    <t>I/my partner is self employed</t>
  </si>
  <si>
    <t>Reasons unrelated to eligibility</t>
  </si>
  <si>
    <t>My child(ren) are now at school</t>
  </si>
  <si>
    <t>I’d rather look after my child(ren) myself</t>
  </si>
  <si>
    <t>I don’t need any more hours of childcare</t>
  </si>
  <si>
    <t>I don’t use formal childcare</t>
  </si>
  <si>
    <t>My current provider does not offer the 30 hours of free childcare</t>
  </si>
  <si>
    <t>My child(ren) are too young to spend more time in childcare</t>
  </si>
  <si>
    <t>My child(ren) need special care</t>
  </si>
  <si>
    <t>I’d rather family/friends looked after my child(ren)</t>
  </si>
  <si>
    <t>My child(ren) will be too old soon</t>
  </si>
  <si>
    <t>The registration process is too complicated</t>
  </si>
  <si>
    <t>My child(ren) would be unhappy spending more time in childcare</t>
  </si>
  <si>
    <t>I don’t know enough about the scheme</t>
  </si>
  <si>
    <t>I cannot find a provider that offers the 30 hours of free childcare</t>
  </si>
  <si>
    <t>Summary: Table 3.8 Reasons why children did not receive hours under the 30 hours offer, where parents had applied to the offer</t>
  </si>
  <si>
    <t>Base: All  children aged 3 to 4 in families that had applied for the 30 hours offer, but who had received funded hours through the 15 hours offer only</t>
  </si>
  <si>
    <t>I am no longer eligible</t>
  </si>
  <si>
    <t>I didn’t need childcare for the child for longer</t>
  </si>
  <si>
    <t>Child is too young to go for longer</t>
  </si>
  <si>
    <t>Childcare provider doesn’t offer additional hours</t>
  </si>
  <si>
    <t>Delays or problems with the application process / validation of eligibility code</t>
  </si>
  <si>
    <t>Childcare provider had no extra sessions available</t>
  </si>
  <si>
    <t>I haven’t got round to arranging it / child will receive the extra hours soon</t>
  </si>
  <si>
    <t>One off circumstance (e.g. holiday, sickness)</t>
  </si>
  <si>
    <t>Restrictions/barriers in using the free hours - during term-time</t>
  </si>
  <si>
    <t>I don’t want to split the hours across multiple providers</t>
  </si>
  <si>
    <t>Childcare provider had extra sessions available but not at convenient times</t>
  </si>
  <si>
    <t>Summary: Table 3.9 Receipt of government funded hours at one provider versus a mixture of providers</t>
  </si>
  <si>
    <t>Number of providers</t>
  </si>
  <si>
    <t>Base: All eligible 2- to 4-year-olds receiving Government funded hours</t>
  </si>
  <si>
    <t>One provider</t>
  </si>
  <si>
    <t>Two or more providers</t>
  </si>
  <si>
    <t>Summary: Table 3.10 Reasons why children received Government funded hours from more than one formal provider</t>
  </si>
  <si>
    <t>Base: All  children who received Government funded hours from more than one formal provider</t>
  </si>
  <si>
    <t>To cover all the days I need childcare for</t>
  </si>
  <si>
    <t>It is better for my child to go to more than one provider</t>
  </si>
  <si>
    <t>[26]</t>
  </si>
  <si>
    <t>To cover the times of day I need childcare for</t>
  </si>
  <si>
    <t>[14]</t>
  </si>
  <si>
    <t>The providers meet different needs for the child</t>
  </si>
  <si>
    <t>It is more convenient, easier, or gives me more flexibility</t>
  </si>
  <si>
    <t>Sessions are too short at one of the childcare providers</t>
  </si>
  <si>
    <t>[12]</t>
  </si>
  <si>
    <t>I prefer one of the providers, but can’t get all the free hours from them</t>
  </si>
  <si>
    <t>[11]</t>
  </si>
  <si>
    <t>One of the providers is better at preparing the child for school</t>
  </si>
  <si>
    <t>[10]</t>
  </si>
  <si>
    <t>To give my child a better mix of care</t>
  </si>
  <si>
    <t>Because my child likes spending time with/at each provider</t>
  </si>
  <si>
    <t>One-off circumstance</t>
  </si>
  <si>
    <t>It works out cheaper to use more than one provider</t>
  </si>
  <si>
    <t>[23]</t>
  </si>
  <si>
    <t>Family characteristics</t>
  </si>
  <si>
    <t xml:space="preserve">Unweighted base </t>
  </si>
  <si>
    <t>Base: All families with child(ren) aged 0 to 4 who are aware of the 30 hours offer</t>
  </si>
  <si>
    <t>Pre- and school-age</t>
  </si>
  <si>
    <t>Summary: Table 4.1 Families paying for use of childcare providers</t>
  </si>
  <si>
    <t>Unweighted bases</t>
  </si>
  <si>
    <t>% Pre-school child(ren) only</t>
  </si>
  <si>
    <t>% Pre-school and school-age children</t>
  </si>
  <si>
    <t>% School-age child(ren) only</t>
  </si>
  <si>
    <t>% All</t>
  </si>
  <si>
    <t>School-age child(ren) only</t>
  </si>
  <si>
    <t>Base: Families using each type of provider</t>
  </si>
  <si>
    <t>Any childcare provider</t>
  </si>
  <si>
    <t>[19]</t>
  </si>
  <si>
    <t>Nursery class attached to a primary or infant’s school</t>
  </si>
  <si>
    <t>[21]</t>
  </si>
  <si>
    <t>[100]</t>
  </si>
  <si>
    <t>[85]</t>
  </si>
  <si>
    <t>[92]</t>
  </si>
  <si>
    <t>[89]</t>
  </si>
  <si>
    <t>[66]</t>
  </si>
  <si>
    <t>[82]</t>
  </si>
  <si>
    <t>Babysitter who came to house</t>
  </si>
  <si>
    <t>[86]</t>
  </si>
  <si>
    <t>[76]</t>
  </si>
  <si>
    <t>[73]</t>
  </si>
  <si>
    <t>[6]</t>
  </si>
  <si>
    <t>Leisure/sport activity</t>
  </si>
  <si>
    <t>[58]</t>
  </si>
  <si>
    <t>[52]</t>
  </si>
  <si>
    <t>Summary: Table 4.2 Weekly and hourly payment for childcare</t>
  </si>
  <si>
    <t>Median (£)</t>
  </si>
  <si>
    <t>Mean (£)</t>
  </si>
  <si>
    <t>Standard Error</t>
  </si>
  <si>
    <t>Per week</t>
  </si>
  <si>
    <t>Per hour</t>
  </si>
  <si>
    <t>Base: Families paying for provider type</t>
  </si>
  <si>
    <t>Formal provider</t>
  </si>
  <si>
    <t>[256.88]</t>
  </si>
  <si>
    <t>[6.32]</t>
  </si>
  <si>
    <t>[247.17]</t>
  </si>
  <si>
    <t>[8.61]</t>
  </si>
  <si>
    <t>[36.52]</t>
  </si>
  <si>
    <t>[1.34]</t>
  </si>
  <si>
    <t>[38.43]</t>
  </si>
  <si>
    <t>[4.95]</t>
  </si>
  <si>
    <t>[44.78]</t>
  </si>
  <si>
    <t>[4.84]</t>
  </si>
  <si>
    <t>[n/a]</t>
  </si>
  <si>
    <t>Informal provider</t>
  </si>
  <si>
    <t>Grandparents</t>
  </si>
  <si>
    <t>[25.00]</t>
  </si>
  <si>
    <t>[1.33]</t>
  </si>
  <si>
    <t>[70.61]</t>
  </si>
  <si>
    <t>[3.00]</t>
  </si>
  <si>
    <t>[0.25]</t>
  </si>
  <si>
    <t>The Childcare and early years providers survey 2021, published by the Department for Education, found that the median hourly cost of a formal childcare place was £5.00 (mean = £5.53) for a child under 2; was £5.00 (mean = £5.53) for a child aged 2; and was £5.00 (mean = £5.39) for a pre-school child aged 3 to 4.  See Table 1 of the LA Fees Tables at https://www.gov.uk/government/statistics/childcare-and-early-years-providers-survey-2021.</t>
  </si>
  <si>
    <t>The standard error for 'Babysitter who came to home' could not be calculated because, given the low base size, there was only one Primary Sampling Unit within each stratum.</t>
  </si>
  <si>
    <t>Summary: Table 4.3 Difficulty paying for childcare</t>
  </si>
  <si>
    <t>Difficulty paying for childcare</t>
  </si>
  <si>
    <t>% Very easy</t>
  </si>
  <si>
    <t>% Easy</t>
  </si>
  <si>
    <t>% Neither</t>
  </si>
  <si>
    <t>% Difficult</t>
  </si>
  <si>
    <t>% Very difficult</t>
  </si>
  <si>
    <t>Base: Families who paid for childcare in last week</t>
  </si>
  <si>
    <t>[41]</t>
  </si>
  <si>
    <t>[20]</t>
  </si>
  <si>
    <t>[17]</t>
  </si>
  <si>
    <t>[15]</t>
  </si>
  <si>
    <t>[38]</t>
  </si>
  <si>
    <t>Summary: Table 4.4 Services paid for</t>
  </si>
  <si>
    <t>Services</t>
  </si>
  <si>
    <t>% Education or childcare fees/wages</t>
  </si>
  <si>
    <t>% Meals</t>
  </si>
  <si>
    <t>% Snacks</t>
  </si>
  <si>
    <t>% Other consumables</t>
  </si>
  <si>
    <t xml:space="preserve">% Extra regular activities </t>
  </si>
  <si>
    <t xml:space="preserve">% Extra one-off activities </t>
  </si>
  <si>
    <t>% Unarranged late pick-ups</t>
  </si>
  <si>
    <t>% Use of equipment</t>
  </si>
  <si>
    <t>% Travel costs</t>
  </si>
  <si>
    <t>% Registration/
admin charges</t>
  </si>
  <si>
    <t>% Other</t>
  </si>
  <si>
    <t>[79]</t>
  </si>
  <si>
    <t>Babysitter</t>
  </si>
  <si>
    <t>[74]</t>
  </si>
  <si>
    <t>[18]</t>
  </si>
  <si>
    <t>[16]</t>
  </si>
  <si>
    <t>[47]</t>
  </si>
  <si>
    <t>[43]</t>
  </si>
  <si>
    <t>The use of square brackets around percentage denotes that it is based on fewer than 50 respondents. These results should therefore be interpreted with caution..</t>
  </si>
  <si>
    <t>Summary: Table 4.5 Family-level weekly payment for childcare</t>
  </si>
  <si>
    <t>£</t>
  </si>
  <si>
    <t>Base: Families who paid for childcare (formal and/or informal) in the reference week</t>
  </si>
  <si>
    <t>[13.50]</t>
  </si>
  <si>
    <t>[33.11]</t>
  </si>
  <si>
    <t>[6.87]</t>
  </si>
  <si>
    <t>[15.00]</t>
  </si>
  <si>
    <t>[38.17]</t>
  </si>
  <si>
    <t>[8.84]</t>
  </si>
  <si>
    <t>Summary: Table 4.6 Child-level weekly payment for formal childcare</t>
  </si>
  <si>
    <t>Hours of formal childcare used by selected child in reference week</t>
  </si>
  <si>
    <t>Base: Children receiving paid formal childcare</t>
  </si>
  <si>
    <t>Up to 5 hours</t>
  </si>
  <si>
    <t>Over 5 hours to 10 hours</t>
  </si>
  <si>
    <t>Over 10 hours to 20 hours</t>
  </si>
  <si>
    <t>Over 20 hours to 30 hours</t>
  </si>
  <si>
    <t>Over 30 hours</t>
  </si>
  <si>
    <t>Pre-school children</t>
  </si>
  <si>
    <t>[14.12]</t>
  </si>
  <si>
    <t>[16.39]</t>
  </si>
  <si>
    <t>[2.59]</t>
  </si>
  <si>
    <t>School-age children</t>
  </si>
  <si>
    <t>[87.65]</t>
  </si>
  <si>
    <t>[84.71]</t>
  </si>
  <si>
    <t>[13.78]</t>
  </si>
  <si>
    <t>[30.10]</t>
  </si>
  <si>
    <t>[72.95]</t>
  </si>
  <si>
    <t>[18.00]</t>
  </si>
  <si>
    <t>Summary: Table 4.7 Child-level weekly payment for childcare</t>
  </si>
  <si>
    <t>Child, family, and area characteristics</t>
  </si>
  <si>
    <t>Base: All children receiving paid childcare (formal and/or informal)</t>
  </si>
  <si>
    <t>0-2</t>
  </si>
  <si>
    <t>3-4</t>
  </si>
  <si>
    <t>[11.05]</t>
  </si>
  <si>
    <t>[24.89]</t>
  </si>
  <si>
    <t>[7.22]</t>
  </si>
  <si>
    <t>[9.11]</t>
  </si>
  <si>
    <t>[41.03]</t>
  </si>
  <si>
    <t>[15.10]</t>
  </si>
  <si>
    <t>Row percentages</t>
  </si>
  <si>
    <t>Summary: Table 4.8(i) Weekly payment for childcare for children aged 2 to 4</t>
  </si>
  <si>
    <t>Base: All eligible 2- to 4-year-olds receiving paid childcare</t>
  </si>
  <si>
    <t>30 hours</t>
  </si>
  <si>
    <t>16 to 29 hours</t>
  </si>
  <si>
    <t>15 hours</t>
  </si>
  <si>
    <t>Less than 15 hours, but not zero</t>
  </si>
  <si>
    <t>[24.68]</t>
  </si>
  <si>
    <t>[71.01]</t>
  </si>
  <si>
    <t>[25.81]</t>
  </si>
  <si>
    <t>No use (0 hours)</t>
  </si>
  <si>
    <t>Summary: Table 4.8(ii) Weekly payment for childcare for children aged 2 to 4</t>
  </si>
  <si>
    <t>Eligible 3- to 4-year-olds receiving paid childcare and receiving hours under the 30 hours offer</t>
  </si>
  <si>
    <t>Full use (30 hours)</t>
  </si>
  <si>
    <t>Some use (less than 30 hours, but not zero)</t>
  </si>
  <si>
    <t>Eligible 3- to 4-year-olds receiving paid childcare and receiving hours under the 15 hours offer</t>
  </si>
  <si>
    <t>Full use (15 hours)</t>
  </si>
  <si>
    <t>Some use (less than 15 hours, but not zero)</t>
  </si>
  <si>
    <t>[44.79]</t>
  </si>
  <si>
    <t>[7.20]</t>
  </si>
  <si>
    <t>Eligible 2-year-olds receiving paid childcare and receiving hours under the 2-year-old offer</t>
  </si>
  <si>
    <t>[21.57]</t>
  </si>
  <si>
    <t>[113.67]</t>
  </si>
  <si>
    <t>[2.50]</t>
  </si>
  <si>
    <t>[11.83]</t>
  </si>
  <si>
    <t>[10.87]</t>
  </si>
  <si>
    <t>[4.96]</t>
  </si>
  <si>
    <t>Eligible 2- to 4-year-olds receiving paid childcare and not receiving  any government funded hours (including children attending school)</t>
  </si>
  <si>
    <t>Payment options</t>
  </si>
  <si>
    <t>% have to use online Payment Provider</t>
  </si>
  <si>
    <t>% can pay in another way</t>
  </si>
  <si>
    <t>Base: All families paying for each type of provision in the reference week</t>
  </si>
  <si>
    <t>Organisation/person</t>
  </si>
  <si>
    <t>% None</t>
  </si>
  <si>
    <t>% Local Education Authority</t>
  </si>
  <si>
    <t>% Employer</t>
  </si>
  <si>
    <t>% Social Services</t>
  </si>
  <si>
    <t>% Ex-partner</t>
  </si>
  <si>
    <t>Base: Families using formal childcare in reference week</t>
  </si>
  <si>
    <t>School-age only</t>
  </si>
  <si>
    <t>Percentages in this table may not sum to 100 per cent in all cases as not all organisations which provided financial help are included.</t>
  </si>
  <si>
    <t>Type of assistance/financial help</t>
  </si>
  <si>
    <t>Base: Families who paid for childcare and received assistance with childcare from employer</t>
  </si>
  <si>
    <t>Type of assistance from employer</t>
  </si>
  <si>
    <t>Childcare vouchers</t>
  </si>
  <si>
    <t>Employer pays childcare provider directly</t>
  </si>
  <si>
    <t>Childcare provider is at respondent’s/ partner’s work</t>
  </si>
  <si>
    <t>Base: Families who paid for childcare and received financial help from employer</t>
  </si>
  <si>
    <t>Nature of financial help</t>
  </si>
  <si>
    <t>Salary sacrifice</t>
  </si>
  <si>
    <t>Flexible benefits package only</t>
  </si>
  <si>
    <t>Addition to salary</t>
  </si>
  <si>
    <t>Years: 2004 to 2021</t>
  </si>
  <si>
    <t xml:space="preserve">2010-11 </t>
  </si>
  <si>
    <t xml:space="preserve">2011-12 </t>
  </si>
  <si>
    <t xml:space="preserve">2012-13 </t>
  </si>
  <si>
    <t>Tax credits received</t>
  </si>
  <si>
    <t>None</t>
  </si>
  <si>
    <t>Child Tax Credit only</t>
  </si>
  <si>
    <t>Working Tax Credit and Child Tax Credit</t>
  </si>
  <si>
    <t>Working Tax Credit and Child Tax Credit, and Child Tax Credit only</t>
  </si>
  <si>
    <t>Couple both working</t>
  </si>
  <si>
    <t>Couple one working</t>
  </si>
  <si>
    <t>Lone parent working</t>
  </si>
  <si>
    <t>All working families</t>
  </si>
  <si>
    <t>Base: All working families with child(ren) aged 0 to 14</t>
  </si>
  <si>
    <t>Working Tax Credit and Child Tax Credit and Child Tax Credit only</t>
  </si>
  <si>
    <t>Change made</t>
  </si>
  <si>
    <t>% Increased hours worked</t>
  </si>
  <si>
    <t>% Decreased hours worked</t>
  </si>
  <si>
    <t>% Work on more days per week</t>
  </si>
  <si>
    <t>% Work on fewer days per week</t>
  </si>
  <si>
    <t>% Change to shifts patterns</t>
  </si>
  <si>
    <t>% Stay in work</t>
  </si>
  <si>
    <t>% Maintain hours worked</t>
  </si>
  <si>
    <t>% Find a job that pays more</t>
  </si>
  <si>
    <t>% Find a more interesting job</t>
  </si>
  <si>
    <t>% Other impact</t>
  </si>
  <si>
    <t>% No change in working patterns</t>
  </si>
  <si>
    <t>Base: Parents in work and receiving one or more forms of support (Government funded hours, tax credits, employer support, Tax-Free Childcare)</t>
  </si>
  <si>
    <t>Base: Partners in work and receiving one or more forms of support (Government funded hours, tax credits, employer support, Tax-Free Childcare)</t>
  </si>
  <si>
    <t>[1]</t>
  </si>
  <si>
    <t>[2]</t>
  </si>
  <si>
    <t>Summary: Table 5.1 Perceptions of local childcare provision, 2004 to 2021</t>
  </si>
  <si>
    <t>Level of information about childcare in the local area</t>
  </si>
  <si>
    <t>About right</t>
  </si>
  <si>
    <t>Too much</t>
  </si>
  <si>
    <t>Too little</t>
  </si>
  <si>
    <t>Not sure</t>
  </si>
  <si>
    <t>Availability of local childcare places</t>
  </si>
  <si>
    <t>Too many</t>
  </si>
  <si>
    <t> 1</t>
  </si>
  <si>
    <t>About the right number</t>
  </si>
  <si>
    <t>Not enough</t>
  </si>
  <si>
    <t xml:space="preserve"> 30 </t>
  </si>
  <si>
    <t>Quality of local childcare</t>
  </si>
  <si>
    <t>Very good</t>
  </si>
  <si>
    <t> 19</t>
  </si>
  <si>
    <t>Fairly good</t>
  </si>
  <si>
    <t> 39</t>
  </si>
  <si>
    <t>Fairly poor</t>
  </si>
  <si>
    <t> 7</t>
  </si>
  <si>
    <t>Very poor</t>
  </si>
  <si>
    <t> 3</t>
  </si>
  <si>
    <t> 31</t>
  </si>
  <si>
    <t>Affordability of local childcare</t>
  </si>
  <si>
    <t> 5</t>
  </si>
  <si>
    <t> 27</t>
  </si>
  <si>
    <t> 21</t>
  </si>
  <si>
    <t> 18</t>
  </si>
  <si>
    <t> 29</t>
  </si>
  <si>
    <t>Summary: Table 5.2 Reasons for not using childcare in the last year</t>
  </si>
  <si>
    <t xml:space="preserve">Reasons </t>
  </si>
  <si>
    <t xml:space="preserve">Base: Families who had not used any childcare in the last year </t>
  </si>
  <si>
    <t>Choices</t>
  </si>
  <si>
    <t>I would rather look after my child(ren) myself</t>
  </si>
  <si>
    <t>I rarely need to be away from my child(ren)</t>
  </si>
  <si>
    <t>My child(ren) are old enough to look after themselves</t>
  </si>
  <si>
    <t>My child(ren) are too young</t>
  </si>
  <si>
    <t>No need to use childcare</t>
  </si>
  <si>
    <t>My/ my partner’s work hours or conditions fit around child(ren)</t>
  </si>
  <si>
    <t>Respondent and/or partner is working from home</t>
  </si>
  <si>
    <t>My child(ren) don`t want to go</t>
  </si>
  <si>
    <t xml:space="preserve">Constraints </t>
  </si>
  <si>
    <t>I cannot afford childcare</t>
  </si>
  <si>
    <t xml:space="preserve">My child(ren) need special care </t>
  </si>
  <si>
    <t>COVID-19 related reasons</t>
  </si>
  <si>
    <t>I cannot find a childcare place as local providers are full</t>
  </si>
  <si>
    <t>The quality of childcare is not good enough</t>
  </si>
  <si>
    <t>I would have transport difficulties getting to a provider</t>
  </si>
  <si>
    <t>There are no childcare providers that I could trust</t>
  </si>
  <si>
    <t>I have had a bad experience of using childcare in the past</t>
  </si>
  <si>
    <t>Other reasons</t>
  </si>
  <si>
    <t>Summary: Table 5.3 Sources of information about childcare used in last year</t>
  </si>
  <si>
    <t>Childcare used in reference week</t>
  </si>
  <si>
    <t>Informal (or other) provider only</t>
  </si>
  <si>
    <t>No provider used</t>
  </si>
  <si>
    <t>Source of information</t>
  </si>
  <si>
    <t>Word of mouth (for example friends or relatives)</t>
  </si>
  <si>
    <t>School</t>
  </si>
  <si>
    <t>Social media</t>
  </si>
  <si>
    <t>Local Authority/ NHS</t>
  </si>
  <si>
    <t>Local Authority/Family Information Service</t>
  </si>
  <si>
    <t>Health visitor/ clinic</t>
  </si>
  <si>
    <t>Sure Start/ Children’s Centre/ Family Hubs/ Children and Family Centres/ Family Centres</t>
  </si>
  <si>
    <t>Doctor’s surgery</t>
  </si>
  <si>
    <t>Support worker/social services</t>
  </si>
  <si>
    <t>Other National Government Sources</t>
  </si>
  <si>
    <t>GOV.UK website</t>
  </si>
  <si>
    <t>Childcare Choices Website</t>
  </si>
  <si>
    <t>Jobcentre Plus/ Benefits Office</t>
  </si>
  <si>
    <t>Other Local Sources</t>
  </si>
  <si>
    <t>Childcare provider</t>
  </si>
  <si>
    <t>Local advertising</t>
  </si>
  <si>
    <t>Local library</t>
  </si>
  <si>
    <t>Employer</t>
  </si>
  <si>
    <t>Yellow Pages</t>
  </si>
  <si>
    <t>Local gym / sports club / leisure centre</t>
  </si>
  <si>
    <t>Other Internet site</t>
  </si>
  <si>
    <t>Summary: Table 5.4 Ways in which parents obtained information from their Local Authority</t>
  </si>
  <si>
    <t>Information source</t>
  </si>
  <si>
    <t>Base: Families who have obtained information about local childcare providers from Local Authority/Family Information Services in the last year</t>
  </si>
  <si>
    <t>From the internet</t>
  </si>
  <si>
    <t>From a leaflet or brochure</t>
  </si>
  <si>
    <t>By email</t>
  </si>
  <si>
    <t>In person</t>
  </si>
  <si>
    <t>By telephone</t>
  </si>
  <si>
    <t>From social media (e.g. Facebook or Twitter)</t>
  </si>
  <si>
    <t>By post</t>
  </si>
  <si>
    <t>Summary: Table 5.5 Whether parents have ever obtained information from their Local Authority</t>
  </si>
  <si>
    <t>Information obtained</t>
  </si>
  <si>
    <t>Summary: Table 5.6 Whether parents reported that main formal provider was registered with a regulator such as Ofsted</t>
  </si>
  <si>
    <t>Whether registered</t>
  </si>
  <si>
    <t>% Yes</t>
  </si>
  <si>
    <t>% No</t>
  </si>
  <si>
    <t>Unweighted Base</t>
  </si>
  <si>
    <t>Base: All children whose main provider was a formal provider</t>
  </si>
  <si>
    <t>Playgroup</t>
  </si>
  <si>
    <t>After school club</t>
  </si>
  <si>
    <t>Summary: Table 5.7 Whether parent knew main formal provider’s Ofsted rating when choosing them</t>
  </si>
  <si>
    <t>Whether knew rating</t>
  </si>
  <si>
    <t>Base: All children whose main provider was a formal provider, registered with Ofsted</t>
  </si>
  <si>
    <t>After School Club</t>
  </si>
  <si>
    <t>Summary: Table 5.8 The extent to which main formal provider’s Ofsted rating influenced parents’ decision to use them</t>
  </si>
  <si>
    <t>Extent</t>
  </si>
  <si>
    <t>% A great deal</t>
  </si>
  <si>
    <t>% A fair amount</t>
  </si>
  <si>
    <t>% Not very much</t>
  </si>
  <si>
    <t>% Not at all</t>
  </si>
  <si>
    <t>Base: All children whose main provider was a formal provider, registered with Ofsted, where parent knew Ofsted rating</t>
  </si>
  <si>
    <t>Summary: Table 5.9 Changes that would facilitate formal childcare use</t>
  </si>
  <si>
    <t xml:space="preserve">Change needed to start using formal childcare </t>
  </si>
  <si>
    <t xml:space="preserve">Base: Families who had not used any formal childcare in the last year </t>
  </si>
  <si>
    <t>More affordable childcare</t>
  </si>
  <si>
    <t>More flexibility in the times of day that childcare is available</t>
  </si>
  <si>
    <t>Childcare provider closer to where I live</t>
  </si>
  <si>
    <t>More childcare available in school holidays</t>
  </si>
  <si>
    <t>More information about formal childcare available</t>
  </si>
  <si>
    <t>Higher quality childcare</t>
  </si>
  <si>
    <t>Childcare provider closer to where I work</t>
  </si>
  <si>
    <t>None (I don’t need to use childcare)</t>
  </si>
  <si>
    <t>Summary: Table 5.10 Reasons for not using nursery education for children aged 0 to 2 (by family characteristics)</t>
  </si>
  <si>
    <t>Not working</t>
  </si>
  <si>
    <t>Base: Families where selected child aged 0 to 2 and not using nursery education</t>
  </si>
  <si>
    <t>Child too young</t>
  </si>
  <si>
    <t>[62]</t>
  </si>
  <si>
    <t>Personal preference</t>
  </si>
  <si>
    <t>[22]</t>
  </si>
  <si>
    <t>Cost problems</t>
  </si>
  <si>
    <t>Availability problems – providers full or on a waiting list</t>
  </si>
  <si>
    <t>Summary: Table 5.11 Reasons for not using nursery education for children aged 0 to 2 (by child characteristics)</t>
  </si>
  <si>
    <t>Childcare used by selected child in reference week</t>
  </si>
  <si>
    <t>Summary: Table 5.12 Views on available provision for children with special educational or disability needs</t>
  </si>
  <si>
    <t>Parents’ views</t>
  </si>
  <si>
    <t>Base: Children receiving support for a special educational need or with a long-standing physical or mental impairment, illness, or disability which affects them to at least a small extent</t>
  </si>
  <si>
    <t>Ease of finding a local provider that can cater for child's special educational or disability needs</t>
  </si>
  <si>
    <t>Don’t know</t>
  </si>
  <si>
    <t>The hours available at childcare providers that can cater for my child's special educational or disability needs fit in with my other daily commitments</t>
  </si>
  <si>
    <t>Agree strongly</t>
  </si>
  <si>
    <t>Agree</t>
  </si>
  <si>
    <t>Neither agree or disagree</t>
  </si>
  <si>
    <t>Disagree</t>
  </si>
  <si>
    <t>Disagree strongly</t>
  </si>
  <si>
    <t>Ease of travelling to nearest childcare provider who can accommodate child's special educational or disability needs</t>
  </si>
  <si>
    <t>Base: Children receving support for a special educational need or with a long-standing physical or mental impairment, illness, or disability which affects them to at least a small extent, and receiving formal childcare</t>
  </si>
  <si>
    <t>The staff at the childcare providers I use for my child are trained in how to deal with his/her special educational or disability needs</t>
  </si>
  <si>
    <t>Neither agree nor disagree</t>
  </si>
  <si>
    <t>Summary: Table 5.13 The extent to which parents perceive their childcare arrangements as flexible</t>
  </si>
  <si>
    <t>I have problems finding childcare that is flexible enough to fit my needs</t>
  </si>
  <si>
    <t>Don’t use/need to use formal childcare</t>
  </si>
  <si>
    <t>Base: Couple families with one or both parents in work, and working lone-parent families</t>
  </si>
  <si>
    <t>I am able to find term-time childcare that fits in with my/ my partner’s working hours</t>
  </si>
  <si>
    <t>Summary: Table 5.14 Times where parents would like childcare provision improving in order to meet their needs</t>
  </si>
  <si>
    <t>Up to £9,999</t>
  </si>
  <si>
    <t>£30,000 - 44,999</t>
  </si>
  <si>
    <t>£45,000 or more</t>
  </si>
  <si>
    <t>Time</t>
  </si>
  <si>
    <t>Base: All families saying that childcare provision could be improved</t>
  </si>
  <si>
    <t>Summer holidays</t>
  </si>
  <si>
    <t>Easter holidays</t>
  </si>
  <si>
    <t>Christmas holidays</t>
  </si>
  <si>
    <t>Half-term holidays</t>
  </si>
  <si>
    <t>Term time – weekdays</t>
  </si>
  <si>
    <t>Term time – weekends</t>
  </si>
  <si>
    <t>Outside of normal working hours i.e. 8am to 6pm</t>
  </si>
  <si>
    <t>Summary: Table 5.15 Changes to childcare provision that would make it better suited to parents’ needs</t>
  </si>
  <si>
    <t>Change</t>
  </si>
  <si>
    <t>More childcare available during school holidays</t>
  </si>
  <si>
    <t>Longer opening hours</t>
  </si>
  <si>
    <t>More flexibility about when childcare is available</t>
  </si>
  <si>
    <t>More information about what is available</t>
  </si>
  <si>
    <t>More childcare places – general</t>
  </si>
  <si>
    <t>Childcare more suited to my child’s individual interests</t>
  </si>
  <si>
    <t>More convenient/accessible locations</t>
  </si>
  <si>
    <t>More childcare available during term time</t>
  </si>
  <si>
    <t>Making childcare available closer to where I live</t>
  </si>
  <si>
    <t>Childcare more suited to my child’s special educational and disability needs</t>
  </si>
  <si>
    <t>Making childcare available closer to where I work</t>
  </si>
  <si>
    <t>Nothing</t>
  </si>
  <si>
    <t>Summary: Table 5.16 Types of formal childcare provision that parents wanted to use/ use more of</t>
  </si>
  <si>
    <t>£20,000 - 29,999</t>
  </si>
  <si>
    <t>Formal childcare provider</t>
  </si>
  <si>
    <t>After-school club and activity</t>
  </si>
  <si>
    <t>Holiday club/scheme</t>
  </si>
  <si>
    <t xml:space="preserve">Childminder </t>
  </si>
  <si>
    <t>Baby-sitter who comes to home</t>
  </si>
  <si>
    <t>Nursery class attached to primary or infants’ school</t>
  </si>
  <si>
    <t>Reception class at a primary or infants’ school</t>
  </si>
  <si>
    <t>Special day school or nursery or unit for children with special educational needs</t>
  </si>
  <si>
    <t>None – happy with current arrangements</t>
  </si>
  <si>
    <t>Summary: Table 5.17 Awareness and use of Tax-Free Childcare</t>
  </si>
  <si>
    <t>Aware of Tax-free Childcare</t>
  </si>
  <si>
    <t>Application and use of Tax-free Childcare accounts</t>
  </si>
  <si>
    <t>% Yes - applied for and used to pay a provider</t>
  </si>
  <si>
    <t>% Yes - applied for but not used to pay a provider</t>
  </si>
  <si>
    <t>% No - aware of TFC but
not applied for</t>
  </si>
  <si>
    <t>% No - 
not aware of TFC</t>
  </si>
  <si>
    <t>Base for awareness: All families with child(ren) aged 0 to 11
Base for application and use: All working families (dual-working couple families, or working lone-parent families) with child(ren) aged 0 to 11</t>
  </si>
  <si>
    <t>Summary: Table 5.19 Intention to apply for Tax-Free Childcare, by family characteristics</t>
  </si>
  <si>
    <t>Intention to apply for Tax-Free Childcare</t>
  </si>
  <si>
    <t>% Yes - definitely</t>
  </si>
  <si>
    <t>% Yes - probably</t>
  </si>
  <si>
    <t>% No - probably not</t>
  </si>
  <si>
    <t>% No - definitely not</t>
  </si>
  <si>
    <t>% Don't know</t>
  </si>
  <si>
    <t xml:space="preserve">Base: All families who are unaware of the Tax-Free Childcare scheme, or aware of it but have not applied </t>
  </si>
  <si>
    <t>These data include responses from both working and non-working families. Even though non-working families are not eligible for Tax-Free Childcare, they may still intend to apply for it where they expect their family work status to change.</t>
  </si>
  <si>
    <t>Summary: Table 5.20 Reasons for not applying for Tax-Free Childcare</t>
  </si>
  <si>
    <t>Base:  All families who definitely/probably won't apply for Tax-Free Childcare</t>
  </si>
  <si>
    <t>I don't use formal childcare</t>
  </si>
  <si>
    <t>I am/my partner is not working</t>
  </si>
  <si>
    <t>I/we claim Universal Credit</t>
  </si>
  <si>
    <t>I wouldn't be eligible (reason not specified)</t>
  </si>
  <si>
    <t>I think I/my partner's income is too high</t>
  </si>
  <si>
    <t>I/we claim tax credits</t>
  </si>
  <si>
    <t>My child/ren will be too old/won't be eligible by the time it's introduced</t>
  </si>
  <si>
    <t>I/we claim Employer-Supported Childcare/childcare vouchers</t>
  </si>
  <si>
    <t>I don't think the payments are worth my while/too much hassle</t>
  </si>
  <si>
    <t>I don't think I/my partner earn(s) enough</t>
  </si>
  <si>
    <t>I don’t understand what it is/how it works</t>
  </si>
  <si>
    <t>My childcare provider is not signed up</t>
  </si>
  <si>
    <t>My childcare provider uses an online system which doesn’t support TFC</t>
  </si>
  <si>
    <t>Summary: Table 5.21 Attitudes towards male staff caring for children at formal childcare providers</t>
  </si>
  <si>
    <t>Informal or other provider only</t>
  </si>
  <si>
    <t>Whether male staff should care for children at formal childcare providers</t>
  </si>
  <si>
    <t>Strongly support</t>
  </si>
  <si>
    <t>Tend to support</t>
  </si>
  <si>
    <t>Neither support nor oppose</t>
  </si>
  <si>
    <t>Tend to oppose</t>
  </si>
  <si>
    <t>Strongly oppose</t>
  </si>
  <si>
    <t>Frequency</t>
  </si>
  <si>
    <t>% Always</t>
  </si>
  <si>
    <t>% More often than not</t>
  </si>
  <si>
    <t>% About half the time</t>
  </si>
  <si>
    <t>% Less often than not</t>
  </si>
  <si>
    <t>% Never</t>
  </si>
  <si>
    <t>Base: All parents in work, not on furlough, and for whom the reference week was a usual working week</t>
  </si>
  <si>
    <t>Base: All partners in work, not on furlough, and for whom the reference week was a usual working week</t>
  </si>
  <si>
    <t>Amount of information about local childcare ‘about right’</t>
  </si>
  <si>
    <t>Base: All families</t>
  </si>
  <si>
    <t>Use of childcare (used formal provider)</t>
  </si>
  <si>
    <t>Used childcare but no formal provider</t>
  </si>
  <si>
    <t>***0.65</t>
  </si>
  <si>
    <t>Did not use any childcare</t>
  </si>
  <si>
    <t>Ethnicity (White British)</t>
  </si>
  <si>
    <t>Special educational needs (No)</t>
  </si>
  <si>
    <t>***1.57</t>
  </si>
  <si>
    <t>*0.76</t>
  </si>
  <si>
    <t>*0.81</t>
  </si>
  <si>
    <t>Age of children in family (only school age children)</t>
  </si>
  <si>
    <t>Only pre-school age</t>
  </si>
  <si>
    <t>Both pre-school and school-age</t>
  </si>
  <si>
    <t>***0.64</t>
  </si>
  <si>
    <t>*p&lt;0.05, **p&lt;0.01, ***p&lt;0.001. Odds ratio&gt;1 indicates higher odds of saying that the amount of information about local childcare is ‘about right’, and odds ratio&lt;1 indicates lower odds, compared to the reference category in bold and brackets. Children with missing values for any of the variables in the analysis were excluded from the models, with the exception of those with missing family annual income, who were included as a separate category (because of the relatively large number of parents who did not provide income data).</t>
  </si>
  <si>
    <t xml:space="preserve">Having a view on the availability of formal childcare places </t>
  </si>
  <si>
    <t>***0.53</t>
  </si>
  <si>
    <t>***0.41</t>
  </si>
  <si>
    <t>*0.73</t>
  </si>
  <si>
    <t>**0.61</t>
  </si>
  <si>
    <t xml:space="preserve"> *p&lt;0.05, **p&lt;0.01, ***p&lt;0.001. Odds ratio&gt;1 indicates higher odds of providing a view about the number of places at local childcare providers (that is, saying there are ‘too many’, ‘about the right number’, or ‘not enough’, as opposed to saying ‘not sure’) and odds ratio&lt;1 indicates lower odds, compared to the reference category in bold and brackets. Children with missing values for any of the variables in the analysis were excluded from the models, with the exception of those with missing family annual income, who were included as a separate category (because of the relatively large number of parents who did not provide income data).</t>
  </si>
  <si>
    <t>‘About the right’ number of formal childcare places locally</t>
  </si>
  <si>
    <t>Base: All families providing a view about the availability of formal childcare places</t>
  </si>
  <si>
    <t>**1.91</t>
  </si>
  <si>
    <t>***1.73</t>
  </si>
  <si>
    <t>*1.32</t>
  </si>
  <si>
    <t>***2.08</t>
  </si>
  <si>
    <t>*0.71</t>
  </si>
  <si>
    <t>*0.78</t>
  </si>
  <si>
    <t>*p&lt;0.05, **p&lt;0.01, ***p&lt;0.001. Odds ratio&gt;1 indicates higher odds of saying there are ‘about the right number’ of formal childcare places locally, and odds ratio&lt;1 indicates lower odds, compared to the reference category in bold and brackets. Children with missing values for any of the variables in the analysis were excluded from the models, with the exception of those with missing family annual income, who were included as a separate category (because of the relatively large number of parents who did not provide income data). Families who were ‘not sure’ about whether there were a sufficient number of formal childcare places locally were excluded from the analysis.</t>
  </si>
  <si>
    <t>Quality of local childcare is ‘good’</t>
  </si>
  <si>
    <t>Base: All families providing a view about the quality of local childcare</t>
  </si>
  <si>
    <t>**3.88</t>
  </si>
  <si>
    <t>*0.43</t>
  </si>
  <si>
    <t>***2.86</t>
  </si>
  <si>
    <t>Family type and work status (Coupleboth working)</t>
  </si>
  <si>
    <t>*0.53</t>
  </si>
  <si>
    <t>£10,000£19,999</t>
  </si>
  <si>
    <t>£20,000£29,999</t>
  </si>
  <si>
    <t>£30,000£44,999</t>
  </si>
  <si>
    <t>**1.62</t>
  </si>
  <si>
    <t>*p&lt;0.05, **p&lt;0.01, ***p&lt;0.001. Odds ratio&gt;1 indicates higher odds of saying the overall quality of local childcare is very good or fairly good, and odds ratio&lt;1 indicates lower odds, compared to the reference category in bold and brackets. Children with missing values for any of the variables in the analysis were excluded from the models, with the exception of those with missing family annual income, who were included as a separate category (because of the relatively large number of parents who did not provide income data). Families who were ‘not sure’ about the quality of local childcare were excluded from the analysis.</t>
  </si>
  <si>
    <t>Affordability of local childcare is 'good'</t>
  </si>
  <si>
    <t>Base: All families providing a view about the affordability of local childcare</t>
  </si>
  <si>
    <t>***0.57</t>
  </si>
  <si>
    <t>***0.59</t>
  </si>
  <si>
    <t>*1.20</t>
  </si>
  <si>
    <t>*1.80</t>
  </si>
  <si>
    <t>**2.19</t>
  </si>
  <si>
    <t>*1.96</t>
  </si>
  <si>
    <t>**0.42</t>
  </si>
  <si>
    <t>***1.59</t>
  </si>
  <si>
    <t>*0.72</t>
  </si>
  <si>
    <t>**1.46</t>
  </si>
  <si>
    <t>*1.26</t>
  </si>
  <si>
    <t>**0.76</t>
  </si>
  <si>
    <t>*p&lt;0.05, **p&lt;0.01, ***p&lt;0.001. Odds ratio&gt;1 indicates higher odds of saying the affordability of local childcare is good or very good, and odds ratio&lt;1 indicates lower odds, compared to the reference category in bold and brackets. Children with missing values for any of the variables in the analysis were excluded from the models, with the exception of those with missing family annual income, who were included as a separate category (because of the relatively large number of parents who did not provide income data). Families who were ‘not sure’ about the quality of local childcare were excluded from the analysis.</t>
  </si>
  <si>
    <t xml:space="preserve">Have problems finding childcare flexible enough to meet needs </t>
  </si>
  <si>
    <t>Base: All families providing a view about the flexibility of local childcare</t>
  </si>
  <si>
    <t>*1.50</t>
  </si>
  <si>
    <t>*1.38</t>
  </si>
  <si>
    <t>**2.37</t>
  </si>
  <si>
    <t>**0.66</t>
  </si>
  <si>
    <t>*p&lt;0.05, **p&lt;0.01, ***p&lt;0.001. Odds ratio&gt;1 indicates higher odds of having problems finding childcare flexible enough to meet needs, and odds ratio&lt;1 indicates lower odds, compared to the reference category in bold and brackets. Children with missing values for any of the variables in the analysis were excluded from the models, with the exception of those with missing family annual income, who were included as a separate category (because of the relatively large number of parents who did not provide income data). Families who said they did not know, or who didn’t use or need formal childcare, were excluded from the analysis.</t>
  </si>
  <si>
    <t>Summary: Table 6.1 Reasons for choosing main formal provider</t>
  </si>
  <si>
    <t>Base: All children who attended a formal provider in the reference week</t>
  </si>
  <si>
    <t>Convenience</t>
  </si>
  <si>
    <t>Provider’s reputation</t>
  </si>
  <si>
    <t>Concern with kind of care given</t>
  </si>
  <si>
    <t>Child could mix</t>
  </si>
  <si>
    <t>Trust</t>
  </si>
  <si>
    <t>Child could be educated</t>
  </si>
  <si>
    <t>Economic factors</t>
  </si>
  <si>
    <t>Older sibling went there</t>
  </si>
  <si>
    <t>Child’s choice</t>
  </si>
  <si>
    <t>No other option</t>
  </si>
  <si>
    <t>Summary: Table 6.2 Reasons for choosing main formal provider for pre-school children</t>
  </si>
  <si>
    <t>Recep-tion class</t>
  </si>
  <si>
    <t>Base: All children aged 0 to 4 who attended a formal provider in the reference week</t>
  </si>
  <si>
    <t>Other (e.g. family ties)</t>
  </si>
  <si>
    <t>Summary: Table 6.3 Reasons for choosing main formal provider for school-age children</t>
  </si>
  <si>
    <t>Base: All children aged 5 to 14 who attended a formal provider in the reference week</t>
  </si>
  <si>
    <t>[64]</t>
  </si>
  <si>
    <t>[67]</t>
  </si>
  <si>
    <t>[78]</t>
  </si>
  <si>
    <t>[28]</t>
  </si>
  <si>
    <t>[63]</t>
  </si>
  <si>
    <t>Summary: Table 6.4 Whether main formal provider advises on learning and play activities parents can complete at home, and whether anyone at home carries out these activities</t>
  </si>
  <si>
    <t>Advice / action on advice</t>
  </si>
  <si>
    <t>Base: All children aged 0 to 14 whose main provider was a formal provider</t>
  </si>
  <si>
    <t>Does provider advise on learning and play activities?</t>
  </si>
  <si>
    <t>Base: All children aged 0 to 14  whose main provider was a formal provider that advised on learning and play activities parents can complete at home</t>
  </si>
  <si>
    <t>Does anyone at home ever carry out these activities?</t>
  </si>
  <si>
    <t>Number of books or e-books</t>
  </si>
  <si>
    <t>Base: All families with child(ren) aged 0 to 5</t>
  </si>
  <si>
    <t>1-10</t>
  </si>
  <si>
    <t>11-20</t>
  </si>
  <si>
    <t>21-30</t>
  </si>
  <si>
    <t>31-40</t>
  </si>
  <si>
    <t>41-50</t>
  </si>
  <si>
    <t>51+</t>
  </si>
  <si>
    <t>Home learning activities</t>
  </si>
  <si>
    <t>% More than once a day</t>
  </si>
  <si>
    <t>% Once a day</t>
  </si>
  <si>
    <t>% Several times a week</t>
  </si>
  <si>
    <t>% Once a week</t>
  </si>
  <si>
    <t>% Occasionally or less than once a week</t>
  </si>
  <si>
    <t>Base: All children aged 0 to 5</t>
  </si>
  <si>
    <t>Look at books or read</t>
  </si>
  <si>
    <t>Learn the alphabet or recognise words</t>
  </si>
  <si>
    <t>Learn numbers or count</t>
  </si>
  <si>
    <t>Learn songs, poems or nursery rhymes</t>
  </si>
  <si>
    <t>Paint or draw</t>
  </si>
  <si>
    <t>Play pretend games together, or take turns in fun activities (with interviewed parent)</t>
  </si>
  <si>
    <t>% Once a fortnight</t>
  </si>
  <si>
    <t>% Once a month</t>
  </si>
  <si>
    <t>% Once every 3 or 4 months (once a term)</t>
  </si>
  <si>
    <t>% Once every year or less often</t>
  </si>
  <si>
    <t>Agreement</t>
  </si>
  <si>
    <t>% Agree strongly</t>
  </si>
  <si>
    <t>% Agree</t>
  </si>
  <si>
    <t>% Neither agree nor disagree</t>
  </si>
  <si>
    <t>% Disagree</t>
  </si>
  <si>
    <t>% Disagree strongly</t>
  </si>
  <si>
    <t>Amount of time</t>
  </si>
  <si>
    <t>% It’s about right</t>
  </si>
  <si>
    <t>% I’d like to do more</t>
  </si>
  <si>
    <t>% I’d like to do less</t>
  </si>
  <si>
    <t>Factors</t>
  </si>
  <si>
    <t>Base: All families who stated they would like to do more learning and play activities with their child aged 0 to 5</t>
  </si>
  <si>
    <t>Working fewer hours</t>
  </si>
  <si>
    <t>More free time to spend with child</t>
  </si>
  <si>
    <t>[30]</t>
  </si>
  <si>
    <t>More places to go/local activities</t>
  </si>
  <si>
    <t>More money to spend on activities</t>
  </si>
  <si>
    <t>More information or ideas about what to do</t>
  </si>
  <si>
    <t>Someone to look after other children</t>
  </si>
  <si>
    <t>More toys/materials</t>
  </si>
  <si>
    <t>If my child was more interested / engaged / focussed</t>
  </si>
  <si>
    <t>More support/help from partner</t>
  </si>
  <si>
    <t>More help / help to clean</t>
  </si>
  <si>
    <t>If I had more confidence / abilities / skills</t>
  </si>
  <si>
    <t>If I had more energy / was less tired</t>
  </si>
  <si>
    <t>If my health was better</t>
  </si>
  <si>
    <t>Couples</t>
  </si>
  <si>
    <t>Source</t>
  </si>
  <si>
    <t>Base: All families where the selected child was aged 0 to 5</t>
  </si>
  <si>
    <t>Friends or relatives</t>
  </si>
  <si>
    <t>Internet site</t>
  </si>
  <si>
    <t>Other parents</t>
  </si>
  <si>
    <t>Children’s TV programmes</t>
  </si>
  <si>
    <t>Parenting classes or groups</t>
  </si>
  <si>
    <t>Local Authority/Family Information Services</t>
  </si>
  <si>
    <t>Parenting or child development app</t>
  </si>
  <si>
    <t>Healthcare professionals</t>
  </si>
  <si>
    <t>National organisation(s) (e.g. 4Children, Citizens’ Advice Bureau)</t>
  </si>
  <si>
    <t>Personal experience</t>
  </si>
  <si>
    <t>Library</t>
  </si>
  <si>
    <t>Books</t>
  </si>
  <si>
    <t>Church</t>
  </si>
  <si>
    <t>Support worker</t>
  </si>
  <si>
    <t>YouTube</t>
  </si>
  <si>
    <t>From work/work as a teacher</t>
  </si>
  <si>
    <t>Magazines</t>
  </si>
  <si>
    <t>None of these</t>
  </si>
  <si>
    <t>Summary: Table 7.1 Use of childcare during school holidays, 2008 to 2021</t>
  </si>
  <si>
    <t>Year: 2008 to 2021</t>
  </si>
  <si>
    <t>Base: All families with school-age children</t>
  </si>
  <si>
    <t>Formal childcare</t>
  </si>
  <si>
    <t>Summary: Table 7.2 Use of childcare during school holidays (by respondent work status)</t>
  </si>
  <si>
    <t>Respondent work status</t>
  </si>
  <si>
    <t>Working respondents allowed to work term time only</t>
  </si>
  <si>
    <t>All working respondents</t>
  </si>
  <si>
    <t>All families</t>
  </si>
  <si>
    <t>Base: All families with school-age children who used childcare in the last year</t>
  </si>
  <si>
    <t>Summary: Table 7.3 Use of childcare in term time and school holidays</t>
  </si>
  <si>
    <t>Term time</t>
  </si>
  <si>
    <t>Holiday</t>
  </si>
  <si>
    <t>Base: All school-age children</t>
  </si>
  <si>
    <t>Holiday club</t>
  </si>
  <si>
    <t>Leisure/ sport activity</t>
  </si>
  <si>
    <t>Summary: Table 7.4 Use of childcare during school holidays compared with use of childcare during term time</t>
  </si>
  <si>
    <t>Use of childcare during term time</t>
  </si>
  <si>
    <t>Any childcare during term time</t>
  </si>
  <si>
    <t>Formal childcare during term time</t>
  </si>
  <si>
    <t>Informal childcare during term time</t>
  </si>
  <si>
    <t>No childcare during term time</t>
  </si>
  <si>
    <t>Any childcare during school holidays</t>
  </si>
  <si>
    <t>Formal childcare during school holidays</t>
  </si>
  <si>
    <t>Informal childcare during school holidays</t>
  </si>
  <si>
    <t>No childcare used during school holidays</t>
  </si>
  <si>
    <t>Summary: Table 7.5 Use of holiday childcare providers (by age of child)</t>
  </si>
  <si>
    <t>4</t>
  </si>
  <si>
    <t>Use of hoiday childcare</t>
  </si>
  <si>
    <t>Summary: Table 7.6 Use of holiday childcare (by child characteristics)</t>
  </si>
  <si>
    <t>Use of holiday childcare</t>
  </si>
  <si>
    <t>Ethnicity of child, grouped</t>
  </si>
  <si>
    <t>White</t>
  </si>
  <si>
    <t>Mixed</t>
  </si>
  <si>
    <t>Other Mixed</t>
  </si>
  <si>
    <t>Asian or Asian British</t>
  </si>
  <si>
    <t>Indian</t>
  </si>
  <si>
    <t>Pakistani</t>
  </si>
  <si>
    <t>Bangladeshi</t>
  </si>
  <si>
    <t>Black or Black British</t>
  </si>
  <si>
    <t>Whether child has a disability</t>
  </si>
  <si>
    <t>Summary: Table 7.7 Use of childcare during school holidays (by family and area characteristics)</t>
  </si>
  <si>
    <t>Family working status</t>
  </si>
  <si>
    <t>Summary: Table 7.8 Whether payment made for holiday childcare</t>
  </si>
  <si>
    <t>% Paid for holiday care</t>
  </si>
  <si>
    <t>Base: All families with school-age children using the types of holiday childcare</t>
  </si>
  <si>
    <t>Holiday club/ scheme</t>
  </si>
  <si>
    <t>Grandparent(s)</t>
  </si>
  <si>
    <t>Summary: Table 7.9 Relative use and payment of holiday childcare</t>
  </si>
  <si>
    <t>Paid more for all carers of this type in holidays</t>
  </si>
  <si>
    <t>[42]</t>
  </si>
  <si>
    <t>Paid more for some carers of this provider type in holidays</t>
  </si>
  <si>
    <t>Did not pay more for this provider type in holidays</t>
  </si>
  <si>
    <t>Used and paid for holiday provider but did not use in term time</t>
  </si>
  <si>
    <t>Used a holiday provider but did not pay</t>
  </si>
  <si>
    <t>[36]</t>
  </si>
  <si>
    <t>Summary: Table 7.10 Amount families paid for holiday childcare per day</t>
  </si>
  <si>
    <t>Amount paid per day</t>
  </si>
  <si>
    <t>Base: All families with school-age children who paid for type of holiday childcare</t>
  </si>
  <si>
    <t>[6.30]</t>
  </si>
  <si>
    <t>[13.04]</t>
  </si>
  <si>
    <t>The standard error for 'breakfast club' could not be calculated because, given the low base size, there was only one Primary Sampling Unit within each stratum.</t>
  </si>
  <si>
    <t>Summary: Table 7.11 Hours of holiday childcare families used per day</t>
  </si>
  <si>
    <t>Hours per day</t>
  </si>
  <si>
    <t>Hrs</t>
  </si>
  <si>
    <t>[6.0]</t>
  </si>
  <si>
    <t>[6.3]</t>
  </si>
  <si>
    <t>Summary: Table 7.12 Ease/difficulty of arranging holiday childcare</t>
  </si>
  <si>
    <t>Ease/difficulty of arranging holiday childcare</t>
  </si>
  <si>
    <t>% Neither easy nor difficult</t>
  </si>
  <si>
    <t>% Varies</t>
  </si>
  <si>
    <t>Base: All families of school-age children who had used holiday childcare and where the parent(s) did not report being able to work in term-time only</t>
  </si>
  <si>
    <t>[51]</t>
  </si>
  <si>
    <t>[57]</t>
  </si>
  <si>
    <t>Summary: Table 7.13 Reasons for difficulties with arranging holiday childcare</t>
  </si>
  <si>
    <t>Base: All families of school-age children who used holiday care and said arranging holiday childcare is difficult/very difficult</t>
  </si>
  <si>
    <t>Friends/ Family not always available to help</t>
  </si>
  <si>
    <t>Difficult to afford</t>
  </si>
  <si>
    <t>Not many places/ providers in my area</t>
  </si>
  <si>
    <t>Difficult to find out what childcare/ holiday clubs are available in my area</t>
  </si>
  <si>
    <t>Holiday clubs do not fit with working hours</t>
  </si>
  <si>
    <t>Quality of some childcare/ clubs is not good</t>
  </si>
  <si>
    <t>My children need special care</t>
  </si>
  <si>
    <t>Due to COVID-19</t>
  </si>
  <si>
    <t>Difficult to find arrangements that suit multiple children</t>
  </si>
  <si>
    <t>Transport difficulties getting to some childcare/ clubs</t>
  </si>
  <si>
    <t>Difficult to find childcare available for the hours I need</t>
  </si>
  <si>
    <t>Difficult to find things that are interesting</t>
  </si>
  <si>
    <t>Have had bad experience of holiday childcare/ clubs in the past</t>
  </si>
  <si>
    <t>Summary: Table 7.14 Reasons for not using holiday childcare</t>
  </si>
  <si>
    <t>Base: All families with school-age children who did not use holiday childcare</t>
  </si>
  <si>
    <t>Preferred to look after children myself</t>
  </si>
  <si>
    <t>Respondent/ partner is at home during school holidays</t>
  </si>
  <si>
    <t>Rarely needed to be away from children</t>
  </si>
  <si>
    <t>Children old enough to look after themselves</t>
  </si>
  <si>
    <t>Too expensive/ cost</t>
  </si>
  <si>
    <t>Due to COVID-19 restrictions / lockdown</t>
  </si>
  <si>
    <t>Children need special care</t>
  </si>
  <si>
    <t>Would have had transport difficulties</t>
  </si>
  <si>
    <t>No providers available I could trust</t>
  </si>
  <si>
    <t>Couldn’t find a place/ local providers full</t>
  </si>
  <si>
    <t>Don't need childcare</t>
  </si>
  <si>
    <t>My child(ren) do not want to go/no interest</t>
  </si>
  <si>
    <t>Did not fit my/ partner’s working hours</t>
  </si>
  <si>
    <t>Club/school wasn't open/activities not running</t>
  </si>
  <si>
    <t>Don't know what is available/lack of information</t>
  </si>
  <si>
    <t>Child(ren) are too young</t>
  </si>
  <si>
    <t>Children like / wants to be with parent</t>
  </si>
  <si>
    <t>Not enough choice/no centres available</t>
  </si>
  <si>
    <t xml:space="preserve"> I have had a bad experience using childcare in the past</t>
  </si>
  <si>
    <t>We take children away / on holidays / do family activites</t>
  </si>
  <si>
    <t>Quality not good enough</t>
  </si>
  <si>
    <t>Summary: Table 8.1 Changes to mothers' working hours if there were no barriers</t>
  </si>
  <si>
    <t>Mother's working status</t>
  </si>
  <si>
    <t>Partnered mothers</t>
  </si>
  <si>
    <t>Lone mothers</t>
  </si>
  <si>
    <t>Working part-time 
16-29 hrs/wk</t>
  </si>
  <si>
    <t>Working 
part-time 
1-15 hrs/wk</t>
  </si>
  <si>
    <t>£10,000 – £19,999</t>
  </si>
  <si>
    <t>Changes to working hours</t>
  </si>
  <si>
    <t>Base: All mothers working part-time</t>
  </si>
  <si>
    <t>Would increase hours</t>
  </si>
  <si>
    <t>Would work full-time</t>
  </si>
  <si>
    <t>Would not change working hours</t>
  </si>
  <si>
    <t>Summary: Table 8.2 Factors that would help mothers change their working hours</t>
  </si>
  <si>
    <t>Base: All mothers working part time who would like to increase their hours, or work full time</t>
  </si>
  <si>
    <t>If I was able to afford suitable childcare</t>
  </si>
  <si>
    <t>If I was able to work flexitime</t>
  </si>
  <si>
    <t>If there was good quality local childcare available</t>
  </si>
  <si>
    <t>If relatives or friends were able to help with childcare</t>
  </si>
  <si>
    <t xml:space="preserve">If my employer gave me the option of working more hours/working full time </t>
  </si>
  <si>
    <t>If my partner was able to change their working arrangements</t>
  </si>
  <si>
    <t>If my children were older more independent / started school, college</t>
  </si>
  <si>
    <t>If my pay was better</t>
  </si>
  <si>
    <t>None of these reasons</t>
  </si>
  <si>
    <t>Summary: Table 8.3 Childcare arrangements that helped mothers to go out to work</t>
  </si>
  <si>
    <t>Arrangements</t>
  </si>
  <si>
    <t>Base: Mothers in paid work</t>
  </si>
  <si>
    <t>All mothers</t>
  </si>
  <si>
    <t>Children at school</t>
  </si>
  <si>
    <t>Have reliable childcare</t>
  </si>
  <si>
    <t>Relatives help with childcare</t>
  </si>
  <si>
    <t>Childcare fits with working hours</t>
  </si>
  <si>
    <t>Have good quality childcare</t>
  </si>
  <si>
    <t>Have free/cheap childcare</t>
  </si>
  <si>
    <t>Friends help with childcare</t>
  </si>
  <si>
    <t>We use free hours of childcare for 3 and 4 year olds (under the 30 free hours scheme)</t>
  </si>
  <si>
    <t>We use free hours of childcare for 3 and 4 year olds (under the 15 free hours scheme)</t>
  </si>
  <si>
    <t>Help with childcare costs through tax credits</t>
  </si>
  <si>
    <t>Employer pays for some/all of childcare</t>
  </si>
  <si>
    <t>Childcare fits partner’s working hours</t>
  </si>
  <si>
    <t>Partner helps with childcare</t>
  </si>
  <si>
    <t>Mother works when partner does not work</t>
  </si>
  <si>
    <t>Partner’s employer provides/pays for childcare</t>
  </si>
  <si>
    <t>Child(ren)’s father helps with childcare</t>
  </si>
  <si>
    <t>Summary: Table 8.4 Family employment</t>
  </si>
  <si>
    <t>Family employment</t>
  </si>
  <si>
    <t>Base: All couple families with child(ren) aged 0 to 14</t>
  </si>
  <si>
    <t>Both in full-time employment</t>
  </si>
  <si>
    <t>One in full-time, one in part-time (16 to 29 hours) employment</t>
  </si>
  <si>
    <t>One in full-time, one in part-time (1 to 15 hours) employment</t>
  </si>
  <si>
    <t>One in full-time employment, one not in employment</t>
  </si>
  <si>
    <t>Both in part-time employment</t>
  </si>
  <si>
    <t>One in part-time employment, one not in employment</t>
  </si>
  <si>
    <t>Neither in employment</t>
  </si>
  <si>
    <t>Base: All lone parent families with child(ren) aged 0 to 14</t>
  </si>
  <si>
    <t>In full-time employment</t>
  </si>
  <si>
    <t xml:space="preserve">In part-time (16 to 29 hours) employment </t>
  </si>
  <si>
    <t xml:space="preserve">In part-time (1 to 15 hours) employment </t>
  </si>
  <si>
    <t>Not in employment</t>
  </si>
  <si>
    <t>Summary: Table 8.5 Maternal employment</t>
  </si>
  <si>
    <t>Maternal employment</t>
  </si>
  <si>
    <t>Base: All mothers with child(ren) aged 0 to 14</t>
  </si>
  <si>
    <t>Mother working FT</t>
  </si>
  <si>
    <t>Mother working PT (16-29 hrs/ wk)</t>
  </si>
  <si>
    <t>Mother working PT (1-15 hrs/ wk)</t>
  </si>
  <si>
    <t>Mother not working</t>
  </si>
  <si>
    <t>Summary: Table 8.6 Atypical working hours</t>
  </si>
  <si>
    <t>Mothers’ work status</t>
  </si>
  <si>
    <t>Working full-time</t>
  </si>
  <si>
    <t>Working part-time 16-29 hrs/wk</t>
  </si>
  <si>
    <t>Working part-time 1-15 hrs/wk</t>
  </si>
  <si>
    <t>Atypical working hours</t>
  </si>
  <si>
    <t>Base: All working mothers with child(ren) aged 0 to 14</t>
  </si>
  <si>
    <t>Any atypical hours</t>
  </si>
  <si>
    <t>Before 8am at least three days every week</t>
  </si>
  <si>
    <t>After 6pm at least three days every week</t>
  </si>
  <si>
    <t>Every Saturday</t>
  </si>
  <si>
    <t>Every Sunday</t>
  </si>
  <si>
    <t>Summary: Table 8.7 Whether usually working atypical hours caused problems with childcare</t>
  </si>
  <si>
    <t>Whether atypical hours caused problems with childcare</t>
  </si>
  <si>
    <t>Base: Mothers of child(ren) aged 0 to 14 who worked before 8am at least three days every week</t>
  </si>
  <si>
    <t>Working before 8am caused problems with childcare</t>
  </si>
  <si>
    <t>Base: Mothers of child(ren) aged 0 to 14 who worked after 6pm at least three days every week</t>
  </si>
  <si>
    <t>Working after 6pm caused problems with childcare</t>
  </si>
  <si>
    <t>Base: Mothers of child(ren) aged 0 to 14 who worked every Saturday</t>
  </si>
  <si>
    <t>Working Saturdays caused problems with childcare</t>
  </si>
  <si>
    <t>Base: Mothers of child(ren) aged 0 to 14  who worked every Sunday</t>
  </si>
  <si>
    <t>Working Sundays caused problems with childcare</t>
  </si>
  <si>
    <t>Summary: Table 8.8 Influences for entering paid work</t>
  </si>
  <si>
    <t>Influences</t>
  </si>
  <si>
    <t>Base: All mothers who entered work in past two years</t>
  </si>
  <si>
    <t>Found job that enabled me to combine work and children</t>
  </si>
  <si>
    <t>Wanted to get out of the house</t>
  </si>
  <si>
    <t>Children started school</t>
  </si>
  <si>
    <t>Financial situation</t>
  </si>
  <si>
    <t>Wanted financial independence</t>
  </si>
  <si>
    <t>Children old enough to use childcare</t>
  </si>
  <si>
    <t>End of maternity leave</t>
  </si>
  <si>
    <t>Finished studying/training/education</t>
  </si>
  <si>
    <t>Job opportunity arose</t>
  </si>
  <si>
    <t>To become eligible for 30 hours of free childcare</t>
  </si>
  <si>
    <t>I wanted to get back to work</t>
  </si>
  <si>
    <t>My health improved</t>
  </si>
  <si>
    <t>Started a Universal Credit claim</t>
  </si>
  <si>
    <t>End of lockdown / COVID-19 restrictions</t>
  </si>
  <si>
    <t>Family became available/willing to help with childcare</t>
  </si>
  <si>
    <t>Became eligible for other financial help with childcare cost</t>
  </si>
  <si>
    <t>Became eligible for Tax Credits</t>
  </si>
  <si>
    <t>Employer forced change/demands</t>
  </si>
  <si>
    <t>Summary: Table 8.9 Reasons for moving from part-time to full-time work</t>
  </si>
  <si>
    <t>Base: Mothers who moved from part-time to full-time work in the past two years</t>
  </si>
  <si>
    <t>Financial situation (for example partner lost job)</t>
  </si>
  <si>
    <t>Job opportunity/promotion</t>
  </si>
  <si>
    <t>Employer enforced/demanded full-time hours</t>
  </si>
  <si>
    <t>Self-employed and business required FT hours</t>
  </si>
  <si>
    <t>I could work from home</t>
  </si>
  <si>
    <t>Became eligible for other financial help with childcare costs</t>
  </si>
  <si>
    <t>Summary: Table 8.10 Influences on mothers’ decisions to go out to work</t>
  </si>
  <si>
    <t>I enjoy working</t>
  </si>
  <si>
    <t>I need the money</t>
  </si>
  <si>
    <t>I like to have my own money</t>
  </si>
  <si>
    <t>I need to keep on contributing to my pension</t>
  </si>
  <si>
    <t>I would feel useless without a job</t>
  </si>
  <si>
    <t>I want to get out of the house</t>
  </si>
  <si>
    <t>My career would suffer if I took a break</t>
  </si>
  <si>
    <t>I can work flexi-time</t>
  </si>
  <si>
    <t>Childcare arrangements</t>
  </si>
  <si>
    <t>I can work from home some of the time</t>
  </si>
  <si>
    <t>I can work from home most/all of the time</t>
  </si>
  <si>
    <t>I don’t have to work during school holidays</t>
  </si>
  <si>
    <t>I've no choice because I need to contribute to the household income</t>
  </si>
  <si>
    <t>Partner can work from home some of the time</t>
  </si>
  <si>
    <t>Partner can work from home most/all of the time</t>
  </si>
  <si>
    <t xml:space="preserve">Partner can work flexi-time </t>
  </si>
  <si>
    <t>I've no choice because my husband/wife/partner does not work</t>
  </si>
  <si>
    <t>Partner doesn’t have to work during school holidays</t>
  </si>
  <si>
    <t>Summary: Table 8.11 Reasons for not working</t>
  </si>
  <si>
    <t>Base: All mothers not working and with child(ren) aged 0 to 14</t>
  </si>
  <si>
    <t>Childcare issues</t>
  </si>
  <si>
    <t>Illness or disability (longstanding)</t>
  </si>
  <si>
    <t>Cannot find the kind of work I want with suitable hours</t>
  </si>
  <si>
    <t>Caring for disabled, sick or elderly person</t>
  </si>
  <si>
    <t>Would not earn enough</t>
  </si>
  <si>
    <t>Job too demanding to combine with bringing up children</t>
  </si>
  <si>
    <t>Have enough money already</t>
  </si>
  <si>
    <t>Studying/training</t>
  </si>
  <si>
    <t>On maternity leave</t>
  </si>
  <si>
    <t>Would lose benefits</t>
  </si>
  <si>
    <t>Not very well-qualified</t>
  </si>
  <si>
    <t>Want to look after my child(ren) myself</t>
  </si>
  <si>
    <t>Not many jobs I could do in my area</t>
  </si>
  <si>
    <t>Cannot work unsocial hours/at weekends</t>
  </si>
  <si>
    <t>Been out of work for too long</t>
  </si>
  <si>
    <t>Having a job is not very important to me</t>
  </si>
  <si>
    <t>Children are too young</t>
  </si>
  <si>
    <t>Illness or disability (temporary)</t>
  </si>
  <si>
    <t>Retired</t>
  </si>
  <si>
    <t>Mental health issues</t>
  </si>
  <si>
    <t>I am pregnant</t>
  </si>
  <si>
    <t>Starting work soon</t>
  </si>
  <si>
    <t>Made redundant</t>
  </si>
  <si>
    <t>My partner’s job is too demanding</t>
  </si>
  <si>
    <t>Summary: Table 8.12 Views on ideal working arrangements</t>
  </si>
  <si>
    <t>Views</t>
  </si>
  <si>
    <t>If I could afford to give up work, I would prefer to stay at home and look after my children</t>
  </si>
  <si>
    <t>If I could afford it, I would work fewer hours so I could spend more time looking after my children</t>
  </si>
  <si>
    <t>If I could arrange good quality childcare which was convenient, reliable and affordable, I would work more hours</t>
  </si>
  <si>
    <t>If I could arrange good quality childcare which was convenient, reliable and affordable, I would prefer to go out to work</t>
  </si>
  <si>
    <t>Summary: Table 9.1 Use of childcare packages for pre-school children</t>
  </si>
  <si>
    <t>Base: All pre-school children in the family</t>
  </si>
  <si>
    <t>No childcare used (parental care only)</t>
  </si>
  <si>
    <t>Formal: Centre-based only</t>
  </si>
  <si>
    <t>Formal: Individual only</t>
  </si>
  <si>
    <t>Formal: Out-of-School only</t>
  </si>
  <si>
    <t>Leisure/Other only</t>
  </si>
  <si>
    <t>Informal only</t>
  </si>
  <si>
    <t>Formal: Centre Based, and Formal: Individual</t>
  </si>
  <si>
    <t>Formal: Centre Based, and Formal: Out of School</t>
  </si>
  <si>
    <t>Formal: Centre Based, and Leisure/Other</t>
  </si>
  <si>
    <t>Formal: Centre Based, and Informal</t>
  </si>
  <si>
    <t>Formal: Individual, and Formal: Out of School</t>
  </si>
  <si>
    <t>Formal: Individual, and Leisure/Other</t>
  </si>
  <si>
    <t>Formal: Individual, and Informal</t>
  </si>
  <si>
    <t>Formal: Out of School., and Leisure/Other</t>
  </si>
  <si>
    <t>Formal: Out of School, and Informal</t>
  </si>
  <si>
    <t>Leisure/Other, and Informal</t>
  </si>
  <si>
    <t>Formal: Centre Based, Formal: Individual, and Formal: Out of School</t>
  </si>
  <si>
    <t>Formal: Centre Based, Formal: Individual, and Leisure/Other</t>
  </si>
  <si>
    <t>Formal: Centre Based, Formal: Individual, and Informal</t>
  </si>
  <si>
    <t>Formal: Centre Based, Formal: Out of School, and Leisure/Other</t>
  </si>
  <si>
    <t>Formal: Centre Based, Formal: Out of School, and Informal</t>
  </si>
  <si>
    <t>Formal: Centre Based, Leisure/Other, and Informal</t>
  </si>
  <si>
    <t>Formal: Individual, Formal: Out of School, and Leisure/Other</t>
  </si>
  <si>
    <t>Formal: Individual, Formal: Out of School, and Informal</t>
  </si>
  <si>
    <t>Formal: Individual, Leisure/Other, and Informal</t>
  </si>
  <si>
    <t>Formal: Out of School, Leisure/Other, and Informal</t>
  </si>
  <si>
    <t>Other (rare childcare packages)</t>
  </si>
  <si>
    <t>Summary: Table 9.2 Number of providers used for pre-school children (by age of child)</t>
  </si>
  <si>
    <t>Base: All pre-school children in the family who received childcare</t>
  </si>
  <si>
    <t>Summary: Table 9.3 Number of providers used for pre-school children (by package of childcare)</t>
  </si>
  <si>
    <t>Formal: centre-based only</t>
  </si>
  <si>
    <t>Formal: centre-based, and Informal</t>
  </si>
  <si>
    <t>Only figures for the three most commonly-used packages of childcare are shown, as the bases for the other packages were too small.</t>
  </si>
  <si>
    <t>Summary: Table 9.4 Patterns of childcare use for pre-school children (by age of child)</t>
  </si>
  <si>
    <t>Days and hours of childcare received</t>
  </si>
  <si>
    <t>Base: All pre-school children who received childcare</t>
  </si>
  <si>
    <t>Days per week</t>
  </si>
  <si>
    <t>[35]</t>
  </si>
  <si>
    <t>[24]</t>
  </si>
  <si>
    <t>Median hours per day</t>
  </si>
  <si>
    <t>[4.5]</t>
  </si>
  <si>
    <t>Median hours per week</t>
  </si>
  <si>
    <t>Summary: Table 9.5 Patterns of childcare use for pre-school children (by package of childcare)</t>
  </si>
  <si>
    <t>Total</t>
  </si>
  <si>
    <t>Centre-based</t>
  </si>
  <si>
    <t>Informal</t>
  </si>
  <si>
    <t>Summary: Table 9.6 Patterns of childcare use for pre-school children (by family type and work status)</t>
  </si>
  <si>
    <t>Family type and work status</t>
  </si>
  <si>
    <t>Summary: Table 9.7 Patterns of childcare use of 0- to 2-year-olds and 3- to 4-year-olds</t>
  </si>
  <si>
    <t>Base: All pre-school children aged 0 to 2 in the family who received childcare</t>
  </si>
  <si>
    <t>Pre-school children aged 0 to 2</t>
  </si>
  <si>
    <t>[3.1]</t>
  </si>
  <si>
    <t>[13.5]</t>
  </si>
  <si>
    <t>Base: All pre-school children aged 3 to 4 who received childcare</t>
  </si>
  <si>
    <t>Pre-school children aged 3 to 4</t>
  </si>
  <si>
    <t>Summary: Table 9.8 Patterns of childcare use for pre-school children (by family annual income, and number of children in family)</t>
  </si>
  <si>
    <t>Number of children in family aged 0 to 14</t>
  </si>
  <si>
    <t>Only 1</t>
  </si>
  <si>
    <t>3 or more</t>
  </si>
  <si>
    <t>1 day</t>
  </si>
  <si>
    <t>2 days</t>
  </si>
  <si>
    <t>3 days</t>
  </si>
  <si>
    <t>4 days</t>
  </si>
  <si>
    <t>5 days</t>
  </si>
  <si>
    <t>6 days</t>
  </si>
  <si>
    <t>7 days</t>
  </si>
  <si>
    <t>Summary: Table 9.9 Whether pre-school children attended more than one provider on the same day</t>
  </si>
  <si>
    <t>Whether attended more than one provider on same day</t>
  </si>
  <si>
    <t>Base: All pre-school children in the family who received a package of centre-based and informal childcare</t>
  </si>
  <si>
    <t>Never</t>
  </si>
  <si>
    <t>[80]</t>
  </si>
  <si>
    <t>Sometimes</t>
  </si>
  <si>
    <t>Always</t>
  </si>
  <si>
    <t>Summary: Table 9.10 Reasons for using childcare providers for pre-school children (by age of child)</t>
  </si>
  <si>
    <t>Economic</t>
  </si>
  <si>
    <t>Child-related</t>
  </si>
  <si>
    <t>Parental time</t>
  </si>
  <si>
    <t>Summary: Table 9.11 Reasons for using childcare providers for pre-school children (by package of childcare)</t>
  </si>
  <si>
    <t>Summary: Table 9.12 Patterns of childcare use for pre-school children (by reasons for using childcare providers)</t>
  </si>
  <si>
    <t>Child related</t>
  </si>
  <si>
    <t>Summary: Table 10.1 Use of childcare packages for school-age children</t>
  </si>
  <si>
    <t>Base: All school-age children in the family</t>
  </si>
  <si>
    <t>Summary: Table 10.2 Number of providers for school-age children (by age of child)</t>
  </si>
  <si>
    <t>Base: All school-age children in the family who received childcare</t>
  </si>
  <si>
    <t>4+</t>
  </si>
  <si>
    <t>Summary: Table 10.3 Number of providers for school-age children (by package of childcare)</t>
  </si>
  <si>
    <t>Formal:                Out-of-School only</t>
  </si>
  <si>
    <t>Formal:           Out-of-School        and Informal</t>
  </si>
  <si>
    <t>Summary: Table 10.4 Patterns of childcare use for school-age children (by age of child)</t>
  </si>
  <si>
    <t>Base: All school-age children who received childcare</t>
  </si>
  <si>
    <t>Summary: Table 10.5 Patterns of childcare use for school-age children (by package of childcare)</t>
  </si>
  <si>
    <t>Formal: Out-of-School and Informal</t>
  </si>
  <si>
    <t>Out-of-School</t>
  </si>
  <si>
    <t>Content</t>
  </si>
  <si>
    <t>Summary: Table 10.6 Reasons for using childcare providers for school-age children (by age of child)</t>
  </si>
  <si>
    <t>Summary: Table 10.7 Reasons for using childcare providers for school-age children (by package of childcare)</t>
  </si>
  <si>
    <t>Summary: Table 10.8 Patterns of childcare use for school-age children (by reasons for using childcare providers)</t>
  </si>
  <si>
    <t>Days per week:</t>
  </si>
  <si>
    <t>Summary: Table A.1 Survey response figures, Child Benefit Register sample</t>
  </si>
  <si>
    <t>Outcome category</t>
  </si>
  <si>
    <t>Of sampled</t>
  </si>
  <si>
    <t>Of issued</t>
  </si>
  <si>
    <t>Detailed outcomes</t>
  </si>
  <si>
    <t>N</t>
  </si>
  <si>
    <t>PSUs sampled</t>
  </si>
  <si>
    <t>Addresses sampled per PSU</t>
  </si>
  <si>
    <t>Total addresses sampled, of which…</t>
  </si>
  <si>
    <t>TS</t>
  </si>
  <si>
    <t xml:space="preserve">     Opting out</t>
  </si>
  <si>
    <t>R</t>
  </si>
  <si>
    <t>Addresses issued, of which…</t>
  </si>
  <si>
    <t xml:space="preserve">     Contact with responsible adult, of which…</t>
  </si>
  <si>
    <t xml:space="preserve">          Child at address, of which…</t>
  </si>
  <si>
    <t xml:space="preserve">                      Refusal</t>
  </si>
  <si>
    <t xml:space="preserve">                      Other unproductive</t>
  </si>
  <si>
    <t>O</t>
  </si>
  <si>
    <t xml:space="preserve">                      Interview – lone parent</t>
  </si>
  <si>
    <t>I</t>
  </si>
  <si>
    <t xml:space="preserve">                      Interview – partner interview in person</t>
  </si>
  <si>
    <t xml:space="preserve">                      Interview – partner interview by proxy</t>
  </si>
  <si>
    <t xml:space="preserve">                      Interview – unproductive partner</t>
  </si>
  <si>
    <t xml:space="preserve">          No child at address</t>
  </si>
  <si>
    <t>NE</t>
  </si>
  <si>
    <t xml:space="preserve">          Unknown if child at address</t>
  </si>
  <si>
    <t>UE</t>
  </si>
  <si>
    <t xml:space="preserve">    No contact with responsible adult, of which…</t>
  </si>
  <si>
    <t xml:space="preserve">          Child at address</t>
  </si>
  <si>
    <t>NC</t>
  </si>
  <si>
    <t xml:space="preserve">    Deadwood (address vacant, demolished,derelict,
    non-residential, or holiday home)</t>
  </si>
  <si>
    <t>Summary of outcomes</t>
  </si>
  <si>
    <t>Total sample (TS)</t>
  </si>
  <si>
    <t>Eligible sample (ES)</t>
  </si>
  <si>
    <t>TS-NE</t>
  </si>
  <si>
    <t>Interview (I)</t>
  </si>
  <si>
    <t>Non-contact (NC)</t>
  </si>
  <si>
    <t>Refusal (R)</t>
  </si>
  <si>
    <t>Other non-response (O)</t>
  </si>
  <si>
    <t>Unknown eligibility (UE)</t>
  </si>
  <si>
    <t>Not eligible (NE)</t>
  </si>
  <si>
    <t>From the 2019 survey onwards, the sampling unit for the CBR sample was the address. In cases where the selected child had moved from the sampled address, interviewers determined whether a child aged 0 to 4 currently lived at the address. If so, the address was considered eligible, and an interview was sought with a parent of the child (or children) aged 0 to 4 at the address; if not, the addresses was deemed ineligible. Prior to the 2019 survey, the sampling unit was the child. In cases where the selected child had moved from the sampled address, the child was still considered eligible, and the interviewer attempted to trace the child to his or her new address and conduct an interview there. Further details about the change in the sampling approach can be found in the Technical Report.</t>
  </si>
  <si>
    <t>Summary: Table A.2 Survey response metrics, Child Benefit Register sample</t>
  </si>
  <si>
    <t>Year: 2009 to 2021</t>
  </si>
  <si>
    <t>Response metrics</t>
  </si>
  <si>
    <t>Calculation</t>
  </si>
  <si>
    <t>Overall response rate</t>
  </si>
  <si>
    <t>I / (I+R+NC+O+(eu*UE))</t>
  </si>
  <si>
    <t>Eligibility rate (eu)</t>
  </si>
  <si>
    <t>I+NC+R+O / I+NC+R+O+NE</t>
  </si>
  <si>
    <t>Unadjusted response rate</t>
  </si>
  <si>
    <t>I / TS</t>
  </si>
  <si>
    <t>Co-operation rate</t>
  </si>
  <si>
    <t>I / (I+R+O)</t>
  </si>
  <si>
    <t>Contact rate</t>
  </si>
  <si>
    <t>I+R+O / (I+R+NC+O+(eu*UE))</t>
  </si>
  <si>
    <t>Refusal rate</t>
  </si>
  <si>
    <t>R / (I+R+NC+O+(eu*UE))</t>
  </si>
  <si>
    <t>The response categories used in the calculations of the response metrics are as follows: Total sample (TS); Interview (I); Non-contact (NC); Refusal (R); Other non-response (O); Unknown eligibility (UE); Not eligible (NE); Eligibility rate (eu). Details of the specific fieldwork outcomes contained within these respose categories can be found in Table A.1.</t>
  </si>
  <si>
    <t>Summary: Table A.3 Survey response figures, Family Resources Survey sample</t>
  </si>
  <si>
    <t>Total addresses issued, of which…</t>
  </si>
  <si>
    <t xml:space="preserve">   No child at address</t>
  </si>
  <si>
    <t xml:space="preserve">   Respondent moved</t>
  </si>
  <si>
    <t xml:space="preserve">   Contact made, but not with sampled parent</t>
  </si>
  <si>
    <t xml:space="preserve">   Refusal</t>
  </si>
  <si>
    <t xml:space="preserve">   Other unproductive</t>
  </si>
  <si>
    <t xml:space="preserve">   Unknown eligibility</t>
  </si>
  <si>
    <t xml:space="preserve">   Interview – lone parent</t>
  </si>
  <si>
    <t xml:space="preserve">   Interview – partner interview in person</t>
  </si>
  <si>
    <t xml:space="preserve">   Interview – partner interview by proxy</t>
  </si>
  <si>
    <t xml:space="preserve">   Interview – unproductive partner</t>
  </si>
  <si>
    <t>Summary: Table A.4 Survey response metrics, Family Resources Survey sample</t>
  </si>
  <si>
    <t>Year: 2017 to 2021</t>
  </si>
  <si>
    <t>The response categories used in the calculations of the response metrics are as follows: Total sample (TS); Interview (I); Non-contact (NC); Refusal (R); Other non-response (O); Unknown eligibility (UE); Not eligible (NE); Eligibility rate (eu). Details of the specific fieldwork outcomes contained within these respose categories can be found in Table A.3.</t>
  </si>
  <si>
    <t>Summary: Table A.5 Summary classification of providers before and after provider checks</t>
  </si>
  <si>
    <t>Parents’ classification</t>
  </si>
  <si>
    <t>Final classification after all checks</t>
  </si>
  <si>
    <t>Base: All formal institutional providers identified by parents</t>
  </si>
  <si>
    <t>Special day school or nursery or unit for children with SEN</t>
  </si>
  <si>
    <t>Summary: Table A.6 Detailed classification of providers before and after provider checks.  Parents’ classifications (bold) and final classifications (not bold)</t>
  </si>
  <si>
    <t>Per provider</t>
  </si>
  <si>
    <t>Of total</t>
  </si>
  <si>
    <t>Special day school/nursery</t>
  </si>
  <si>
    <t>GRAND TOTAL</t>
  </si>
  <si>
    <t>Summary: Table A.7 Control totals for the family calibration weights</t>
  </si>
  <si>
    <t>Population</t>
  </si>
  <si>
    <t>Selection weight (W1)</t>
  </si>
  <si>
    <t>Final weight (W2)</t>
  </si>
  <si>
    <t>Region (families)</t>
  </si>
  <si>
    <t>TOTAL</t>
  </si>
  <si>
    <t>Children's age (children)</t>
  </si>
  <si>
    <t>0-1</t>
  </si>
  <si>
    <t>2-4</t>
  </si>
  <si>
    <t>Number of children aged 0 to 14 in family (families)</t>
  </si>
  <si>
    <t>Summary: Table A.8 Control totals for the child calibration weights</t>
  </si>
  <si>
    <t>Pre-calibration weight (W4)</t>
  </si>
  <si>
    <t>Final weight (W4)</t>
  </si>
  <si>
    <t>Region (children)</t>
  </si>
  <si>
    <t>Selected child's gender / age (children)</t>
  </si>
  <si>
    <t>Males: 0-1</t>
  </si>
  <si>
    <t>Males: 2-4</t>
  </si>
  <si>
    <t>Males: 5-7</t>
  </si>
  <si>
    <t>Males: 8-11</t>
  </si>
  <si>
    <t>Males: 12-14</t>
  </si>
  <si>
    <t>Females: 0-1</t>
  </si>
  <si>
    <t>Females: 2-4</t>
  </si>
  <si>
    <t>Females: 5-7</t>
  </si>
  <si>
    <t>Females: 8-11</t>
  </si>
  <si>
    <t>Females: 12-14</t>
  </si>
  <si>
    <t>Number of children in family (children)</t>
  </si>
  <si>
    <t>Summary: Table A.9 Effective sample size and weighting efficiency</t>
  </si>
  <si>
    <t>Weighting</t>
  </si>
  <si>
    <t>Base: All cases</t>
  </si>
  <si>
    <t>Child weight</t>
  </si>
  <si>
    <t>Effective sample size</t>
  </si>
  <si>
    <t>Sample efficiency</t>
  </si>
  <si>
    <t>Family weight</t>
  </si>
  <si>
    <t>Summary: Table A.10 Confidence intervals (95% level) for key estimates</t>
  </si>
  <si>
    <t>Estimate</t>
  </si>
  <si>
    <t>Lower</t>
  </si>
  <si>
    <t>Upper</t>
  </si>
  <si>
    <t>Use of any childcare by family</t>
  </si>
  <si>
    <t>Use of formal childcare by family</t>
  </si>
  <si>
    <t>Use of informal childcare by family</t>
  </si>
  <si>
    <t>Hours of childcare used (pre-school children)</t>
  </si>
  <si>
    <t>Hours of childcare used (school-age children)</t>
  </si>
  <si>
    <t>Weekly amount paid for childcare (mean)</t>
  </si>
  <si>
    <t>Use of any holiday childcare</t>
  </si>
  <si>
    <t>Summary: Table B.1 Age of respondent</t>
  </si>
  <si>
    <t>Age of respondent</t>
  </si>
  <si>
    <t>20 and under</t>
  </si>
  <si>
    <t>21 to 30</t>
  </si>
  <si>
    <t>31 to 40</t>
  </si>
  <si>
    <t>41 to 50</t>
  </si>
  <si>
    <t>Summary: Table B.2 Marital status</t>
  </si>
  <si>
    <t>Marital status</t>
  </si>
  <si>
    <t>Married and living with husband/wife</t>
  </si>
  <si>
    <t>Single (never married)</t>
  </si>
  <si>
    <t>Divorced</t>
  </si>
  <si>
    <t>Married and separated from husband/wife</t>
  </si>
  <si>
    <t>Widowed</t>
  </si>
  <si>
    <t>Summary: Table B.3 Highest qualification</t>
  </si>
  <si>
    <t>Qualifications</t>
  </si>
  <si>
    <t>GCSE grade D-G/CSE grade 2-5/SCE O Grades (D-E)/SCE</t>
  </si>
  <si>
    <t>GCSE grade A-C/GCE O-level passes/CSE grade 1/SCE O</t>
  </si>
  <si>
    <t>GCE A-level/SCE Higher Grades (A-C)</t>
  </si>
  <si>
    <t>Certificate of Higher Education</t>
  </si>
  <si>
    <t>Foundation degree</t>
  </si>
  <si>
    <t>Honours degree (e.g. BSc, BA, BEd)</t>
  </si>
  <si>
    <t>Masters degree (e.g. MA, PGDip)</t>
  </si>
  <si>
    <t>Doctorates (e.g. PhD)</t>
  </si>
  <si>
    <t>Other academic qualifications</t>
  </si>
  <si>
    <t>Summary: Table B.4 Number of children in the family</t>
  </si>
  <si>
    <t>Summary: Table B.5 Number of pre-school and school-age children in the family</t>
  </si>
  <si>
    <t>Only pre-school children (0 to 4 years)</t>
  </si>
  <si>
    <t>Both pre-school and school-age children</t>
  </si>
  <si>
    <t>Only school-age children (5 to 14 years)</t>
  </si>
  <si>
    <t>Summary: Table B.6 Family annual income</t>
  </si>
  <si>
    <t>£45,000 - £64,999</t>
  </si>
  <si>
    <t>£65,000 or more</t>
  </si>
  <si>
    <t>Summary: Table B.7 Family work status</t>
  </si>
  <si>
    <t>Lone parent not working</t>
  </si>
  <si>
    <t>Summary: Table B.8 Tenure status</t>
  </si>
  <si>
    <t>Tenure status</t>
  </si>
  <si>
    <t>Buying it with the help of a mortgage or loan</t>
  </si>
  <si>
    <t>Rent it</t>
  </si>
  <si>
    <t>Own it outright</t>
  </si>
  <si>
    <t>Live rent-free (in relative’s/friend’s property)</t>
  </si>
  <si>
    <t>Pay part rent and part mortgage (shared ownership)</t>
  </si>
  <si>
    <t>Summary: Table B.9 Age of selected child</t>
  </si>
  <si>
    <t>Age of selected child</t>
  </si>
  <si>
    <t>Base: All child(ren) aged 0 to 14</t>
  </si>
  <si>
    <t>0 to 2</t>
  </si>
  <si>
    <t>5 to 7</t>
  </si>
  <si>
    <t>Summary: Table B.10 Ethnicity of selected child</t>
  </si>
  <si>
    <t>Ethnicity of selected child</t>
  </si>
  <si>
    <t>White Irish</t>
  </si>
  <si>
    <t>White and Caribbean</t>
  </si>
  <si>
    <t>White and Black African</t>
  </si>
  <si>
    <t>Caribbean</t>
  </si>
  <si>
    <t>African</t>
  </si>
  <si>
    <t>Other Black</t>
  </si>
  <si>
    <t>Chinese</t>
  </si>
  <si>
    <t>Arab</t>
  </si>
  <si>
    <t>Summary: Table B.11 Special educational needs or disabilities of selected child</t>
  </si>
  <si>
    <t>Special educational needs or disabilities of selected child</t>
  </si>
  <si>
    <t>Child has SEN</t>
  </si>
  <si>
    <t>Child has long-standing physical or mental impairment, illness or disability</t>
  </si>
  <si>
    <t>Summary: Table B.12 Support received by selected child with special educational needs</t>
  </si>
  <si>
    <t>Type of support</t>
  </si>
  <si>
    <t>Base: All child(ren) with a special educational need or other special needs</t>
  </si>
  <si>
    <t>Child has Education, Health and Care plan or Statement of special educational needs</t>
  </si>
  <si>
    <t>Child receives SEN support</t>
  </si>
  <si>
    <t>Child receives one of the above but parent does not know which</t>
  </si>
  <si>
    <t>Child does not receive any of these</t>
  </si>
  <si>
    <t>Summary: Table B.13 Region</t>
  </si>
  <si>
    <t>Summary: Table B.14 Area deprivation according to the Index of Multiple Deprivation</t>
  </si>
  <si>
    <r>
      <t>1</t>
    </r>
    <r>
      <rPr>
        <vertAlign val="superscript"/>
        <sz val="8"/>
        <rFont val="Arial"/>
        <family val="2"/>
      </rPr>
      <t>st</t>
    </r>
    <r>
      <rPr>
        <sz val="8"/>
        <rFont val="Arial"/>
        <family val="2"/>
      </rPr>
      <t xml:space="preserve"> quintile – least deprived</t>
    </r>
  </si>
  <si>
    <r>
      <t>5</t>
    </r>
    <r>
      <rPr>
        <vertAlign val="superscript"/>
        <sz val="8"/>
        <rFont val="Arial"/>
        <family val="2"/>
      </rPr>
      <t>th</t>
    </r>
    <r>
      <rPr>
        <sz val="8"/>
        <rFont val="Arial"/>
        <family val="2"/>
      </rPr>
      <t xml:space="preserve"> quintile – most deprived</t>
    </r>
  </si>
  <si>
    <t>Summary: Table B.15 Rurality</t>
  </si>
  <si>
    <t>Urban - major conurbation</t>
  </si>
  <si>
    <t>Urban - minor conurbation</t>
  </si>
  <si>
    <t>Urban - city and town</t>
  </si>
  <si>
    <t>Rural - town and fringe</t>
  </si>
  <si>
    <t>Rural - town and fringe in a sparse setting</t>
  </si>
  <si>
    <t>Rural - village and dispersed</t>
  </si>
  <si>
    <t>Rural - village and dispersed in a sparse setting</t>
  </si>
  <si>
    <t>Summary: Table 6.5 Number of books or e-books in the home aimed at children aged 5 or under</t>
  </si>
  <si>
    <t>Summary: Table 6.6 Frequency with which children engage in home learning activities with someone at home</t>
  </si>
  <si>
    <t>Summary: Table 6.7 Frequency with which children look at books or read with someone at home</t>
  </si>
  <si>
    <t>Summary: Table 6.8 Frequency with which children learn the alphabet or recognise words with someone at home</t>
  </si>
  <si>
    <t>Summary: Table 6.9 Frequency with which children learn numbers or count with someone at home</t>
  </si>
  <si>
    <t>Summary: Table 6.10 Frequency with which children learn songs, poems or nursery rhymes with someone at home</t>
  </si>
  <si>
    <t>Summary: Table 6.11 Frequency with which children paint or draw with someone at home</t>
  </si>
  <si>
    <t>Table 6.5</t>
  </si>
  <si>
    <t>Table 6.6</t>
  </si>
  <si>
    <t>Table 6.7</t>
  </si>
  <si>
    <t>Table 6.8</t>
  </si>
  <si>
    <t>Table 6.9</t>
  </si>
  <si>
    <t>Table 6.12</t>
  </si>
  <si>
    <t>Table 6.13</t>
  </si>
  <si>
    <t>Table 6.14</t>
  </si>
  <si>
    <t>Table 6.5 Number of books or e-books in the home aimed at children aged 5 or under</t>
  </si>
  <si>
    <t>Table 6.6 Frequency with which children engage in home learning activities with someone at home</t>
  </si>
  <si>
    <t>Table 6.7 Frequency with which children look at books or read with someone at home</t>
  </si>
  <si>
    <t>Table 6.8 Frequency with which children learn the alphabet or recognise words with someone at home</t>
  </si>
  <si>
    <t>Table 6.9 Frequency with which children learn numbers or count with someone at home</t>
  </si>
  <si>
    <t>Table 6.10 Frequency with which children learn songs, poems or nursery rhymes with someone at home</t>
  </si>
  <si>
    <t>Table 6.11 Frequency with which children paint or draw with someone at home</t>
  </si>
  <si>
    <t>Summary: Table 6.12 Frequency with which parents play pretend games together, or take turns in fun activities, with their child</t>
  </si>
  <si>
    <t>Summary: Table 6.13 Frequency with which parents take their children to a Children’s Centre, a Family Centre, a Sure Start Centre, or a Family Hub</t>
  </si>
  <si>
    <t>Summary: Table 6.14 Barriers to taking part in home learning activities: Parents' agreement with the statement "It is the responsibility of schools and childcare providers, rather than parents, to help children aged 5 and under to learn to speak and hold conversations."</t>
  </si>
  <si>
    <t>Summary: Table 6.15 Parents’ perspectives on the amount of learning and play activities they do with their child</t>
  </si>
  <si>
    <t>Summary: Table 6.16 Factors which would increase time spent on learning and play activities</t>
  </si>
  <si>
    <t>Summary: Table 6.17 Parents' actual sources for getting information and ideas about learning and play activities they can do with their children</t>
  </si>
  <si>
    <t>Summary: Table 6.18 Extent to which parents think the overall disruption to schools and childcare settings caused by the Coronavirus pandemic has harmed their child's social and educational development</t>
  </si>
  <si>
    <t>Summary: Table 1.9 Logistic regression models for use of formal childcare by children</t>
  </si>
  <si>
    <t>Summary: Table 1.10 Logistic regression models for use of informal childcare by children</t>
  </si>
  <si>
    <t>Summary: Table 1.11 Hours of childcare used by children per week (by provider type)</t>
  </si>
  <si>
    <t>Summary: Table 1.12 Logistic regression models for hours of formal childcare used by children</t>
  </si>
  <si>
    <t>Summary: Table 1.13 Logistic regression models for hours of informal childcare used by children</t>
  </si>
  <si>
    <t>Summary: Table 3.11 Awareness that providers can charge for certain extras (such as meals, other consumables such as nappies and suncream, outings, and special lessons or activities)</t>
  </si>
  <si>
    <t>Summary: Table 3.12 Awareness that parents can choose not to receive or pay for certain extras (such as meals, other consumables such as nappies and suncream, outings, and special lessons or activities), by family characteristics</t>
  </si>
  <si>
    <t>Summary: Table 4.9 Requirement to use an online Payment Provider to pay childcare providers</t>
  </si>
  <si>
    <t>Summary: Table 4.10 Financial help from others</t>
  </si>
  <si>
    <t>Summary: Table 4.11 Employer assistance with childcare costs</t>
  </si>
  <si>
    <t>Summary: Table 4.12 Receipt of Child Tax Credit and Working Tax Credit, 2004 to 2021</t>
  </si>
  <si>
    <t>Summary: Table 4.13 Working families’ receipt of Working Tax Credit</t>
  </si>
  <si>
    <t>Summary: Table 4.14 Awareness of Universal Credit</t>
  </si>
  <si>
    <t>Summary: Table 4.15 Impact of support received on parent's job</t>
  </si>
  <si>
    <t>Summary: Table 4.16 Impact of support received on partner's job</t>
  </si>
  <si>
    <t>Summary: Table 5.22 Frequency that parents work from home</t>
  </si>
  <si>
    <t>Summary: Table 5.23 Frequency that partners work from home</t>
  </si>
  <si>
    <t>Summary: Table 5.24 Logistic regression model for amount of information about local childcare</t>
  </si>
  <si>
    <t>Summary: Table 5.25 Logistic regression model for having a view on the availability of formal childcare places</t>
  </si>
  <si>
    <t>Summary: Table 5.26 Logistic regression model for availability of formal childcare places</t>
  </si>
  <si>
    <t>Summary: Table 5.27 Logistic regression model for quality of local childcare</t>
  </si>
  <si>
    <t>Summary: Table 5.28 Logistic regression model for affordability of local childcare</t>
  </si>
  <si>
    <t>Table 1.13</t>
  </si>
  <si>
    <t>Table 3.11</t>
  </si>
  <si>
    <t>Table 3.12</t>
  </si>
  <si>
    <t>Table 4.16</t>
  </si>
  <si>
    <t>Table 5.28</t>
  </si>
  <si>
    <t>Table 5.28 Logistic regression model for affordability of local childcare</t>
  </si>
  <si>
    <t>Table 5.29</t>
  </si>
  <si>
    <t>Table 5.29 Logistic regression model for flexibility of local childcare</t>
  </si>
  <si>
    <t>Table 5.27 Logistic regression model for quality of local childcare</t>
  </si>
  <si>
    <t>Table 5.26 Logistic regression model for availability of formal childcare places</t>
  </si>
  <si>
    <t>Table 5.25 Logistic regression model for having a view on the availability of formal childcare places</t>
  </si>
  <si>
    <t>Table 5.24 Logistic regression model for amount of information about local childcare</t>
  </si>
  <si>
    <t>Table 5.23 Frequency that partners work from home</t>
  </si>
  <si>
    <t>Table 5.22 Frequency that parents work from home</t>
  </si>
  <si>
    <t>Table 4.9 Requirement to use an online Payment Provider to pay childcare providers</t>
  </si>
  <si>
    <t>Table 4.10 Financial help from others</t>
  </si>
  <si>
    <t>Table 4.11 Employer assistance with childcare costs</t>
  </si>
  <si>
    <t>Table 4.12 Receipt of Child Tax Credit and Working Tax Credit, 2008 to 2021</t>
  </si>
  <si>
    <t>Table 4.13 Working families’ receipt of Working Tax Credit</t>
  </si>
  <si>
    <t>Table 4.14 Awareness of Universal Credit</t>
  </si>
  <si>
    <t>Table 4.15 Impact of support received on parent's job</t>
  </si>
  <si>
    <t>Table 4.16 Impact of support received on partner's job</t>
  </si>
  <si>
    <t>Table 3.11 Awareness that providers can charge for certain extras (such as meals, other consumables such as nappies and suncream, outings, and special lessons or activities)</t>
  </si>
  <si>
    <t>Table 3.12 Awareness that parents can choose not to receive or pay for certain extras (such as meals, other consumables such as nappies and suncream, outings, and special lessons or activities), by family characteristics</t>
  </si>
  <si>
    <t>Table 1.8 When children are expected to enter Reception</t>
  </si>
  <si>
    <t>Table 1.9 Logistic regression models for use of formal childcare by children</t>
  </si>
  <si>
    <t>Table 6.12 Frequency with which parents play pretend games together, or take turns in fun activities, with their child</t>
  </si>
  <si>
    <t>Table 6.13 Frequency with which parents take their children to a Children’s Centre, a Family Centre, a Sure Start Centre, or a Family Hub</t>
  </si>
  <si>
    <t>Table 6.14 Barriers to taking part in home learning activities: Parents' agreement with the statement "It is the responsibility of schools and childcare providers, rather than parents, to help children aged 5 and under to learn to speak and hold conversations."</t>
  </si>
  <si>
    <t>Table 6.15</t>
  </si>
  <si>
    <t>Table 6.15 Parents’ perspectives on the amount of learning and play activities they do with their child</t>
  </si>
  <si>
    <t>Table 6.16</t>
  </si>
  <si>
    <t>Table 6.16 Factors which would increase time spent on learning and play activities</t>
  </si>
  <si>
    <t>Table 6.17</t>
  </si>
  <si>
    <t>Table 6.17 Parents' actual sources for getting information and ideas about learning and play activities they can do with their children</t>
  </si>
  <si>
    <t>Table 6.18</t>
  </si>
  <si>
    <t>Table 6.18 Extent to which parents think the overall disruption to schools and childcare settings caused by the Coronavirus pandemic has harmed their child's social and educational development</t>
  </si>
  <si>
    <t>Summary: Table 1.8 When children are expected to enter Reception</t>
  </si>
  <si>
    <t>Summary: Table 5.29 Logistic regression model for flexibility of local childcare</t>
  </si>
  <si>
    <r>
      <t xml:space="preserve"> Levels of analysis	 	 	 	 	 	 	 	 	 	 	 	 	 
</t>
    </r>
    <r>
      <rPr>
        <sz val="10"/>
        <rFont val="Arial"/>
        <family val="2"/>
      </rPr>
      <t>The majority of findings in the Official Statistics Report and Tables relate to one of two levels of analysis:
    - the family-level (e.g. proportions of families paying for childcare, parents’ perceptions of childcare provision in their local areas); and
    - the (selected) child-level (e.g. parents’ views on the provision received by the selected child from their main childcare provider).
However, for many of the analyses carried out for the data tables in Chapters 9 and 10 the data was restructured so that ‘all children’ in the household were the base of analysis. This was done to increase the sample size and enable the exploration of packages of childcare received by children in more detail. This approach is not used for other analyses because much more data was collected on the selected child compared with all children in the household.</t>
    </r>
  </si>
  <si>
    <t>Base: all families with children aged 0-14</t>
  </si>
  <si>
    <t>Formal care</t>
  </si>
  <si>
    <t>Informal care</t>
  </si>
  <si>
    <t>Base: all families with children aged 0-4</t>
  </si>
  <si>
    <t>No available percentages for children aged 5 and above in 2019, 2019 data is not shown</t>
  </si>
  <si>
    <t>Year</t>
  </si>
  <si>
    <t>2010-11
%</t>
  </si>
  <si>
    <t>2011-12
%</t>
  </si>
  <si>
    <t>2012-13
%</t>
  </si>
  <si>
    <t>2014-15
%</t>
  </si>
  <si>
    <t>2017
%</t>
  </si>
  <si>
    <t>2018
%</t>
  </si>
  <si>
    <t>2019
%</t>
  </si>
  <si>
    <t>2021
%</t>
  </si>
  <si>
    <t>% Difficulty meeting childcare costs</t>
  </si>
  <si>
    <t>July to Sept 2021</t>
  </si>
  <si>
    <t xml:space="preserve">Oct to Dec 2021 </t>
  </si>
  <si>
    <t>Jan to Apr 2022</t>
  </si>
  <si>
    <t>Summary: Table S2 Percentage of children aged 0-4 using childcare providers in the most recent term time week, 2010 to 2021</t>
  </si>
  <si>
    <t>Child age</t>
  </si>
  <si>
    <t>0 - 4 years</t>
  </si>
  <si>
    <t>5 - 11 years</t>
  </si>
  <si>
    <t>12 - 14 years</t>
  </si>
  <si>
    <t>No available percentages for children aged 5 and above in 2019</t>
  </si>
  <si>
    <t>Summary: Table 1.14 Use of childminders by age of child, 2008 to 2021</t>
  </si>
  <si>
    <t>Pre-school and school-age</t>
  </si>
  <si>
    <t>Summary: Table 1.15 Changes to childcare provision that would make it better suited to parents’ needs by age of children in the family</t>
  </si>
  <si>
    <t>Aware
%</t>
  </si>
  <si>
    <t>Year: 2008 - 2021</t>
  </si>
  <si>
    <t xml:space="preserve">Pre-school only
</t>
  </si>
  <si>
    <t xml:space="preserve">Pre-school and school-age 
</t>
  </si>
  <si>
    <t xml:space="preserve">School-age only
</t>
  </si>
  <si>
    <t>Base: All children aged 0 to 4</t>
  </si>
  <si>
    <t xml:space="preserve">
2018
%</t>
  </si>
  <si>
    <t xml:space="preserve">
2021
%</t>
  </si>
  <si>
    <t>Summary: Table 7.15 Maternal employment in 2018 and 2021</t>
  </si>
  <si>
    <t>Year: 2018 to 2021</t>
  </si>
  <si>
    <t>Summary: Table 1.16 Times where parents would like childcare provision improving in order to meet their needs by age of children in family</t>
  </si>
  <si>
    <t>Year: 2010 to 2021</t>
  </si>
  <si>
    <t>Use of childminders</t>
  </si>
  <si>
    <t>Summary: Table 2.13 Awareness of 2 year old offer by annual family household income</t>
  </si>
  <si>
    <t>Summary: Table 5.30 The extent to which parents perceive their childcare arrangements as flexible by age of child(ren) in the household</t>
  </si>
  <si>
    <t>Summary: Table 6.19 Percentage of families engaging in home learning activities at least once a day, 2017, 2019 and 2021 among children aged 0 - 4 years</t>
  </si>
  <si>
    <t>Summary: Table S1 Percentage of children aged 0-14 using childcare providers in the most recent term time week, 2010 to 2021</t>
  </si>
  <si>
    <t>Summary</t>
  </si>
  <si>
    <t>Table S1</t>
  </si>
  <si>
    <t>Table S2</t>
  </si>
  <si>
    <t>Table S3</t>
  </si>
  <si>
    <t>Table S1 Percentage of children aged 0-14 using childcare providers in the most recent term time week, 2010 to 2021</t>
  </si>
  <si>
    <t>Table S2 Percentage of children aged 0-4 using childcare providers in the most recent term time week, 2010 to 2021</t>
  </si>
  <si>
    <t>Table S3 Difficulty meeting childcare costs by yearly quarters</t>
  </si>
  <si>
    <t>Table 1.14</t>
  </si>
  <si>
    <t>Table 1.15</t>
  </si>
  <si>
    <t>Table 1.16</t>
  </si>
  <si>
    <t>Table 1.14 Use of childminders by age of child</t>
  </si>
  <si>
    <t>Table 1.15 Changes to childcare provision that would make it better suited to parents’ needs by age of children in the family</t>
  </si>
  <si>
    <t>Table 1.16 Times where parents would like childcare provision improving in order to meet their needs by age of children in family</t>
  </si>
  <si>
    <t>Table 2.13</t>
  </si>
  <si>
    <t>Table 2.13 Awareness of 2 year old offer by annual family household income</t>
  </si>
  <si>
    <t>Table 5.30</t>
  </si>
  <si>
    <t>Table 5.30 The extent to which parents perceive their childcare arrangements as flexible by age of child(ren) in the household</t>
  </si>
  <si>
    <t>Table 6.19</t>
  </si>
  <si>
    <t>Table 6.19 Percentage of families engaging in home learning activities at least once a day, 2017, 2019 and 2021 among children aged 0 - 4 years</t>
  </si>
  <si>
    <t>Table 7.15</t>
  </si>
  <si>
    <t>Table 7.14 Reasons for not using holiday childcare</t>
  </si>
  <si>
    <t>Table 7.15 Maternal employment in 2018 and 2021</t>
  </si>
  <si>
    <t>Use of childcare (tables to accompany charts in the summary)</t>
  </si>
  <si>
    <t>https://explore-education-statistics.service.gov.uk/find-statistics/childcare-and-early-years-survey-of-parents/2021</t>
  </si>
  <si>
    <t>Rachel Murphy</t>
  </si>
  <si>
    <t>Summary: Table S3 Difficulty meeting childcare costs by yearly quarters, among those with childen aged 0 - 4</t>
  </si>
  <si>
    <t>Table 1.10 Logistic regression models for use of informal childcare by children</t>
  </si>
  <si>
    <t>Table 1.11 Hours of childcare used by children per week (by provider type)</t>
  </si>
  <si>
    <t>Table 1.12 Logistic regression models for hours of formal childcare used by children</t>
  </si>
  <si>
    <t>Table 1.13 Logistic regression models for hours of informal childcare used by children</t>
  </si>
  <si>
    <t>0-4</t>
  </si>
  <si>
    <t>5-11</t>
  </si>
  <si>
    <r>
      <rPr>
        <i/>
        <sz val="10"/>
        <rFont val="Arial"/>
        <family val="2"/>
      </rPr>
      <t>Family characteristics:</t>
    </r>
    <r>
      <rPr>
        <sz val="10"/>
        <rFont val="Arial"/>
        <family val="2"/>
      </rPr>
      <t xml:space="preserve"> Family type and age of child</t>
    </r>
  </si>
  <si>
    <t>Table 8.10 Influences on mothers’ decisions to go out to work</t>
  </si>
  <si>
    <t>Family type and age of child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</si>
</sst>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0.0"/>
    <numFmt numFmtId="165" formatCode="[$-F400]h:mm:ss\ AM/PM"/>
    <numFmt numFmtId="166" formatCode="###0"/>
    <numFmt numFmtId="167" formatCode="###0.0%"/>
    <numFmt numFmtId="168" formatCode="###0.0"/>
    <numFmt numFmtId="169" formatCode="_-* #,##0_-;\-* #,##0_-;_-* &quot;-&quot;??_-;_-@_-"/>
    <numFmt numFmtId="170" formatCode="0.0%"/>
    <numFmt numFmtId="171" formatCode="###0.0000"/>
    <numFmt numFmtId="172" formatCode="###0.00000"/>
    <numFmt numFmtId="173" formatCode="0.0000"/>
    <numFmt numFmtId="174" formatCode="0.000000000"/>
  </numFmts>
  <fonts count="71" x14ac:knownFonts="1">
    <font>
      <sz val="11"/>
      <color theme="1"/>
      <name val="Calibri"/>
      <family val="2"/>
      <scheme val="minor"/>
    </font>
    <font>
      <sz val="11"/>
      <color theme="1"/>
      <name val="Arial"/>
      <family val="2"/>
    </font>
    <font>
      <sz val="10"/>
      <color theme="1"/>
      <name val="Arial"/>
      <family val="2"/>
    </font>
    <font>
      <b/>
      <sz val="10"/>
      <color theme="1"/>
      <name val="Arial"/>
      <family val="2"/>
    </font>
    <font>
      <u/>
      <sz val="11"/>
      <color theme="10"/>
      <name val="Calibri"/>
      <family val="2"/>
    </font>
    <font>
      <u/>
      <sz val="10"/>
      <color theme="10"/>
      <name val="Arial"/>
      <family val="2"/>
    </font>
    <font>
      <sz val="8"/>
      <name val="Arial"/>
      <family val="2"/>
    </font>
    <font>
      <u/>
      <sz val="11"/>
      <color theme="10"/>
      <name val="Arial"/>
      <family val="2"/>
    </font>
    <font>
      <sz val="11"/>
      <name val="Arial"/>
      <family val="2"/>
    </font>
    <font>
      <sz val="10"/>
      <name val="Arial"/>
      <family val="2"/>
    </font>
    <font>
      <b/>
      <sz val="14"/>
      <name val="Arial"/>
      <family val="2"/>
    </font>
    <font>
      <sz val="11"/>
      <color theme="1"/>
      <name val="Calibri"/>
      <family val="2"/>
      <scheme val="minor"/>
    </font>
    <font>
      <sz val="8"/>
      <color theme="1"/>
      <name val="Arial"/>
      <family val="2"/>
    </font>
    <font>
      <vertAlign val="superscript"/>
      <sz val="8"/>
      <name val="Arial"/>
      <family val="2"/>
    </font>
    <font>
      <b/>
      <sz val="11"/>
      <color rgb="FFFF0000"/>
      <name val="Arial"/>
      <family val="2"/>
    </font>
    <font>
      <b/>
      <sz val="10"/>
      <name val="Arial"/>
      <family val="2"/>
    </font>
    <font>
      <b/>
      <sz val="11"/>
      <color theme="1"/>
      <name val="Arial"/>
      <family val="2"/>
    </font>
    <font>
      <sz val="8"/>
      <color theme="1"/>
      <name val="Calibri"/>
      <family val="2"/>
      <scheme val="minor"/>
    </font>
    <font>
      <b/>
      <sz val="19"/>
      <color theme="1"/>
      <name val="Arial"/>
      <family val="2"/>
    </font>
    <font>
      <u/>
      <sz val="11"/>
      <color rgb="FF0000FF"/>
      <name val="Calibri"/>
      <family val="2"/>
    </font>
    <font>
      <u/>
      <sz val="10"/>
      <color rgb="FF0000FF"/>
      <name val="Arial"/>
      <family val="2"/>
    </font>
    <font>
      <sz val="11"/>
      <color rgb="FF000000"/>
      <name val="Calibri"/>
      <family val="2"/>
    </font>
    <font>
      <sz val="11"/>
      <color rgb="FF000000"/>
      <name val="Arial"/>
      <family val="2"/>
    </font>
    <font>
      <b/>
      <sz val="10"/>
      <color rgb="FFFF0000"/>
      <name val="Arial"/>
      <family val="2"/>
    </font>
    <font>
      <sz val="14"/>
      <color theme="1"/>
      <name val="Arial"/>
      <family val="2"/>
    </font>
    <font>
      <i/>
      <sz val="10"/>
      <name val="Arial"/>
      <family val="2"/>
    </font>
    <font>
      <b/>
      <sz val="8"/>
      <name val="Arial"/>
      <family val="2"/>
    </font>
    <font>
      <i/>
      <sz val="8"/>
      <name val="Arial"/>
      <family val="2"/>
    </font>
    <font>
      <sz val="11"/>
      <name val="Calibri"/>
      <family val="2"/>
      <scheme val="minor"/>
    </font>
    <font>
      <b/>
      <i/>
      <sz val="8"/>
      <name val="Arial"/>
      <family val="2"/>
    </font>
    <font>
      <sz val="8"/>
      <name val="Calibri"/>
      <family val="2"/>
      <scheme val="minor"/>
    </font>
    <font>
      <sz val="9"/>
      <name val="Arial"/>
      <family val="2"/>
    </font>
    <font>
      <b/>
      <sz val="10"/>
      <name val="Calibri"/>
      <family val="2"/>
      <scheme val="minor"/>
    </font>
    <font>
      <b/>
      <i/>
      <sz val="10"/>
      <name val="Arial"/>
      <family val="2"/>
    </font>
    <font>
      <i/>
      <sz val="11"/>
      <name val="Calibri"/>
      <family val="2"/>
      <scheme val="minor"/>
    </font>
    <font>
      <sz val="10"/>
      <name val="Calibri"/>
      <family val="2"/>
      <scheme val="minor"/>
    </font>
    <font>
      <b/>
      <i/>
      <sz val="11"/>
      <name val="Calibri"/>
      <family val="2"/>
      <scheme val="minor"/>
    </font>
    <font>
      <b/>
      <sz val="11"/>
      <name val="Calibri"/>
      <family val="2"/>
      <scheme val="minor"/>
    </font>
    <font>
      <sz val="11"/>
      <name val="Segoe UI Light"/>
      <family val="2"/>
    </font>
    <font>
      <sz val="10"/>
      <name val="Times New Roman"/>
      <family val="1"/>
    </font>
    <font>
      <sz val="12"/>
      <name val="Arial"/>
      <family val="2"/>
    </font>
    <font>
      <b/>
      <sz val="9"/>
      <name val="Arial"/>
      <family val="2"/>
    </font>
    <font>
      <b/>
      <sz val="11"/>
      <name val="Arial"/>
      <family val="2"/>
    </font>
    <font>
      <i/>
      <sz val="11"/>
      <name val="Arial"/>
      <family val="2"/>
    </font>
    <font>
      <b/>
      <sz val="8"/>
      <name val="Calibri"/>
      <family val="2"/>
      <scheme val="minor"/>
    </font>
    <font>
      <sz val="11"/>
      <name val="Calibri"/>
      <family val="2"/>
    </font>
    <font>
      <sz val="8"/>
      <name val="Calibri"/>
      <family val="2"/>
    </font>
    <font>
      <b/>
      <sz val="8"/>
      <name val="Calibri"/>
      <family val="2"/>
    </font>
    <font>
      <u/>
      <sz val="8"/>
      <name val="Calibri"/>
      <family val="2"/>
    </font>
    <font>
      <i/>
      <sz val="8"/>
      <name val="Calibri"/>
      <family val="2"/>
      <scheme val="minor"/>
    </font>
    <font>
      <sz val="10"/>
      <name val="Segoe UI"/>
      <family val="2"/>
    </font>
    <font>
      <b/>
      <vertAlign val="superscript"/>
      <sz val="8"/>
      <name val="Arial"/>
      <family val="2"/>
    </font>
    <font>
      <sz val="8"/>
      <color rgb="FF000000"/>
      <name val="Arial"/>
      <family val="2"/>
    </font>
    <font>
      <b/>
      <sz val="8"/>
      <color theme="1"/>
      <name val="Calibri"/>
      <family val="2"/>
      <scheme val="minor"/>
    </font>
    <font>
      <i/>
      <sz val="8"/>
      <color rgb="FF000000"/>
      <name val="Arial"/>
      <family val="2"/>
    </font>
    <font>
      <i/>
      <sz val="8"/>
      <color theme="1"/>
      <name val="Arial"/>
      <family val="2"/>
    </font>
    <font>
      <strike/>
      <sz val="10"/>
      <color theme="1"/>
      <name val="Arial"/>
      <family val="2"/>
    </font>
    <font>
      <b/>
      <sz val="10"/>
      <color rgb="FF000000"/>
      <name val="Arial"/>
      <family val="2"/>
    </font>
    <font>
      <b/>
      <sz val="8"/>
      <color rgb="FF000000"/>
      <name val="Arial"/>
      <family val="2"/>
    </font>
    <font>
      <b/>
      <sz val="8"/>
      <color theme="1"/>
      <name val="Arial"/>
      <family val="2"/>
    </font>
    <font>
      <sz val="10"/>
      <color rgb="FF000000"/>
      <name val="Arial"/>
      <family val="2"/>
    </font>
    <font>
      <sz val="8"/>
      <color rgb="FF000000"/>
      <name val="Calibri"/>
      <family val="2"/>
    </font>
    <font>
      <sz val="11"/>
      <color rgb="FFFF0000"/>
      <name val="Calibri"/>
      <family val="2"/>
      <scheme val="minor"/>
    </font>
    <font>
      <sz val="9"/>
      <color rgb="FF000000"/>
      <name val="Arial"/>
      <family val="2"/>
    </font>
    <font>
      <sz val="8"/>
      <color rgb="FFFF0000"/>
      <name val="Arial"/>
      <family val="2"/>
    </font>
    <font>
      <sz val="11"/>
      <color rgb="FFFF0000"/>
      <name val="Arial"/>
      <family val="2"/>
    </font>
    <font>
      <sz val="10"/>
      <color rgb="FFFF0000"/>
      <name val="Arial"/>
      <family val="2"/>
    </font>
    <font>
      <sz val="11"/>
      <color theme="1"/>
      <name val="Calibri"/>
      <family val="2"/>
    </font>
    <font>
      <sz val="11"/>
      <color rgb="FFFF0000"/>
      <name val="Calibri"/>
      <family val="2"/>
    </font>
    <font>
      <sz val="12"/>
      <color rgb="FF000000"/>
      <name val="Arial"/>
      <family val="2"/>
    </font>
    <font>
      <sz val="8"/>
      <color rgb="FF141414"/>
      <name val="Segoe UI"/>
      <family val="2"/>
    </font>
  </fonts>
  <fills count="12">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CFDCE3"/>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CFDCE3"/>
        <bgColor rgb="FFCFDCE3"/>
      </patternFill>
    </fill>
    <fill>
      <patternFill patternType="solid">
        <fgColor theme="0" tint="-0.14999847407452621"/>
        <bgColor rgb="FFFFFFFF"/>
      </patternFill>
    </fill>
    <fill>
      <patternFill patternType="solid">
        <fgColor rgb="FFCFDCE3"/>
        <bgColor rgb="FF000000"/>
      </patternFill>
    </fill>
    <fill>
      <patternFill patternType="solid">
        <fgColor rgb="FFD9D9D9"/>
        <bgColor rgb="FF000000"/>
      </patternFill>
    </fill>
    <fill>
      <patternFill patternType="solid">
        <fgColor rgb="FFFFFFFF"/>
        <bgColor rgb="FF000000"/>
      </patternFill>
    </fill>
  </fills>
  <borders count="9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style="thin">
        <color indexed="64"/>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style="thin">
        <color rgb="FF000000"/>
      </top>
      <bottom style="thin">
        <color rgb="FF000000"/>
      </bottom>
      <diagonal/>
    </border>
    <border>
      <left style="medium">
        <color rgb="FF808080"/>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top style="thin">
        <color rgb="FF152935"/>
      </top>
      <bottom style="thin">
        <color rgb="FFAEAEAE"/>
      </bottom>
      <diagonal/>
    </border>
    <border>
      <left/>
      <right/>
      <top/>
      <bottom style="medium">
        <color rgb="FF808080"/>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diagonal/>
    </border>
    <border>
      <left/>
      <right style="thin">
        <color indexed="64"/>
      </right>
      <top style="medium">
        <color indexed="64"/>
      </top>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top style="thin">
        <color indexed="64"/>
      </top>
      <bottom/>
      <diagonal/>
    </border>
    <border>
      <left/>
      <right style="medium">
        <color indexed="64"/>
      </right>
      <top style="thin">
        <color indexed="64"/>
      </top>
      <bottom/>
      <diagonal/>
    </border>
    <border>
      <left/>
      <right/>
      <top style="thin">
        <color rgb="FFAEAEAE"/>
      </top>
      <bottom style="thin">
        <color rgb="FF152935"/>
      </bottom>
      <diagonal/>
    </border>
    <border>
      <left/>
      <right/>
      <top style="thin">
        <color rgb="FFAEAEAE"/>
      </top>
      <bottom style="medium">
        <color indexed="64"/>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413">
    <xf numFmtId="0" fontId="0" fillId="0" borderId="0"/>
    <xf numFmtId="0" fontId="4" fillId="0" borderId="0" applyNumberFormat="0" applyFill="0" applyBorder="0" applyAlignment="0" applyProtection="0">
      <alignment vertical="top"/>
      <protection locked="0"/>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9" fillId="0" borderId="0" applyNumberFormat="0" applyFill="0" applyBorder="0" applyAlignment="0" applyProtection="0"/>
    <xf numFmtId="0" fontId="2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11" fillId="0" borderId="0" applyFont="0" applyFill="0" applyBorder="0" applyAlignment="0" applyProtection="0"/>
    <xf numFmtId="9" fontId="11" fillId="0" borderId="0" applyFont="0" applyFill="0" applyBorder="0" applyAlignment="0" applyProtection="0"/>
    <xf numFmtId="0" fontId="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 fillId="0" borderId="0" applyNumberFormat="0" applyFill="0" applyBorder="0" applyAlignment="0" applyProtection="0">
      <alignment vertical="top"/>
      <protection locked="0"/>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1" fillId="0" borderId="0" applyNumberFormat="0" applyFont="0" applyBorder="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cellStyleXfs>
  <cellXfs count="1353">
    <xf numFmtId="0" fontId="0" fillId="0" borderId="0" xfId="0"/>
    <xf numFmtId="0" fontId="1" fillId="0" borderId="0" xfId="0" applyFont="1"/>
    <xf numFmtId="0" fontId="1" fillId="2" borderId="0" xfId="0" applyFont="1" applyFill="1"/>
    <xf numFmtId="0" fontId="2" fillId="0" borderId="0" xfId="0" applyFont="1"/>
    <xf numFmtId="0" fontId="5" fillId="0" borderId="0" xfId="1" applyFont="1" applyAlignment="1" applyProtection="1"/>
    <xf numFmtId="0" fontId="8" fillId="0" borderId="0" xfId="1" applyFont="1" applyBorder="1" applyAlignment="1" applyProtection="1">
      <alignment vertical="top" wrapText="1"/>
    </xf>
    <xf numFmtId="0" fontId="1" fillId="2" borderId="0" xfId="0" applyFont="1" applyFill="1" applyAlignment="1">
      <alignment vertical="center" wrapText="1"/>
    </xf>
    <xf numFmtId="0" fontId="1" fillId="2" borderId="0" xfId="0" applyFont="1" applyFill="1" applyAlignment="1">
      <alignment vertical="top"/>
    </xf>
    <xf numFmtId="0" fontId="12" fillId="0" borderId="0" xfId="0" applyFont="1"/>
    <xf numFmtId="0" fontId="6" fillId="0" borderId="0" xfId="1" applyFont="1" applyBorder="1" applyAlignment="1" applyProtection="1">
      <alignment vertical="top" wrapText="1"/>
    </xf>
    <xf numFmtId="0" fontId="14" fillId="0" borderId="0" xfId="0" applyFont="1"/>
    <xf numFmtId="0" fontId="5" fillId="0" borderId="0" xfId="1" applyFont="1" applyAlignment="1" applyProtection="1">
      <alignment wrapText="1"/>
    </xf>
    <xf numFmtId="49" fontId="5" fillId="0" borderId="0" xfId="1" applyNumberFormat="1" applyFont="1" applyAlignment="1" applyProtection="1"/>
    <xf numFmtId="49" fontId="5" fillId="0" borderId="0" xfId="1" applyNumberFormat="1" applyFont="1" applyAlignment="1" applyProtection="1">
      <alignment wrapText="1"/>
    </xf>
    <xf numFmtId="0" fontId="15" fillId="6" borderId="7" xfId="0" applyFont="1" applyFill="1" applyBorder="1" applyAlignment="1">
      <alignment vertical="center" wrapText="1"/>
    </xf>
    <xf numFmtId="0" fontId="17" fillId="0" borderId="0" xfId="0" applyFont="1"/>
    <xf numFmtId="0" fontId="2" fillId="2" borderId="0" xfId="0" applyFont="1" applyFill="1" applyAlignment="1">
      <alignment vertical="center" wrapText="1"/>
    </xf>
    <xf numFmtId="0" fontId="2" fillId="2" borderId="0" xfId="0" applyFont="1" applyFill="1"/>
    <xf numFmtId="0" fontId="18" fillId="2" borderId="0" xfId="0" applyFont="1" applyFill="1"/>
    <xf numFmtId="0" fontId="20" fillId="0" borderId="0" xfId="18" applyFont="1" applyAlignment="1"/>
    <xf numFmtId="0" fontId="22" fillId="0" borderId="0" xfId="19" applyFont="1"/>
    <xf numFmtId="0" fontId="5" fillId="0" borderId="7" xfId="1" applyFont="1" applyFill="1" applyBorder="1" applyAlignment="1" applyProtection="1">
      <alignment vertical="center" wrapText="1"/>
    </xf>
    <xf numFmtId="0" fontId="9" fillId="0" borderId="9" xfId="0" applyFont="1" applyBorder="1" applyAlignment="1">
      <alignment vertical="center" wrapText="1"/>
    </xf>
    <xf numFmtId="0" fontId="5" fillId="0" borderId="10" xfId="1" applyFont="1" applyFill="1" applyBorder="1" applyAlignment="1" applyProtection="1">
      <alignment vertical="center" wrapText="1"/>
    </xf>
    <xf numFmtId="0" fontId="23" fillId="2" borderId="0" xfId="0" applyFont="1" applyFill="1" applyAlignment="1">
      <alignment vertical="center"/>
    </xf>
    <xf numFmtId="0" fontId="15" fillId="6" borderId="9" xfId="0" applyFont="1" applyFill="1" applyBorder="1" applyAlignment="1">
      <alignment vertical="center" wrapText="1"/>
    </xf>
    <xf numFmtId="0" fontId="24" fillId="2" borderId="0" xfId="0" applyFont="1" applyFill="1"/>
    <xf numFmtId="0" fontId="10" fillId="5" borderId="6" xfId="0" applyFont="1" applyFill="1" applyBorder="1" applyAlignment="1">
      <alignment horizontal="center" vertical="top" wrapText="1"/>
    </xf>
    <xf numFmtId="0" fontId="15" fillId="6" borderId="1" xfId="0" applyFont="1" applyFill="1" applyBorder="1" applyAlignment="1">
      <alignment vertical="center" wrapText="1"/>
    </xf>
    <xf numFmtId="0" fontId="10" fillId="5" borderId="3" xfId="0" applyFont="1" applyFill="1" applyBorder="1" applyAlignment="1">
      <alignment horizontal="center" vertical="top" wrapText="1"/>
    </xf>
    <xf numFmtId="0" fontId="9" fillId="0" borderId="12" xfId="0" applyFont="1" applyBorder="1" applyAlignment="1">
      <alignment vertical="center" wrapText="1"/>
    </xf>
    <xf numFmtId="49" fontId="0" fillId="0" borderId="0" xfId="0" applyNumberFormat="1"/>
    <xf numFmtId="0" fontId="15" fillId="4" borderId="16" xfId="0" applyFont="1" applyFill="1" applyBorder="1" applyAlignment="1">
      <alignment horizontal="center" wrapText="1"/>
    </xf>
    <xf numFmtId="0" fontId="15" fillId="4" borderId="9" xfId="0" applyFont="1" applyFill="1" applyBorder="1" applyAlignment="1">
      <alignment horizontal="center" wrapText="1"/>
    </xf>
    <xf numFmtId="0" fontId="15" fillId="4" borderId="53" xfId="0" applyFont="1" applyFill="1" applyBorder="1" applyAlignment="1">
      <alignment horizontal="center" wrapText="1"/>
    </xf>
    <xf numFmtId="49" fontId="15" fillId="4" borderId="4" xfId="0" applyNumberFormat="1" applyFont="1" applyFill="1" applyBorder="1" applyAlignment="1">
      <alignment horizontal="center" wrapText="1"/>
    </xf>
    <xf numFmtId="0" fontId="15" fillId="4" borderId="17" xfId="0" applyFont="1" applyFill="1" applyBorder="1" applyAlignment="1">
      <alignment wrapText="1"/>
    </xf>
    <xf numFmtId="0" fontId="15" fillId="4" borderId="1" xfId="0" applyFont="1" applyFill="1" applyBorder="1" applyAlignment="1">
      <alignment horizontal="center" wrapText="1"/>
    </xf>
    <xf numFmtId="0" fontId="15" fillId="4" borderId="7" xfId="0" applyFont="1" applyFill="1" applyBorder="1" applyAlignment="1">
      <alignment wrapText="1"/>
    </xf>
    <xf numFmtId="0" fontId="15" fillId="4" borderId="6" xfId="0" applyFont="1" applyFill="1" applyBorder="1" applyAlignment="1">
      <alignment wrapText="1"/>
    </xf>
    <xf numFmtId="0" fontId="4" fillId="2" borderId="0" xfId="1" applyFill="1" applyAlignment="1" applyProtection="1"/>
    <xf numFmtId="0" fontId="26" fillId="0" borderId="0" xfId="0" applyFont="1" applyAlignment="1">
      <alignment wrapText="1"/>
    </xf>
    <xf numFmtId="0" fontId="6" fillId="0" borderId="0" xfId="0" applyFont="1" applyAlignment="1">
      <alignment wrapText="1"/>
    </xf>
    <xf numFmtId="0" fontId="5" fillId="0" borderId="0" xfId="79" applyFont="1" applyAlignment="1" applyProtection="1"/>
    <xf numFmtId="0" fontId="5" fillId="0" borderId="0" xfId="1" applyFont="1" applyFill="1" applyBorder="1" applyAlignment="1" applyProtection="1">
      <alignment vertical="center" wrapText="1"/>
    </xf>
    <xf numFmtId="0" fontId="9" fillId="0" borderId="0" xfId="0" applyFont="1" applyAlignment="1">
      <alignment horizontal="justify" vertical="center" wrapText="1"/>
    </xf>
    <xf numFmtId="0" fontId="15" fillId="4" borderId="14" xfId="0" applyFont="1" applyFill="1" applyBorder="1" applyAlignment="1">
      <alignment wrapText="1"/>
    </xf>
    <xf numFmtId="49" fontId="15" fillId="4" borderId="48" xfId="0" applyNumberFormat="1" applyFont="1" applyFill="1" applyBorder="1" applyAlignment="1">
      <alignment horizontal="center" wrapText="1"/>
    </xf>
    <xf numFmtId="0" fontId="15" fillId="4" borderId="36" xfId="0" applyFont="1" applyFill="1" applyBorder="1" applyAlignment="1">
      <alignment horizontal="center" wrapText="1"/>
    </xf>
    <xf numFmtId="0" fontId="6" fillId="0" borderId="7" xfId="0" applyFont="1" applyBorder="1" applyAlignment="1">
      <alignment vertical="center" wrapText="1"/>
    </xf>
    <xf numFmtId="0" fontId="6" fillId="0" borderId="10" xfId="0" applyFont="1" applyBorder="1" applyAlignment="1">
      <alignment vertical="center" wrapText="1"/>
    </xf>
    <xf numFmtId="0" fontId="6" fillId="0" borderId="1" xfId="0" applyFont="1" applyBorder="1" applyAlignment="1">
      <alignment vertical="center" wrapText="1"/>
    </xf>
    <xf numFmtId="0" fontId="6" fillId="0" borderId="11" xfId="0" applyFont="1" applyBorder="1" applyAlignment="1">
      <alignment vertical="center" wrapText="1"/>
    </xf>
    <xf numFmtId="0" fontId="6" fillId="0" borderId="14" xfId="0" applyFont="1" applyBorder="1" applyAlignment="1">
      <alignment vertical="center" wrapText="1"/>
    </xf>
    <xf numFmtId="0" fontId="6" fillId="0" borderId="74" xfId="0" applyFont="1" applyBorder="1" applyAlignment="1">
      <alignment vertical="center" wrapText="1"/>
    </xf>
    <xf numFmtId="0" fontId="6" fillId="0" borderId="15" xfId="0" applyFont="1" applyBorder="1" applyAlignment="1">
      <alignment vertical="center" wrapText="1"/>
    </xf>
    <xf numFmtId="0" fontId="15" fillId="2" borderId="0" xfId="0" applyFont="1" applyFill="1" applyAlignment="1">
      <alignment vertical="center" wrapText="1"/>
    </xf>
    <xf numFmtId="0" fontId="15" fillId="4" borderId="6" xfId="0" applyFont="1" applyFill="1" applyBorder="1" applyAlignment="1">
      <alignment vertical="center" wrapText="1"/>
    </xf>
    <xf numFmtId="0" fontId="15" fillId="4" borderId="4"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0" fillId="0" borderId="0" xfId="0" applyAlignment="1">
      <alignment wrapText="1"/>
    </xf>
    <xf numFmtId="0" fontId="10" fillId="5" borderId="4" xfId="0" applyFont="1" applyFill="1" applyBorder="1" applyAlignment="1">
      <alignment horizontal="center" vertical="top" wrapText="1"/>
    </xf>
    <xf numFmtId="0" fontId="21" fillId="0" borderId="0" xfId="19"/>
    <xf numFmtId="0" fontId="9" fillId="0" borderId="1" xfId="0" applyFont="1" applyBorder="1" applyAlignment="1">
      <alignment vertical="center" wrapText="1"/>
    </xf>
    <xf numFmtId="0" fontId="9" fillId="0" borderId="9" xfId="0" applyFont="1" applyBorder="1" applyAlignment="1">
      <alignment horizontal="justify" vertical="center" wrapText="1"/>
    </xf>
    <xf numFmtId="0" fontId="9" fillId="0" borderId="1" xfId="0" applyFont="1" applyBorder="1" applyAlignment="1">
      <alignment horizontal="justify" vertical="center" wrapText="1"/>
    </xf>
    <xf numFmtId="0" fontId="15" fillId="0" borderId="9" xfId="0" applyFont="1" applyBorder="1" applyAlignment="1">
      <alignment vertical="center" wrapText="1"/>
    </xf>
    <xf numFmtId="0" fontId="25" fillId="0" borderId="9" xfId="0" applyFont="1" applyBorder="1" applyAlignment="1">
      <alignment vertical="center" wrapText="1"/>
    </xf>
    <xf numFmtId="0" fontId="2" fillId="0" borderId="5" xfId="0" applyFont="1" applyBorder="1"/>
    <xf numFmtId="0" fontId="9" fillId="0" borderId="11" xfId="0" applyFont="1" applyBorder="1" applyAlignment="1">
      <alignment horizontal="justify" vertical="center" wrapText="1"/>
    </xf>
    <xf numFmtId="0" fontId="9" fillId="0" borderId="12" xfId="0" applyFont="1" applyBorder="1" applyAlignment="1">
      <alignment horizontal="justify" vertical="center" wrapText="1"/>
    </xf>
    <xf numFmtId="0" fontId="20" fillId="0" borderId="0" xfId="18" applyFont="1"/>
    <xf numFmtId="1" fontId="26" fillId="0" borderId="1" xfId="0"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1" fontId="6" fillId="0" borderId="11" xfId="0" applyNumberFormat="1" applyFont="1" applyBorder="1" applyAlignment="1">
      <alignment horizontal="center" vertical="center" wrapText="1"/>
    </xf>
    <xf numFmtId="3" fontId="27" fillId="5" borderId="1" xfId="0" applyNumberFormat="1" applyFont="1" applyFill="1" applyBorder="1" applyAlignment="1">
      <alignment horizontal="center" vertical="center" wrapText="1"/>
    </xf>
    <xf numFmtId="3" fontId="27" fillId="5" borderId="5" xfId="0" applyNumberFormat="1" applyFont="1" applyFill="1" applyBorder="1" applyAlignment="1">
      <alignment horizontal="center" vertical="center" wrapText="1"/>
    </xf>
    <xf numFmtId="0" fontId="6" fillId="0" borderId="5"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36" xfId="0" applyFont="1" applyBorder="1" applyAlignment="1">
      <alignment vertical="center" wrapText="1"/>
    </xf>
    <xf numFmtId="0" fontId="26" fillId="0" borderId="7" xfId="0" applyFont="1" applyBorder="1" applyAlignment="1">
      <alignment vertical="center" wrapText="1"/>
    </xf>
    <xf numFmtId="0" fontId="26" fillId="0" borderId="1" xfId="0" applyFont="1" applyBorder="1" applyAlignment="1">
      <alignment horizontal="center" vertical="center" wrapText="1"/>
    </xf>
    <xf numFmtId="0" fontId="6" fillId="0" borderId="41" xfId="0" applyFont="1" applyBorder="1" applyAlignment="1">
      <alignment vertical="center" wrapText="1"/>
    </xf>
    <xf numFmtId="0" fontId="6" fillId="0" borderId="12" xfId="0" applyFont="1" applyBorder="1" applyAlignment="1">
      <alignment horizontal="center" vertical="center" wrapText="1"/>
    </xf>
    <xf numFmtId="0" fontId="20" fillId="0" borderId="0" xfId="18" applyFont="1" applyAlignment="1">
      <alignment wrapText="1"/>
    </xf>
    <xf numFmtId="0" fontId="27" fillId="0" borderId="7"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9" xfId="0" applyFont="1" applyBorder="1" applyAlignment="1">
      <alignment horizontal="center" vertical="center" wrapText="1"/>
    </xf>
    <xf numFmtId="0" fontId="6" fillId="0" borderId="7"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2" fillId="0" borderId="0" xfId="0" applyFont="1" applyAlignment="1">
      <alignment horizontal="left" wrapText="1"/>
    </xf>
    <xf numFmtId="0" fontId="8" fillId="0" borderId="0" xfId="0" applyFont="1"/>
    <xf numFmtId="0" fontId="15" fillId="0" borderId="0" xfId="0" applyFont="1"/>
    <xf numFmtId="0" fontId="9" fillId="0" borderId="0" xfId="0" applyFont="1"/>
    <xf numFmtId="0" fontId="15" fillId="4" borderId="7" xfId="0" applyFont="1" applyFill="1" applyBorder="1" applyAlignment="1">
      <alignment vertical="center" wrapText="1"/>
    </xf>
    <xf numFmtId="0" fontId="27" fillId="5" borderId="9" xfId="0" applyFont="1" applyFill="1" applyBorder="1" applyAlignment="1">
      <alignment vertical="center" wrapText="1"/>
    </xf>
    <xf numFmtId="0" fontId="6" fillId="0" borderId="0" xfId="0" applyFont="1"/>
    <xf numFmtId="3" fontId="27" fillId="5" borderId="9" xfId="0" applyNumberFormat="1" applyFont="1" applyFill="1" applyBorder="1" applyAlignment="1">
      <alignment horizontal="center" vertical="center" wrapText="1"/>
    </xf>
    <xf numFmtId="0" fontId="25" fillId="5" borderId="9" xfId="0" applyFont="1" applyFill="1" applyBorder="1" applyAlignment="1">
      <alignment horizontal="center" vertical="center" wrapText="1"/>
    </xf>
    <xf numFmtId="0" fontId="27" fillId="5" borderId="9" xfId="0" applyFont="1" applyFill="1" applyBorder="1" applyAlignment="1">
      <alignment horizontal="center" vertical="center" wrapText="1"/>
    </xf>
    <xf numFmtId="0" fontId="6" fillId="5" borderId="9" xfId="0" applyFont="1" applyFill="1" applyBorder="1" applyAlignment="1">
      <alignment vertical="center" wrapText="1"/>
    </xf>
    <xf numFmtId="0" fontId="26" fillId="5" borderId="9" xfId="0" applyFont="1" applyFill="1" applyBorder="1" applyAlignment="1">
      <alignment horizontal="center" vertical="center" wrapText="1"/>
    </xf>
    <xf numFmtId="3" fontId="27" fillId="5" borderId="12" xfId="0" applyNumberFormat="1" applyFont="1" applyFill="1" applyBorder="1" applyAlignment="1">
      <alignment horizontal="center" vertical="center" wrapText="1"/>
    </xf>
    <xf numFmtId="0" fontId="27" fillId="0" borderId="0" xfId="0" applyFont="1" applyAlignment="1">
      <alignment horizontal="right"/>
    </xf>
    <xf numFmtId="0" fontId="26" fillId="0" borderId="0" xfId="0" applyFont="1" applyAlignment="1">
      <alignment horizontal="left"/>
    </xf>
    <xf numFmtId="0" fontId="28" fillId="0" borderId="0" xfId="0" applyFont="1"/>
    <xf numFmtId="0" fontId="9" fillId="4" borderId="6" xfId="0" applyFont="1" applyFill="1" applyBorder="1" applyAlignment="1">
      <alignment wrapText="1"/>
    </xf>
    <xf numFmtId="0" fontId="15" fillId="4" borderId="4" xfId="0" applyFont="1" applyFill="1" applyBorder="1" applyAlignment="1">
      <alignment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15" fillId="4" borderId="17" xfId="0" applyFont="1" applyFill="1" applyBorder="1" applyAlignment="1">
      <alignment vertical="center" wrapText="1"/>
    </xf>
    <xf numFmtId="0" fontId="15" fillId="4" borderId="17" xfId="0" applyFont="1" applyFill="1" applyBorder="1" applyAlignment="1">
      <alignment horizontal="center" vertical="center" wrapText="1"/>
    </xf>
    <xf numFmtId="0" fontId="15" fillId="4" borderId="18" xfId="0" applyFont="1" applyFill="1" applyBorder="1" applyAlignment="1">
      <alignment vertical="center" wrapText="1"/>
    </xf>
    <xf numFmtId="0" fontId="15" fillId="4" borderId="7" xfId="0" applyFont="1" applyFill="1" applyBorder="1" applyAlignment="1">
      <alignment horizontal="center" vertical="center" wrapText="1"/>
    </xf>
    <xf numFmtId="0" fontId="15" fillId="4" borderId="18" xfId="0" applyFont="1" applyFill="1" applyBorder="1" applyAlignment="1">
      <alignment horizontal="center" vertical="center" wrapText="1"/>
    </xf>
    <xf numFmtId="0" fontId="27" fillId="5" borderId="18" xfId="0" applyFont="1" applyFill="1" applyBorder="1" applyAlignment="1">
      <alignment vertical="center" wrapText="1"/>
    </xf>
    <xf numFmtId="3" fontId="27" fillId="5" borderId="7" xfId="0" applyNumberFormat="1" applyFont="1" applyFill="1" applyBorder="1" applyAlignment="1">
      <alignment horizontal="center" vertical="center" wrapText="1"/>
    </xf>
    <xf numFmtId="0" fontId="27" fillId="5" borderId="1" xfId="0" applyFont="1" applyFill="1" applyBorder="1" applyAlignment="1">
      <alignment horizontal="center" vertical="center" wrapText="1"/>
    </xf>
    <xf numFmtId="3" fontId="27" fillId="5" borderId="18" xfId="0" applyNumberFormat="1" applyFont="1" applyFill="1" applyBorder="1" applyAlignment="1">
      <alignment horizontal="center" vertical="center" wrapText="1"/>
    </xf>
    <xf numFmtId="0" fontId="26" fillId="0" borderId="18" xfId="0" applyFont="1" applyBorder="1" applyAlignment="1">
      <alignment vertical="center" wrapText="1"/>
    </xf>
    <xf numFmtId="0" fontId="26" fillId="0" borderId="9"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18" xfId="0" applyFont="1" applyBorder="1" applyAlignment="1">
      <alignment horizontal="center" vertical="center" wrapText="1"/>
    </xf>
    <xf numFmtId="0" fontId="6" fillId="0" borderId="18" xfId="0" applyFont="1" applyBorder="1" applyAlignment="1">
      <alignment vertical="center" wrapText="1"/>
    </xf>
    <xf numFmtId="0" fontId="6" fillId="0" borderId="18" xfId="0" applyFont="1" applyBorder="1" applyAlignment="1">
      <alignment horizontal="center" vertical="center" wrapText="1"/>
    </xf>
    <xf numFmtId="0" fontId="26" fillId="0" borderId="19" xfId="0" applyFont="1" applyBorder="1" applyAlignment="1">
      <alignment vertical="center" wrapText="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9" xfId="0" applyFont="1" applyBorder="1" applyAlignment="1">
      <alignment horizontal="center" vertical="center" wrapText="1"/>
    </xf>
    <xf numFmtId="0" fontId="30" fillId="0" borderId="0" xfId="0" applyFont="1"/>
    <xf numFmtId="0" fontId="15" fillId="0" borderId="0" xfId="0" applyFont="1" applyAlignment="1">
      <alignment horizontal="justify" vertical="center"/>
    </xf>
    <xf numFmtId="0" fontId="27" fillId="5" borderId="7" xfId="0" quotePrefix="1" applyFont="1" applyFill="1" applyBorder="1" applyAlignment="1">
      <alignment vertical="center" wrapText="1"/>
    </xf>
    <xf numFmtId="49" fontId="30" fillId="0" borderId="0" xfId="0" applyNumberFormat="1" applyFont="1"/>
    <xf numFmtId="49" fontId="28" fillId="0" borderId="0" xfId="0" applyNumberFormat="1" applyFont="1"/>
    <xf numFmtId="0" fontId="6" fillId="0" borderId="0" xfId="0" applyFont="1" applyAlignment="1">
      <alignment vertical="center"/>
    </xf>
    <xf numFmtId="0" fontId="28" fillId="0" borderId="0" xfId="0" applyFont="1" applyAlignment="1">
      <alignment wrapText="1"/>
    </xf>
    <xf numFmtId="0" fontId="15" fillId="0" borderId="0" xfId="0" applyFont="1" applyAlignment="1">
      <alignment vertical="center"/>
    </xf>
    <xf numFmtId="0" fontId="8" fillId="0" borderId="67" xfId="0" applyFont="1" applyBorder="1"/>
    <xf numFmtId="168" fontId="31" fillId="0" borderId="0" xfId="78" applyNumberFormat="1" applyFont="1" applyAlignment="1">
      <alignment horizontal="right" vertical="top"/>
    </xf>
    <xf numFmtId="168" fontId="31" fillId="0" borderId="0" xfId="77" applyNumberFormat="1" applyFont="1" applyAlignment="1">
      <alignment horizontal="right" vertical="top"/>
    </xf>
    <xf numFmtId="0" fontId="8" fillId="0" borderId="0" xfId="0" applyFont="1" applyAlignment="1">
      <alignment wrapText="1"/>
    </xf>
    <xf numFmtId="0" fontId="15" fillId="4" borderId="6" xfId="0" applyFont="1" applyFill="1" applyBorder="1" applyAlignment="1">
      <alignment horizontal="center" vertical="center" wrapText="1"/>
    </xf>
    <xf numFmtId="0" fontId="6" fillId="0" borderId="7" xfId="0" quotePrefix="1" applyFont="1" applyBorder="1" applyAlignment="1">
      <alignment vertical="center" wrapText="1"/>
    </xf>
    <xf numFmtId="3" fontId="6" fillId="0" borderId="1" xfId="0" applyNumberFormat="1" applyFont="1" applyBorder="1" applyAlignment="1">
      <alignment horizontal="center" vertical="center" wrapText="1"/>
    </xf>
    <xf numFmtId="3" fontId="6" fillId="0" borderId="9" xfId="0" applyNumberFormat="1" applyFont="1" applyBorder="1" applyAlignment="1">
      <alignment horizontal="center" vertical="center" wrapText="1"/>
    </xf>
    <xf numFmtId="0" fontId="6" fillId="0" borderId="10" xfId="0" quotePrefix="1" applyFont="1" applyBorder="1" applyAlignment="1">
      <alignment vertical="center" wrapText="1"/>
    </xf>
    <xf numFmtId="3" fontId="6" fillId="0" borderId="11" xfId="0" applyNumberFormat="1" applyFont="1" applyBorder="1" applyAlignment="1">
      <alignment horizontal="center" vertical="center" wrapText="1"/>
    </xf>
    <xf numFmtId="3" fontId="6" fillId="0" borderId="12" xfId="0" applyNumberFormat="1" applyFont="1" applyBorder="1" applyAlignment="1">
      <alignment horizontal="center" vertical="center" wrapText="1"/>
    </xf>
    <xf numFmtId="3" fontId="27" fillId="5" borderId="66" xfId="76" applyNumberFormat="1" applyFont="1" applyFill="1" applyBorder="1" applyAlignment="1">
      <alignment horizontal="center" vertical="center"/>
    </xf>
    <xf numFmtId="3" fontId="27" fillId="5" borderId="1" xfId="75" applyNumberFormat="1" applyFont="1" applyFill="1" applyBorder="1" applyAlignment="1">
      <alignment horizontal="center" vertical="center"/>
    </xf>
    <xf numFmtId="0" fontId="26" fillId="0" borderId="23" xfId="0" applyFont="1" applyBorder="1" applyAlignment="1">
      <alignment vertical="center" wrapText="1"/>
    </xf>
    <xf numFmtId="0" fontId="6" fillId="0" borderId="2" xfId="0" applyFont="1" applyBorder="1" applyAlignment="1">
      <alignment horizontal="center" vertical="center" wrapText="1"/>
    </xf>
    <xf numFmtId="0" fontId="6" fillId="0" borderId="24" xfId="0" applyFont="1" applyBorder="1" applyAlignment="1">
      <alignment horizontal="center" vertical="center" wrapText="1"/>
    </xf>
    <xf numFmtId="0" fontId="26" fillId="0" borderId="10" xfId="0" applyFont="1" applyBorder="1" applyAlignment="1">
      <alignment vertical="center" wrapText="1"/>
    </xf>
    <xf numFmtId="0" fontId="6" fillId="0" borderId="7" xfId="0" applyFont="1" applyBorder="1" applyAlignment="1">
      <alignment horizontal="left" vertical="center" wrapText="1"/>
    </xf>
    <xf numFmtId="0" fontId="6" fillId="0" borderId="10" xfId="0" applyFont="1" applyBorder="1" applyAlignment="1">
      <alignment horizontal="left" vertical="center" wrapText="1"/>
    </xf>
    <xf numFmtId="0" fontId="26" fillId="0" borderId="0" xfId="0" applyFont="1"/>
    <xf numFmtId="10" fontId="28" fillId="0" borderId="0" xfId="0" applyNumberFormat="1" applyFont="1"/>
    <xf numFmtId="49" fontId="15" fillId="0" borderId="0" xfId="0" applyNumberFormat="1" applyFont="1"/>
    <xf numFmtId="49" fontId="32" fillId="0" borderId="0" xfId="0" applyNumberFormat="1" applyFont="1"/>
    <xf numFmtId="0" fontId="32" fillId="0" borderId="0" xfId="0" applyFont="1"/>
    <xf numFmtId="49" fontId="8" fillId="0" borderId="0" xfId="0" applyNumberFormat="1" applyFont="1"/>
    <xf numFmtId="0" fontId="27" fillId="0" borderId="0" xfId="0" applyFont="1" applyAlignment="1">
      <alignment horizontal="center" vertical="center" wrapText="1"/>
    </xf>
    <xf numFmtId="0" fontId="8" fillId="0" borderId="0" xfId="0" applyFont="1" applyAlignment="1">
      <alignment vertical="center"/>
    </xf>
    <xf numFmtId="3" fontId="27" fillId="5" borderId="32" xfId="0" applyNumberFormat="1" applyFont="1" applyFill="1" applyBorder="1" applyAlignment="1">
      <alignment horizontal="center" vertical="center" wrapText="1"/>
    </xf>
    <xf numFmtId="3" fontId="8" fillId="0" borderId="0" xfId="0" applyNumberFormat="1" applyFont="1"/>
    <xf numFmtId="0" fontId="15" fillId="4" borderId="3" xfId="0" applyFont="1" applyFill="1" applyBorder="1" applyAlignment="1">
      <alignment horizontal="center" vertical="center" wrapText="1"/>
    </xf>
    <xf numFmtId="10" fontId="6" fillId="3" borderId="1" xfId="0" applyNumberFormat="1" applyFont="1" applyFill="1" applyBorder="1" applyAlignment="1">
      <alignment horizontal="center" vertical="center" wrapText="1"/>
    </xf>
    <xf numFmtId="2" fontId="6" fillId="3" borderId="1" xfId="0" applyNumberFormat="1" applyFont="1" applyFill="1" applyBorder="1" applyAlignment="1">
      <alignment horizontal="center" vertical="center" wrapText="1"/>
    </xf>
    <xf numFmtId="10" fontId="8" fillId="0" borderId="0" xfId="0" applyNumberFormat="1" applyFont="1"/>
    <xf numFmtId="0" fontId="6" fillId="0" borderId="23" xfId="0" applyFont="1" applyBorder="1" applyAlignment="1">
      <alignment vertical="center" wrapText="1"/>
    </xf>
    <xf numFmtId="2" fontId="6" fillId="3" borderId="2" xfId="0" applyNumberFormat="1" applyFont="1" applyFill="1" applyBorder="1" applyAlignment="1">
      <alignment horizontal="center" vertical="center" wrapText="1"/>
    </xf>
    <xf numFmtId="3" fontId="27" fillId="5" borderId="24" xfId="0" applyNumberFormat="1" applyFont="1" applyFill="1" applyBorder="1" applyAlignment="1">
      <alignment horizontal="center" vertical="center" wrapText="1"/>
    </xf>
    <xf numFmtId="10" fontId="6" fillId="3" borderId="11" xfId="0" applyNumberFormat="1" applyFont="1" applyFill="1" applyBorder="1" applyAlignment="1">
      <alignment horizontal="center" vertical="center" wrapText="1"/>
    </xf>
    <xf numFmtId="2" fontId="6" fillId="3" borderId="11" xfId="0" applyNumberFormat="1" applyFont="1" applyFill="1" applyBorder="1" applyAlignment="1">
      <alignment horizontal="center" vertical="center" wrapText="1"/>
    </xf>
    <xf numFmtId="10" fontId="6" fillId="0" borderId="0" xfId="0" applyNumberFormat="1" applyFont="1"/>
    <xf numFmtId="2" fontId="6" fillId="0" borderId="0" xfId="0" applyNumberFormat="1" applyFont="1"/>
    <xf numFmtId="2" fontId="6" fillId="0" borderId="0" xfId="0" applyNumberFormat="1" applyFont="1" applyAlignment="1">
      <alignment horizontal="center" vertical="center" wrapText="1"/>
    </xf>
    <xf numFmtId="0" fontId="27" fillId="5" borderId="7" xfId="0" applyFont="1" applyFill="1" applyBorder="1" applyAlignment="1">
      <alignment wrapText="1"/>
    </xf>
    <xf numFmtId="0" fontId="26" fillId="0" borderId="7" xfId="0" applyFont="1" applyBorder="1" applyAlignment="1">
      <alignment wrapText="1"/>
    </xf>
    <xf numFmtId="0" fontId="6" fillId="0" borderId="9" xfId="0" applyFont="1" applyBorder="1" applyAlignment="1">
      <alignment horizontal="center" wrapText="1"/>
    </xf>
    <xf numFmtId="0" fontId="6" fillId="0" borderId="7" xfId="0" applyFont="1" applyBorder="1" applyAlignment="1">
      <alignment wrapText="1"/>
    </xf>
    <xf numFmtId="3" fontId="6" fillId="0" borderId="9" xfId="0" applyNumberFormat="1" applyFont="1" applyBorder="1" applyAlignment="1">
      <alignment horizontal="center" wrapText="1"/>
    </xf>
    <xf numFmtId="170" fontId="6" fillId="0" borderId="9" xfId="0" applyNumberFormat="1" applyFont="1" applyBorder="1" applyAlignment="1">
      <alignment horizontal="center" wrapText="1"/>
    </xf>
    <xf numFmtId="0" fontId="6" fillId="0" borderId="10" xfId="0" applyFont="1" applyBorder="1" applyAlignment="1">
      <alignment wrapText="1"/>
    </xf>
    <xf numFmtId="170" fontId="6" fillId="0" borderId="12" xfId="0" applyNumberFormat="1" applyFont="1" applyBorder="1" applyAlignment="1">
      <alignment horizontal="center" wrapText="1"/>
    </xf>
    <xf numFmtId="3" fontId="6" fillId="0" borderId="1" xfId="0" applyNumberFormat="1" applyFont="1" applyBorder="1" applyAlignment="1">
      <alignment horizontal="right" vertical="center" wrapText="1"/>
    </xf>
    <xf numFmtId="9" fontId="6" fillId="0" borderId="0" xfId="0" applyNumberFormat="1" applyFont="1"/>
    <xf numFmtId="0" fontId="6" fillId="0" borderId="1" xfId="0" applyFont="1" applyBorder="1" applyAlignment="1">
      <alignment horizontal="right" vertical="center" wrapText="1"/>
    </xf>
    <xf numFmtId="16" fontId="6" fillId="0" borderId="7" xfId="0" quotePrefix="1" applyNumberFormat="1" applyFont="1" applyBorder="1" applyAlignment="1">
      <alignment horizontal="left" vertical="center" wrapText="1"/>
    </xf>
    <xf numFmtId="16" fontId="6" fillId="0" borderId="23" xfId="0" quotePrefix="1" applyNumberFormat="1" applyFont="1" applyBorder="1" applyAlignment="1">
      <alignment horizontal="left" vertical="center" wrapText="1"/>
    </xf>
    <xf numFmtId="3" fontId="6" fillId="0" borderId="2" xfId="0" applyNumberFormat="1" applyFont="1" applyBorder="1" applyAlignment="1">
      <alignment horizontal="right" vertical="center" wrapText="1"/>
    </xf>
    <xf numFmtId="16" fontId="6" fillId="0" borderId="10" xfId="0" quotePrefix="1" applyNumberFormat="1" applyFont="1" applyBorder="1" applyAlignment="1">
      <alignment vertical="center" wrapText="1"/>
    </xf>
    <xf numFmtId="3" fontId="6" fillId="0" borderId="11" xfId="0" applyNumberFormat="1" applyFont="1" applyBorder="1" applyAlignment="1">
      <alignment horizontal="right" vertical="center" wrapText="1"/>
    </xf>
    <xf numFmtId="164" fontId="6" fillId="0" borderId="1" xfId="0" applyNumberFormat="1" applyFont="1" applyBorder="1" applyAlignment="1">
      <alignment horizontal="center" vertical="center" wrapText="1"/>
    </xf>
    <xf numFmtId="164" fontId="6" fillId="0" borderId="9" xfId="0" applyNumberFormat="1" applyFont="1" applyBorder="1" applyAlignment="1">
      <alignment horizontal="center" vertical="center" wrapText="1"/>
    </xf>
    <xf numFmtId="16" fontId="6" fillId="0" borderId="7" xfId="0" quotePrefix="1" applyNumberFormat="1" applyFont="1" applyBorder="1" applyAlignment="1">
      <alignment vertical="center" wrapText="1"/>
    </xf>
    <xf numFmtId="17" fontId="6" fillId="0" borderId="7" xfId="0" quotePrefix="1" applyNumberFormat="1" applyFont="1" applyBorder="1" applyAlignment="1">
      <alignment vertical="center" wrapText="1"/>
    </xf>
    <xf numFmtId="0" fontId="6" fillId="0" borderId="23" xfId="0" applyFont="1" applyBorder="1" applyAlignment="1">
      <alignment horizontal="left" vertical="center" wrapText="1"/>
    </xf>
    <xf numFmtId="164" fontId="6" fillId="0" borderId="2" xfId="0" applyNumberFormat="1" applyFont="1" applyBorder="1" applyAlignment="1">
      <alignment horizontal="center" vertical="center" wrapText="1"/>
    </xf>
    <xf numFmtId="164" fontId="6" fillId="0" borderId="24" xfId="0" applyNumberFormat="1" applyFont="1" applyBorder="1" applyAlignment="1">
      <alignment horizontal="center" vertical="center" wrapText="1"/>
    </xf>
    <xf numFmtId="0" fontId="15" fillId="4" borderId="4" xfId="0" applyFont="1" applyFill="1" applyBorder="1" applyAlignment="1">
      <alignment horizontal="center" vertical="center"/>
    </xf>
    <xf numFmtId="0" fontId="15" fillId="4" borderId="1" xfId="0" applyFont="1" applyFill="1" applyBorder="1" applyAlignment="1">
      <alignment horizontal="center" vertical="center"/>
    </xf>
    <xf numFmtId="0" fontId="15" fillId="4" borderId="9" xfId="0" applyFont="1" applyFill="1" applyBorder="1" applyAlignment="1">
      <alignment horizontal="center" vertical="center"/>
    </xf>
    <xf numFmtId="0" fontId="26" fillId="0" borderId="7" xfId="0" applyFont="1" applyBorder="1" applyAlignment="1">
      <alignment vertical="center"/>
    </xf>
    <xf numFmtId="0" fontId="26" fillId="0" borderId="1" xfId="0" applyFont="1" applyBorder="1" applyAlignment="1">
      <alignment horizontal="right" vertical="center"/>
    </xf>
    <xf numFmtId="0" fontId="26" fillId="0" borderId="1" xfId="0" applyFont="1" applyBorder="1" applyAlignment="1">
      <alignment horizontal="center" vertical="center"/>
    </xf>
    <xf numFmtId="0" fontId="26" fillId="0" borderId="9" xfId="0" applyFont="1" applyBorder="1" applyAlignment="1">
      <alignment horizontal="center" vertical="center"/>
    </xf>
    <xf numFmtId="0" fontId="6" fillId="0" borderId="7" xfId="0" applyFont="1" applyBorder="1" applyAlignment="1">
      <alignment horizontal="left" vertical="center" indent="1"/>
    </xf>
    <xf numFmtId="0" fontId="6" fillId="0" borderId="1" xfId="0" applyFont="1" applyBorder="1" applyAlignment="1">
      <alignment horizontal="right" vertical="center"/>
    </xf>
    <xf numFmtId="0" fontId="6" fillId="0" borderId="1" xfId="0" applyFont="1" applyBorder="1" applyAlignment="1">
      <alignment horizontal="center" vertical="center"/>
    </xf>
    <xf numFmtId="0" fontId="6" fillId="0" borderId="9" xfId="0" applyFont="1" applyBorder="1" applyAlignment="1">
      <alignment horizontal="center" vertical="center"/>
    </xf>
    <xf numFmtId="0" fontId="6" fillId="0" borderId="65" xfId="0" applyFont="1" applyBorder="1" applyAlignment="1">
      <alignment horizontal="left" vertical="center" indent="1"/>
    </xf>
    <xf numFmtId="0" fontId="6" fillId="0" borderId="64" xfId="0" applyFont="1" applyBorder="1" applyAlignment="1">
      <alignment horizontal="right" vertical="center"/>
    </xf>
    <xf numFmtId="0" fontId="6" fillId="0" borderId="64" xfId="0" applyFont="1" applyBorder="1" applyAlignment="1">
      <alignment horizontal="center" vertical="center"/>
    </xf>
    <xf numFmtId="0" fontId="6" fillId="0" borderId="63" xfId="0" applyFont="1" applyBorder="1" applyAlignment="1">
      <alignment horizontal="center" vertical="center"/>
    </xf>
    <xf numFmtId="0" fontId="26" fillId="0" borderId="49" xfId="0" applyFont="1" applyBorder="1" applyAlignment="1">
      <alignment vertical="center"/>
    </xf>
    <xf numFmtId="0" fontId="26" fillId="0" borderId="50" xfId="0" applyFont="1" applyBorder="1" applyAlignment="1">
      <alignment horizontal="right" vertical="center"/>
    </xf>
    <xf numFmtId="0" fontId="26" fillId="0" borderId="50" xfId="0" applyFont="1" applyBorder="1" applyAlignment="1">
      <alignment horizontal="center" vertical="center"/>
    </xf>
    <xf numFmtId="0" fontId="26" fillId="0" borderId="51" xfId="0" applyFont="1" applyBorder="1" applyAlignment="1">
      <alignment horizontal="center" vertical="center"/>
    </xf>
    <xf numFmtId="0" fontId="26" fillId="0" borderId="68" xfId="0" applyFont="1" applyBorder="1" applyAlignment="1">
      <alignment vertical="center"/>
    </xf>
    <xf numFmtId="3" fontId="26" fillId="0" borderId="69" xfId="0" applyNumberFormat="1" applyFont="1" applyBorder="1" applyAlignment="1">
      <alignment horizontal="right" vertical="center"/>
    </xf>
    <xf numFmtId="9" fontId="26" fillId="0" borderId="69" xfId="44" applyFont="1" applyBorder="1" applyAlignment="1">
      <alignment horizontal="center" vertical="center"/>
    </xf>
    <xf numFmtId="9" fontId="26" fillId="0" borderId="70" xfId="44" applyFont="1" applyBorder="1" applyAlignment="1">
      <alignment horizontal="center" vertical="center"/>
    </xf>
    <xf numFmtId="0" fontId="15" fillId="0" borderId="0" xfId="0" applyFont="1" applyAlignment="1">
      <alignment horizontal="left" vertical="center"/>
    </xf>
    <xf numFmtId="0" fontId="27" fillId="5" borderId="7" xfId="0" applyFont="1" applyFill="1" applyBorder="1" applyAlignment="1">
      <alignment vertical="center" wrapText="1"/>
    </xf>
    <xf numFmtId="0" fontId="15" fillId="4" borderId="48" xfId="0" applyFont="1" applyFill="1" applyBorder="1" applyAlignment="1">
      <alignment vertical="center" wrapText="1"/>
    </xf>
    <xf numFmtId="0" fontId="15" fillId="4" borderId="36" xfId="0" applyFont="1" applyFill="1" applyBorder="1" applyAlignment="1">
      <alignment vertical="center" wrapText="1"/>
    </xf>
    <xf numFmtId="0" fontId="15" fillId="4" borderId="49" xfId="0" applyFont="1" applyFill="1" applyBorder="1" applyAlignment="1">
      <alignment vertical="center" wrapText="1"/>
    </xf>
    <xf numFmtId="0" fontId="15" fillId="4" borderId="36" xfId="0" applyFont="1" applyFill="1" applyBorder="1" applyAlignment="1">
      <alignment horizontal="center" vertical="center" wrapText="1"/>
    </xf>
    <xf numFmtId="1" fontId="26" fillId="0" borderId="9" xfId="0" applyNumberFormat="1" applyFont="1" applyBorder="1" applyAlignment="1">
      <alignment horizontal="center" vertical="center" wrapText="1"/>
    </xf>
    <xf numFmtId="1" fontId="6" fillId="0" borderId="9" xfId="0" applyNumberFormat="1" applyFont="1" applyBorder="1" applyAlignment="1">
      <alignment horizontal="center" vertical="center" wrapText="1"/>
    </xf>
    <xf numFmtId="1" fontId="6" fillId="0" borderId="12" xfId="0" applyNumberFormat="1" applyFont="1" applyBorder="1" applyAlignment="1">
      <alignment horizontal="center" vertical="center" wrapText="1"/>
    </xf>
    <xf numFmtId="3" fontId="26" fillId="0" borderId="1" xfId="0" applyNumberFormat="1" applyFont="1" applyBorder="1" applyAlignment="1">
      <alignment horizontal="right" vertical="center" wrapText="1"/>
    </xf>
    <xf numFmtId="3" fontId="26" fillId="0" borderId="1" xfId="0" applyNumberFormat="1" applyFont="1" applyBorder="1" applyAlignment="1">
      <alignment horizontal="left" vertical="center" wrapText="1"/>
    </xf>
    <xf numFmtId="9" fontId="26" fillId="0" borderId="1" xfId="0" applyNumberFormat="1" applyFont="1" applyBorder="1" applyAlignment="1">
      <alignment horizontal="center" wrapText="1"/>
    </xf>
    <xf numFmtId="9" fontId="28" fillId="0" borderId="0" xfId="0" applyNumberFormat="1" applyFont="1"/>
    <xf numFmtId="0" fontId="6" fillId="0" borderId="65" xfId="0" applyFont="1" applyBorder="1" applyAlignment="1">
      <alignment vertical="center" wrapText="1"/>
    </xf>
    <xf numFmtId="169" fontId="6" fillId="0" borderId="64" xfId="43" applyNumberFormat="1" applyFont="1" applyFill="1" applyBorder="1" applyAlignment="1">
      <alignment wrapText="1"/>
    </xf>
    <xf numFmtId="3" fontId="26" fillId="0" borderId="64" xfId="0" applyNumberFormat="1" applyFont="1" applyBorder="1" applyAlignment="1">
      <alignment horizontal="left" vertical="center" wrapText="1"/>
    </xf>
    <xf numFmtId="9" fontId="6" fillId="0" borderId="64" xfId="0" applyNumberFormat="1" applyFont="1" applyBorder="1" applyAlignment="1">
      <alignment horizontal="center" wrapText="1"/>
    </xf>
    <xf numFmtId="170" fontId="6" fillId="0" borderId="63" xfId="0" applyNumberFormat="1" applyFont="1" applyBorder="1" applyAlignment="1">
      <alignment horizontal="center" wrapText="1"/>
    </xf>
    <xf numFmtId="0" fontId="34" fillId="0" borderId="0" xfId="0" applyFont="1"/>
    <xf numFmtId="0" fontId="26" fillId="0" borderId="49" xfId="0" applyFont="1" applyBorder="1" applyAlignment="1">
      <alignment vertical="center" wrapText="1"/>
    </xf>
    <xf numFmtId="169" fontId="26" fillId="0" borderId="50" xfId="0" applyNumberFormat="1" applyFont="1" applyBorder="1" applyAlignment="1">
      <alignment horizontal="right" vertical="center" wrapText="1"/>
    </xf>
    <xf numFmtId="0" fontId="26" fillId="0" borderId="50" xfId="0" applyFont="1" applyBorder="1" applyAlignment="1">
      <alignment horizontal="left" vertical="center" wrapText="1"/>
    </xf>
    <xf numFmtId="9" fontId="26" fillId="0" borderId="51" xfId="0" applyNumberFormat="1" applyFont="1" applyBorder="1" applyAlignment="1">
      <alignment horizontal="center" vertical="center" wrapText="1"/>
    </xf>
    <xf numFmtId="0" fontId="6" fillId="0" borderId="1" xfId="0" applyFont="1" applyBorder="1" applyAlignment="1">
      <alignment horizontal="left" vertical="center" wrapText="1"/>
    </xf>
    <xf numFmtId="9" fontId="6" fillId="0" borderId="1" xfId="0" applyNumberFormat="1" applyFont="1" applyBorder="1" applyAlignment="1">
      <alignment horizontal="center" wrapText="1"/>
    </xf>
    <xf numFmtId="9" fontId="6" fillId="0" borderId="9" xfId="0" applyNumberFormat="1" applyFont="1" applyBorder="1" applyAlignment="1">
      <alignment horizontal="center" vertical="center" wrapText="1"/>
    </xf>
    <xf numFmtId="3" fontId="6" fillId="0" borderId="1" xfId="0" applyNumberFormat="1" applyFont="1" applyBorder="1" applyAlignment="1">
      <alignment horizontal="left" vertical="center" wrapText="1"/>
    </xf>
    <xf numFmtId="0" fontId="26" fillId="0" borderId="1" xfId="0" applyFont="1" applyBorder="1" applyAlignment="1">
      <alignment horizontal="left" vertical="center" wrapText="1"/>
    </xf>
    <xf numFmtId="0" fontId="6" fillId="0" borderId="2" xfId="0" applyFont="1" applyBorder="1" applyAlignment="1">
      <alignment horizontal="right" vertical="center" wrapText="1"/>
    </xf>
    <xf numFmtId="0" fontId="6" fillId="0" borderId="2" xfId="0" applyFont="1" applyBorder="1" applyAlignment="1">
      <alignment horizontal="left" vertical="center" wrapText="1"/>
    </xf>
    <xf numFmtId="9" fontId="6" fillId="0" borderId="2" xfId="0" applyNumberFormat="1" applyFont="1" applyBorder="1" applyAlignment="1">
      <alignment horizontal="center" wrapText="1"/>
    </xf>
    <xf numFmtId="9" fontId="6" fillId="0" borderId="24" xfId="0" applyNumberFormat="1" applyFont="1" applyBorder="1" applyAlignment="1">
      <alignment horizontal="center" vertical="center" wrapText="1"/>
    </xf>
    <xf numFmtId="0" fontId="15" fillId="4" borderId="3" xfId="0" applyFont="1" applyFill="1" applyBorder="1" applyAlignment="1">
      <alignment vertical="center" wrapText="1"/>
    </xf>
    <xf numFmtId="0" fontId="15" fillId="0" borderId="0" xfId="0" applyFont="1" applyAlignment="1">
      <alignment horizontal="left" vertical="center" wrapText="1"/>
    </xf>
    <xf numFmtId="0" fontId="35" fillId="0" borderId="0" xfId="0" applyFont="1"/>
    <xf numFmtId="0" fontId="15" fillId="4" borderId="50" xfId="0" applyFont="1" applyFill="1" applyBorder="1" applyAlignment="1">
      <alignment horizontal="center" vertical="center" wrapText="1"/>
    </xf>
    <xf numFmtId="0" fontId="15" fillId="4" borderId="50" xfId="0" applyFont="1" applyFill="1" applyBorder="1" applyAlignment="1">
      <alignment vertical="center" wrapText="1"/>
    </xf>
    <xf numFmtId="169" fontId="6" fillId="0" borderId="1" xfId="43" applyNumberFormat="1" applyFont="1" applyFill="1" applyBorder="1" applyAlignment="1">
      <alignment vertical="center" wrapText="1"/>
    </xf>
    <xf numFmtId="9" fontId="6" fillId="0" borderId="1" xfId="0" applyNumberFormat="1" applyFont="1" applyBorder="1" applyAlignment="1">
      <alignment horizontal="center" vertical="center" wrapText="1"/>
    </xf>
    <xf numFmtId="0" fontId="15" fillId="0" borderId="9" xfId="0" applyFont="1" applyBorder="1" applyAlignment="1">
      <alignment horizontal="center" vertical="center" wrapText="1"/>
    </xf>
    <xf numFmtId="9" fontId="6" fillId="0" borderId="9" xfId="43" applyNumberFormat="1" applyFont="1" applyFill="1" applyBorder="1" applyAlignment="1">
      <alignment horizontal="center" vertical="center" wrapText="1"/>
    </xf>
    <xf numFmtId="169" fontId="6" fillId="0" borderId="11" xfId="43" applyNumberFormat="1" applyFont="1" applyFill="1" applyBorder="1" applyAlignment="1">
      <alignment vertical="center" wrapText="1"/>
    </xf>
    <xf numFmtId="9" fontId="6" fillId="0" borderId="11" xfId="0" applyNumberFormat="1" applyFont="1" applyBorder="1" applyAlignment="1">
      <alignment horizontal="center" vertical="center" wrapText="1"/>
    </xf>
    <xf numFmtId="9" fontId="6" fillId="0" borderId="12" xfId="43" applyNumberFormat="1" applyFont="1" applyFill="1" applyBorder="1" applyAlignment="1">
      <alignment horizontal="center" vertical="center" wrapText="1"/>
    </xf>
    <xf numFmtId="0" fontId="15" fillId="4" borderId="1" xfId="0" applyFont="1" applyFill="1" applyBorder="1" applyAlignment="1">
      <alignment vertical="center" wrapText="1"/>
    </xf>
    <xf numFmtId="0" fontId="15" fillId="0" borderId="0" xfId="0" applyFont="1" applyAlignment="1">
      <alignment horizontal="center" vertical="center" wrapText="1"/>
    </xf>
    <xf numFmtId="169" fontId="26" fillId="0" borderId="1" xfId="43" applyNumberFormat="1" applyFont="1" applyFill="1" applyBorder="1" applyAlignment="1">
      <alignment vertical="center" wrapText="1"/>
    </xf>
    <xf numFmtId="169" fontId="26" fillId="0" borderId="1" xfId="43" applyNumberFormat="1" applyFont="1" applyFill="1" applyBorder="1" applyAlignment="1">
      <alignment wrapText="1"/>
    </xf>
    <xf numFmtId="0" fontId="26" fillId="0" borderId="1" xfId="0" applyFont="1" applyBorder="1" applyAlignment="1">
      <alignment vertical="center" wrapText="1"/>
    </xf>
    <xf numFmtId="0" fontId="26" fillId="0" borderId="9" xfId="0" applyFont="1" applyBorder="1" applyAlignment="1">
      <alignment vertical="center" wrapText="1"/>
    </xf>
    <xf numFmtId="0" fontId="36" fillId="0" borderId="0" xfId="0" applyFont="1"/>
    <xf numFmtId="0" fontId="37" fillId="0" borderId="0" xfId="0" applyFont="1"/>
    <xf numFmtId="169" fontId="6" fillId="0" borderId="64" xfId="43" applyNumberFormat="1" applyFont="1" applyFill="1" applyBorder="1" applyAlignment="1">
      <alignment vertical="center" wrapText="1"/>
    </xf>
    <xf numFmtId="0" fontId="6" fillId="0" borderId="64" xfId="0" applyFont="1" applyBorder="1" applyAlignment="1">
      <alignment vertical="center" wrapText="1"/>
    </xf>
    <xf numFmtId="0" fontId="6" fillId="0" borderId="63" xfId="0" applyFont="1" applyBorder="1" applyAlignment="1">
      <alignment vertical="center" wrapText="1"/>
    </xf>
    <xf numFmtId="169" fontId="26" fillId="0" borderId="50" xfId="43" applyNumberFormat="1" applyFont="1" applyFill="1" applyBorder="1" applyAlignment="1">
      <alignment vertical="center" wrapText="1"/>
    </xf>
    <xf numFmtId="169" fontId="26" fillId="0" borderId="50" xfId="43" applyNumberFormat="1" applyFont="1" applyFill="1" applyBorder="1" applyAlignment="1">
      <alignment horizontal="left" vertical="center" wrapText="1"/>
    </xf>
    <xf numFmtId="9" fontId="26" fillId="0" borderId="50" xfId="0" applyNumberFormat="1" applyFont="1" applyBorder="1" applyAlignment="1">
      <alignment horizontal="center" vertical="center" wrapText="1"/>
    </xf>
    <xf numFmtId="170" fontId="26" fillId="0" borderId="51" xfId="0" applyNumberFormat="1" applyFont="1" applyBorder="1" applyAlignment="1">
      <alignment horizontal="center" vertical="center" wrapText="1"/>
    </xf>
    <xf numFmtId="170" fontId="26" fillId="0" borderId="0" xfId="0" applyNumberFormat="1" applyFont="1" applyAlignment="1">
      <alignment wrapText="1"/>
    </xf>
    <xf numFmtId="9" fontId="37" fillId="0" borderId="0" xfId="44" applyFont="1"/>
    <xf numFmtId="169" fontId="37" fillId="0" borderId="0" xfId="0" applyNumberFormat="1" applyFont="1"/>
    <xf numFmtId="169" fontId="6" fillId="0" borderId="64" xfId="43" applyNumberFormat="1" applyFont="1" applyFill="1" applyBorder="1" applyAlignment="1">
      <alignment horizontal="left" vertical="center" wrapText="1"/>
    </xf>
    <xf numFmtId="9" fontId="6" fillId="0" borderId="64" xfId="0" applyNumberFormat="1" applyFont="1" applyBorder="1" applyAlignment="1">
      <alignment horizontal="center" vertical="center" wrapText="1"/>
    </xf>
    <xf numFmtId="9" fontId="6" fillId="0" borderId="63" xfId="0" applyNumberFormat="1" applyFont="1" applyBorder="1" applyAlignment="1">
      <alignment horizontal="center" vertical="center" wrapText="1"/>
    </xf>
    <xf numFmtId="170" fontId="6" fillId="0" borderId="0" xfId="0" applyNumberFormat="1" applyFont="1" applyAlignment="1">
      <alignment wrapText="1"/>
    </xf>
    <xf numFmtId="169" fontId="26" fillId="0" borderId="1" xfId="43" applyNumberFormat="1" applyFont="1" applyFill="1" applyBorder="1" applyAlignment="1">
      <alignment horizontal="left" vertical="center" wrapText="1"/>
    </xf>
    <xf numFmtId="9" fontId="26" fillId="0" borderId="1" xfId="0" applyNumberFormat="1" applyFont="1" applyBorder="1" applyAlignment="1">
      <alignment horizontal="center" vertical="center" wrapText="1"/>
    </xf>
    <xf numFmtId="169" fontId="6" fillId="0" borderId="1" xfId="43" applyNumberFormat="1" applyFont="1" applyFill="1" applyBorder="1" applyAlignment="1">
      <alignment horizontal="left" vertical="center" wrapText="1"/>
    </xf>
    <xf numFmtId="9" fontId="6" fillId="0" borderId="51" xfId="0" applyNumberFormat="1" applyFont="1" applyBorder="1" applyAlignment="1">
      <alignment horizontal="center" vertical="center" wrapText="1"/>
    </xf>
    <xf numFmtId="0" fontId="6" fillId="0" borderId="68" xfId="0" applyFont="1" applyBorder="1" applyAlignment="1">
      <alignment vertical="center" wrapText="1"/>
    </xf>
    <xf numFmtId="169" fontId="6" fillId="0" borderId="69" xfId="43" applyNumberFormat="1" applyFont="1" applyFill="1" applyBorder="1" applyAlignment="1">
      <alignment vertical="center" wrapText="1"/>
    </xf>
    <xf numFmtId="169" fontId="6" fillId="0" borderId="69" xfId="43" applyNumberFormat="1" applyFont="1" applyFill="1" applyBorder="1" applyAlignment="1">
      <alignment horizontal="left" vertical="center" wrapText="1"/>
    </xf>
    <xf numFmtId="9" fontId="6" fillId="0" borderId="69" xfId="0" applyNumberFormat="1" applyFont="1" applyBorder="1" applyAlignment="1">
      <alignment horizontal="center" vertical="center" wrapText="1"/>
    </xf>
    <xf numFmtId="9" fontId="6" fillId="0" borderId="70" xfId="0" applyNumberFormat="1" applyFont="1" applyBorder="1" applyAlignment="1">
      <alignment horizontal="center" vertical="center" wrapText="1"/>
    </xf>
    <xf numFmtId="170" fontId="15" fillId="4" borderId="3" xfId="0" applyNumberFormat="1" applyFont="1" applyFill="1" applyBorder="1" applyAlignment="1">
      <alignment horizontal="center" vertical="center" wrapText="1"/>
    </xf>
    <xf numFmtId="170" fontId="15" fillId="4" borderId="4" xfId="0" applyNumberFormat="1" applyFont="1" applyFill="1" applyBorder="1" applyAlignment="1">
      <alignment horizontal="center" vertical="center" wrapText="1"/>
    </xf>
    <xf numFmtId="0" fontId="15" fillId="4" borderId="50" xfId="0" applyFont="1" applyFill="1" applyBorder="1" applyAlignment="1">
      <alignment horizontal="left" vertical="center" wrapText="1"/>
    </xf>
    <xf numFmtId="170" fontId="15" fillId="4" borderId="1" xfId="0" applyNumberFormat="1" applyFont="1" applyFill="1" applyBorder="1" applyAlignment="1">
      <alignment horizontal="center" vertical="center" wrapText="1"/>
    </xf>
    <xf numFmtId="170" fontId="15" fillId="4" borderId="9" xfId="0" applyNumberFormat="1" applyFont="1" applyFill="1" applyBorder="1" applyAlignment="1">
      <alignment horizontal="center" vertical="center" wrapText="1"/>
    </xf>
    <xf numFmtId="9" fontId="6" fillId="0" borderId="1" xfId="43" applyNumberFormat="1" applyFont="1" applyFill="1" applyBorder="1" applyAlignment="1">
      <alignment horizontal="center" vertical="center" wrapText="1"/>
    </xf>
    <xf numFmtId="169" fontId="6" fillId="0" borderId="0" xfId="43" applyNumberFormat="1" applyFont="1" applyFill="1" applyBorder="1" applyAlignment="1">
      <alignment horizontal="left" wrapText="1"/>
    </xf>
    <xf numFmtId="169" fontId="6" fillId="0" borderId="11" xfId="43" applyNumberFormat="1" applyFont="1" applyFill="1" applyBorder="1" applyAlignment="1">
      <alignment horizontal="left" vertical="center" wrapText="1"/>
    </xf>
    <xf numFmtId="9" fontId="6" fillId="0" borderId="11" xfId="43" applyNumberFormat="1" applyFont="1" applyFill="1" applyBorder="1" applyAlignment="1">
      <alignment horizontal="center" vertical="center" wrapText="1"/>
    </xf>
    <xf numFmtId="10" fontId="38" fillId="0" borderId="0" xfId="0" applyNumberFormat="1" applyFont="1" applyAlignment="1">
      <alignment wrapText="1"/>
    </xf>
    <xf numFmtId="169" fontId="28" fillId="0" borderId="0" xfId="0" applyNumberFormat="1" applyFont="1"/>
    <xf numFmtId="0" fontId="27" fillId="5" borderId="14" xfId="0" applyFont="1" applyFill="1" applyBorder="1" applyAlignment="1">
      <alignment vertical="center" wrapText="1"/>
    </xf>
    <xf numFmtId="0" fontId="6" fillId="0" borderId="7" xfId="0" applyFont="1" applyBorder="1" applyAlignment="1">
      <alignment horizontal="left" wrapText="1"/>
    </xf>
    <xf numFmtId="1" fontId="6" fillId="0" borderId="1" xfId="71" applyNumberFormat="1" applyFont="1" applyBorder="1" applyAlignment="1">
      <alignment horizontal="center" vertical="center"/>
    </xf>
    <xf numFmtId="1" fontId="6" fillId="0" borderId="9" xfId="71" applyNumberFormat="1" applyFont="1" applyBorder="1" applyAlignment="1">
      <alignment horizontal="center" vertical="center"/>
    </xf>
    <xf numFmtId="164" fontId="6" fillId="0" borderId="11" xfId="0" applyNumberFormat="1" applyFont="1" applyBorder="1" applyAlignment="1">
      <alignment horizontal="center" vertical="center" wrapText="1"/>
    </xf>
    <xf numFmtId="164" fontId="6" fillId="0" borderId="12" xfId="0" applyNumberFormat="1" applyFont="1" applyBorder="1" applyAlignment="1">
      <alignment horizontal="center" vertical="center" wrapText="1"/>
    </xf>
    <xf numFmtId="0" fontId="15" fillId="4" borderId="13" xfId="0" applyFont="1" applyFill="1" applyBorder="1" applyAlignment="1">
      <alignment vertical="center" wrapText="1"/>
    </xf>
    <xf numFmtId="0" fontId="15" fillId="4" borderId="14" xfId="0" applyFont="1" applyFill="1" applyBorder="1" applyAlignment="1">
      <alignment vertical="center" wrapText="1"/>
    </xf>
    <xf numFmtId="1" fontId="6" fillId="0" borderId="7" xfId="72" applyNumberFormat="1" applyFont="1" applyBorder="1" applyAlignment="1">
      <alignment horizontal="center" vertical="center"/>
    </xf>
    <xf numFmtId="1" fontId="6" fillId="0" borderId="9" xfId="72" applyNumberFormat="1" applyFont="1" applyBorder="1" applyAlignment="1">
      <alignment horizontal="center" vertical="center"/>
    </xf>
    <xf numFmtId="1" fontId="6" fillId="0" borderId="10" xfId="72" applyNumberFormat="1" applyFont="1" applyBorder="1" applyAlignment="1">
      <alignment horizontal="center" vertical="center"/>
    </xf>
    <xf numFmtId="1" fontId="6" fillId="0" borderId="12" xfId="72" applyNumberFormat="1" applyFont="1" applyBorder="1" applyAlignment="1">
      <alignment horizontal="center" vertical="center"/>
    </xf>
    <xf numFmtId="1" fontId="6" fillId="0" borderId="11" xfId="71" applyNumberFormat="1" applyFont="1" applyBorder="1" applyAlignment="1">
      <alignment horizontal="center" vertical="center"/>
    </xf>
    <xf numFmtId="1" fontId="6" fillId="0" borderId="12" xfId="71" applyNumberFormat="1" applyFont="1" applyBorder="1" applyAlignment="1">
      <alignment horizontal="center" vertical="center"/>
    </xf>
    <xf numFmtId="2" fontId="30" fillId="0" borderId="0" xfId="0" applyNumberFormat="1" applyFont="1"/>
    <xf numFmtId="2" fontId="27" fillId="0" borderId="0" xfId="0" applyNumberFormat="1" applyFont="1" applyAlignment="1">
      <alignment horizontal="right"/>
    </xf>
    <xf numFmtId="16" fontId="15" fillId="4" borderId="1" xfId="0" quotePrefix="1" applyNumberFormat="1" applyFont="1" applyFill="1" applyBorder="1" applyAlignment="1">
      <alignment horizontal="center" vertical="center" wrapText="1"/>
    </xf>
    <xf numFmtId="1" fontId="6" fillId="0" borderId="1" xfId="72" applyNumberFormat="1" applyFont="1" applyBorder="1" applyAlignment="1">
      <alignment horizontal="center" vertical="center"/>
    </xf>
    <xf numFmtId="1" fontId="6" fillId="0" borderId="9" xfId="70" applyNumberFormat="1" applyFont="1" applyBorder="1" applyAlignment="1">
      <alignment horizontal="center" vertical="center"/>
    </xf>
    <xf numFmtId="1" fontId="6" fillId="0" borderId="11" xfId="72" applyNumberFormat="1" applyFont="1" applyBorder="1" applyAlignment="1">
      <alignment horizontal="center" vertical="center"/>
    </xf>
    <xf numFmtId="1" fontId="6" fillId="0" borderId="12" xfId="70" applyNumberFormat="1" applyFont="1" applyBorder="1" applyAlignment="1">
      <alignment horizontal="center" vertical="center"/>
    </xf>
    <xf numFmtId="0" fontId="39" fillId="4" borderId="13" xfId="0" applyFont="1" applyFill="1" applyBorder="1" applyAlignment="1">
      <alignment wrapText="1"/>
    </xf>
    <xf numFmtId="166" fontId="27" fillId="5" borderId="7" xfId="74" applyNumberFormat="1" applyFont="1" applyFill="1" applyBorder="1" applyAlignment="1">
      <alignment horizontal="center" vertical="center"/>
    </xf>
    <xf numFmtId="166" fontId="27" fillId="5" borderId="9" xfId="74" applyNumberFormat="1" applyFont="1" applyFill="1" applyBorder="1" applyAlignment="1">
      <alignment horizontal="center" vertical="center"/>
    </xf>
    <xf numFmtId="166" fontId="27" fillId="5" borderId="1" xfId="74" applyNumberFormat="1" applyFont="1" applyFill="1" applyBorder="1" applyAlignment="1">
      <alignment horizontal="center" vertical="center"/>
    </xf>
    <xf numFmtId="0" fontId="26" fillId="0" borderId="14" xfId="0" applyFont="1" applyBorder="1" applyAlignment="1">
      <alignment vertical="center" wrapText="1"/>
    </xf>
    <xf numFmtId="0" fontId="6" fillId="0" borderId="14" xfId="0" applyFont="1" applyBorder="1" applyAlignment="1">
      <alignment horizontal="left" wrapText="1"/>
    </xf>
    <xf numFmtId="164" fontId="6" fillId="0" borderId="7" xfId="0" applyNumberFormat="1" applyFont="1" applyBorder="1" applyAlignment="1">
      <alignment horizontal="center" vertical="center" wrapText="1"/>
    </xf>
    <xf numFmtId="0" fontId="26" fillId="0" borderId="15" xfId="0" applyFont="1" applyBorder="1" applyAlignment="1">
      <alignment vertical="center" wrapText="1"/>
    </xf>
    <xf numFmtId="164" fontId="6" fillId="0" borderId="10" xfId="0" applyNumberFormat="1" applyFont="1" applyBorder="1" applyAlignment="1">
      <alignment horizontal="center" vertical="center" wrapText="1"/>
    </xf>
    <xf numFmtId="0" fontId="39" fillId="4" borderId="6" xfId="0" applyFont="1" applyFill="1" applyBorder="1" applyAlignment="1">
      <alignment wrapText="1"/>
    </xf>
    <xf numFmtId="17" fontId="15" fillId="4" borderId="1" xfId="0" quotePrefix="1" applyNumberFormat="1" applyFont="1" applyFill="1" applyBorder="1" applyAlignment="1">
      <alignment horizontal="center" vertical="center" wrapText="1"/>
    </xf>
    <xf numFmtId="166" fontId="27" fillId="5" borderId="1" xfId="73" applyNumberFormat="1" applyFont="1" applyFill="1" applyBorder="1" applyAlignment="1">
      <alignment horizontal="center" vertical="center"/>
    </xf>
    <xf numFmtId="166" fontId="27" fillId="5" borderId="9" xfId="73" applyNumberFormat="1" applyFont="1" applyFill="1" applyBorder="1" applyAlignment="1">
      <alignment horizontal="center"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wrapText="1"/>
    </xf>
    <xf numFmtId="0" fontId="30" fillId="0" borderId="0" xfId="0" applyFont="1" applyAlignment="1">
      <alignment horizontal="left"/>
    </xf>
    <xf numFmtId="0" fontId="6" fillId="0" borderId="0" xfId="0" applyFont="1" applyAlignment="1">
      <alignment horizontal="center" vertical="center"/>
    </xf>
    <xf numFmtId="1" fontId="6" fillId="0" borderId="0" xfId="66" applyNumberFormat="1" applyFont="1" applyAlignment="1">
      <alignment horizontal="center" vertical="center"/>
    </xf>
    <xf numFmtId="0" fontId="6" fillId="0" borderId="15" xfId="0" applyFont="1" applyBorder="1" applyAlignment="1">
      <alignment horizontal="left"/>
    </xf>
    <xf numFmtId="49" fontId="6" fillId="0" borderId="0" xfId="0" applyNumberFormat="1" applyFont="1"/>
    <xf numFmtId="0" fontId="26" fillId="0" borderId="10" xfId="0" applyFont="1" applyBorder="1" applyAlignment="1">
      <alignment wrapText="1"/>
    </xf>
    <xf numFmtId="1" fontId="6" fillId="0" borderId="0" xfId="0" applyNumberFormat="1" applyFont="1"/>
    <xf numFmtId="0" fontId="40" fillId="4" borderId="13" xfId="0" applyFont="1" applyFill="1" applyBorder="1" applyAlignment="1">
      <alignment wrapText="1"/>
    </xf>
    <xf numFmtId="0" fontId="39" fillId="4" borderId="14" xfId="0" applyFont="1" applyFill="1" applyBorder="1" applyAlignment="1">
      <alignment wrapText="1"/>
    </xf>
    <xf numFmtId="0" fontId="15" fillId="4" borderId="8" xfId="0" applyFont="1" applyFill="1" applyBorder="1" applyAlignment="1">
      <alignment horizontal="center" vertical="center" wrapText="1"/>
    </xf>
    <xf numFmtId="0" fontId="15" fillId="4" borderId="5" xfId="0" applyFont="1" applyFill="1" applyBorder="1" applyAlignment="1">
      <alignment horizontal="center" vertical="center" wrapText="1"/>
    </xf>
    <xf numFmtId="166" fontId="27" fillId="5" borderId="5" xfId="69" applyNumberFormat="1" applyFont="1" applyFill="1" applyBorder="1" applyAlignment="1">
      <alignment horizontal="center" vertical="center"/>
    </xf>
    <xf numFmtId="1" fontId="6" fillId="0" borderId="7" xfId="66" applyNumberFormat="1" applyFont="1" applyBorder="1" applyAlignment="1">
      <alignment horizontal="center" vertical="center"/>
    </xf>
    <xf numFmtId="1" fontId="6" fillId="0" borderId="5" xfId="66" applyNumberFormat="1" applyFont="1" applyBorder="1" applyAlignment="1">
      <alignment horizontal="center" vertical="center"/>
    </xf>
    <xf numFmtId="1" fontId="6" fillId="0" borderId="7" xfId="64" applyNumberFormat="1" applyFont="1" applyBorder="1" applyAlignment="1">
      <alignment horizontal="center" vertical="center"/>
    </xf>
    <xf numFmtId="1" fontId="6" fillId="0" borderId="1" xfId="66" applyNumberFormat="1" applyFont="1" applyBorder="1" applyAlignment="1">
      <alignment horizontal="center" vertical="center"/>
    </xf>
    <xf numFmtId="1" fontId="6" fillId="0" borderId="9" xfId="65" applyNumberFormat="1" applyFont="1" applyBorder="1" applyAlignment="1">
      <alignment horizontal="center" vertical="center"/>
    </xf>
    <xf numFmtId="1" fontId="6" fillId="0" borderId="10" xfId="66" applyNumberFormat="1" applyFont="1" applyBorder="1" applyAlignment="1">
      <alignment horizontal="center" vertical="center"/>
    </xf>
    <xf numFmtId="1" fontId="6" fillId="0" borderId="20" xfId="66" applyNumberFormat="1" applyFont="1" applyBorder="1" applyAlignment="1">
      <alignment horizontal="center" vertical="center"/>
    </xf>
    <xf numFmtId="1" fontId="6" fillId="0" borderId="10" xfId="64" applyNumberFormat="1" applyFont="1" applyBorder="1" applyAlignment="1">
      <alignment horizontal="center" vertical="center"/>
    </xf>
    <xf numFmtId="1" fontId="6" fillId="0" borderId="11" xfId="66" applyNumberFormat="1" applyFont="1" applyBorder="1" applyAlignment="1">
      <alignment horizontal="center" vertical="center"/>
    </xf>
    <xf numFmtId="1" fontId="6" fillId="0" borderId="12" xfId="65" applyNumberFormat="1" applyFont="1" applyBorder="1" applyAlignment="1">
      <alignment horizontal="center" vertical="center"/>
    </xf>
    <xf numFmtId="0" fontId="15" fillId="4" borderId="58" xfId="0" applyFont="1" applyFill="1" applyBorder="1" applyAlignment="1">
      <alignment horizontal="center" vertical="center" wrapText="1"/>
    </xf>
    <xf numFmtId="16" fontId="15" fillId="4" borderId="57" xfId="0" quotePrefix="1" applyNumberFormat="1" applyFont="1" applyFill="1" applyBorder="1" applyAlignment="1">
      <alignment horizontal="center" vertical="center" wrapText="1"/>
    </xf>
    <xf numFmtId="0" fontId="15" fillId="4" borderId="29" xfId="0" applyFont="1" applyFill="1" applyBorder="1" applyAlignment="1">
      <alignment horizontal="center" vertical="center" wrapText="1"/>
    </xf>
    <xf numFmtId="3" fontId="27" fillId="5" borderId="36" xfId="0" applyNumberFormat="1" applyFont="1" applyFill="1" applyBorder="1" applyAlignment="1">
      <alignment horizontal="center" vertical="center" wrapText="1"/>
    </xf>
    <xf numFmtId="0" fontId="6" fillId="0" borderId="7" xfId="0" applyFont="1" applyBorder="1" applyAlignment="1">
      <alignment horizontal="center" wrapText="1"/>
    </xf>
    <xf numFmtId="0" fontId="6" fillId="0" borderId="1" xfId="0" applyFont="1" applyBorder="1" applyAlignment="1">
      <alignment horizontal="center" wrapText="1"/>
    </xf>
    <xf numFmtId="0" fontId="6" fillId="0" borderId="36" xfId="66" applyFont="1" applyBorder="1" applyAlignment="1">
      <alignment horizontal="center" vertical="center"/>
    </xf>
    <xf numFmtId="0" fontId="6" fillId="0" borderId="5" xfId="65" applyFont="1" applyBorder="1" applyAlignment="1">
      <alignment horizontal="center" vertical="center"/>
    </xf>
    <xf numFmtId="0" fontId="6" fillId="0" borderId="18" xfId="64" applyFont="1" applyBorder="1" applyAlignment="1">
      <alignment horizontal="center" vertical="center"/>
    </xf>
    <xf numFmtId="0" fontId="6" fillId="0" borderId="10" xfId="0" applyFont="1" applyBorder="1" applyAlignment="1">
      <alignment horizontal="center" wrapText="1"/>
    </xf>
    <xf numFmtId="0" fontId="6" fillId="0" borderId="11" xfId="0" applyFont="1" applyBorder="1" applyAlignment="1">
      <alignment horizontal="center" wrapText="1"/>
    </xf>
    <xf numFmtId="0" fontId="6" fillId="0" borderId="12" xfId="0" applyFont="1" applyBorder="1" applyAlignment="1">
      <alignment horizontal="center" wrapText="1"/>
    </xf>
    <xf numFmtId="0" fontId="6" fillId="0" borderId="41" xfId="66" applyFont="1" applyBorder="1" applyAlignment="1">
      <alignment horizontal="center" vertical="center"/>
    </xf>
    <xf numFmtId="0" fontId="6" fillId="0" borderId="20" xfId="65" applyFont="1" applyBorder="1" applyAlignment="1">
      <alignment horizontal="center" vertical="center"/>
    </xf>
    <xf numFmtId="0" fontId="6" fillId="0" borderId="19" xfId="64" applyFont="1" applyBorder="1" applyAlignment="1">
      <alignment horizontal="center" vertical="center"/>
    </xf>
    <xf numFmtId="0" fontId="15" fillId="4" borderId="48" xfId="0" applyFont="1" applyFill="1" applyBorder="1" applyAlignment="1">
      <alignment horizontal="center" vertical="center" wrapText="1"/>
    </xf>
    <xf numFmtId="16" fontId="15" fillId="4" borderId="4" xfId="0" quotePrefix="1" applyNumberFormat="1" applyFont="1" applyFill="1" applyBorder="1" applyAlignment="1">
      <alignment horizontal="center" vertical="center" wrapText="1"/>
    </xf>
    <xf numFmtId="166" fontId="27" fillId="5" borderId="7" xfId="69" applyNumberFormat="1" applyFont="1" applyFill="1" applyBorder="1" applyAlignment="1">
      <alignment horizontal="center" vertical="center"/>
    </xf>
    <xf numFmtId="166" fontId="27" fillId="5" borderId="1" xfId="69" applyNumberFormat="1" applyFont="1" applyFill="1" applyBorder="1" applyAlignment="1">
      <alignment horizontal="center" vertical="center"/>
    </xf>
    <xf numFmtId="166" fontId="27" fillId="5" borderId="9" xfId="69" applyNumberFormat="1" applyFont="1" applyFill="1" applyBorder="1" applyAlignment="1">
      <alignment horizontal="center" vertical="center"/>
    </xf>
    <xf numFmtId="166" fontId="27" fillId="5" borderId="36" xfId="69" applyNumberFormat="1" applyFont="1" applyFill="1" applyBorder="1" applyAlignment="1">
      <alignment horizontal="center" vertical="center"/>
    </xf>
    <xf numFmtId="166" fontId="27" fillId="5" borderId="9" xfId="68" applyNumberFormat="1" applyFont="1" applyFill="1" applyBorder="1" applyAlignment="1">
      <alignment horizontal="center" vertical="center"/>
    </xf>
    <xf numFmtId="166" fontId="27" fillId="5" borderId="18" xfId="67" applyNumberFormat="1" applyFont="1" applyFill="1" applyBorder="1" applyAlignment="1">
      <alignment horizontal="center" vertical="center"/>
    </xf>
    <xf numFmtId="166" fontId="27" fillId="0" borderId="0" xfId="67" applyNumberFormat="1" applyFont="1" applyAlignment="1">
      <alignment horizontal="center" vertical="center"/>
    </xf>
    <xf numFmtId="0" fontId="6" fillId="0" borderId="36" xfId="44" applyNumberFormat="1" applyFont="1" applyFill="1" applyBorder="1" applyAlignment="1">
      <alignment horizontal="center" vertical="center"/>
    </xf>
    <xf numFmtId="0" fontId="6" fillId="0" borderId="9" xfId="44" applyNumberFormat="1" applyFont="1" applyFill="1" applyBorder="1" applyAlignment="1">
      <alignment horizontal="center" vertical="center"/>
    </xf>
    <xf numFmtId="0" fontId="6" fillId="0" borderId="18" xfId="44" applyNumberFormat="1" applyFont="1" applyFill="1" applyBorder="1" applyAlignment="1">
      <alignment horizontal="center" vertical="center"/>
    </xf>
    <xf numFmtId="0" fontId="6" fillId="0" borderId="41" xfId="44" applyNumberFormat="1" applyFont="1" applyFill="1" applyBorder="1" applyAlignment="1">
      <alignment horizontal="center" vertical="center"/>
    </xf>
    <xf numFmtId="0" fontId="6" fillId="0" borderId="12" xfId="44" applyNumberFormat="1" applyFont="1" applyFill="1" applyBorder="1" applyAlignment="1">
      <alignment horizontal="center" vertical="center"/>
    </xf>
    <xf numFmtId="0" fontId="6" fillId="0" borderId="19" xfId="44" applyNumberFormat="1" applyFont="1" applyFill="1" applyBorder="1" applyAlignment="1">
      <alignment horizontal="center" vertical="center"/>
    </xf>
    <xf numFmtId="164" fontId="6" fillId="0" borderId="0" xfId="0" applyNumberFormat="1" applyFont="1" applyAlignment="1">
      <alignment horizontal="center" vertical="center" wrapText="1"/>
    </xf>
    <xf numFmtId="0" fontId="41" fillId="4" borderId="7" xfId="0" applyFont="1" applyFill="1" applyBorder="1" applyAlignment="1">
      <alignment horizontal="center" vertical="center" wrapText="1"/>
    </xf>
    <xf numFmtId="0" fontId="41" fillId="4" borderId="1" xfId="0" applyFont="1" applyFill="1" applyBorder="1" applyAlignment="1">
      <alignment horizontal="center" vertical="center" wrapText="1"/>
    </xf>
    <xf numFmtId="0" fontId="41" fillId="4" borderId="5" xfId="0" applyFont="1" applyFill="1" applyBorder="1" applyAlignment="1">
      <alignment horizontal="center" vertical="center" wrapText="1"/>
    </xf>
    <xf numFmtId="0" fontId="41" fillId="4" borderId="9" xfId="0" applyFont="1" applyFill="1" applyBorder="1" applyAlignment="1">
      <alignment horizontal="center" vertical="center" wrapText="1"/>
    </xf>
    <xf numFmtId="3" fontId="27" fillId="5" borderId="14" xfId="0" applyNumberFormat="1" applyFont="1" applyFill="1" applyBorder="1" applyAlignment="1">
      <alignment horizontal="center" vertical="center" wrapText="1"/>
    </xf>
    <xf numFmtId="3" fontId="27" fillId="5" borderId="16" xfId="0" applyNumberFormat="1" applyFont="1" applyFill="1" applyBorder="1" applyAlignment="1">
      <alignment horizontal="center" vertical="center" wrapText="1"/>
    </xf>
    <xf numFmtId="0" fontId="27" fillId="0" borderId="5" xfId="0" applyFont="1" applyBorder="1" applyAlignment="1">
      <alignment horizontal="center" vertical="center" wrapText="1"/>
    </xf>
    <xf numFmtId="0" fontId="6" fillId="0" borderId="7" xfId="66" applyFont="1" applyBorder="1" applyAlignment="1">
      <alignment horizontal="center" vertical="center"/>
    </xf>
    <xf numFmtId="0" fontId="6" fillId="0" borderId="1" xfId="65" applyFont="1" applyBorder="1" applyAlignment="1">
      <alignment horizontal="center" vertical="center"/>
    </xf>
    <xf numFmtId="0" fontId="6" fillId="0" borderId="9" xfId="65" applyFont="1" applyBorder="1" applyAlignment="1">
      <alignment horizontal="center" vertical="center"/>
    </xf>
    <xf numFmtId="164" fontId="6" fillId="0" borderId="5" xfId="0" applyNumberFormat="1" applyFont="1" applyBorder="1" applyAlignment="1">
      <alignment horizontal="center" vertical="center" wrapText="1"/>
    </xf>
    <xf numFmtId="164" fontId="6" fillId="0" borderId="20" xfId="0" applyNumberFormat="1" applyFont="1" applyBorder="1" applyAlignment="1">
      <alignment horizontal="center" vertical="center" wrapText="1"/>
    </xf>
    <xf numFmtId="164" fontId="6" fillId="0" borderId="0" xfId="66" applyNumberFormat="1" applyFont="1" applyAlignment="1">
      <alignment horizontal="center" vertical="center"/>
    </xf>
    <xf numFmtId="49" fontId="6" fillId="0" borderId="0" xfId="66" applyNumberFormat="1" applyFont="1" applyAlignment="1">
      <alignment horizontal="center" vertical="center"/>
    </xf>
    <xf numFmtId="0" fontId="6" fillId="0" borderId="0" xfId="66" applyFont="1" applyAlignment="1">
      <alignment horizontal="center" vertical="center"/>
    </xf>
    <xf numFmtId="0" fontId="26" fillId="0" borderId="0" xfId="0" applyFont="1" applyAlignment="1">
      <alignment vertical="center" wrapText="1"/>
    </xf>
    <xf numFmtId="49" fontId="37" fillId="0" borderId="0" xfId="0" applyNumberFormat="1" applyFont="1"/>
    <xf numFmtId="0" fontId="27" fillId="5" borderId="5" xfId="0" applyFont="1" applyFill="1" applyBorder="1" applyAlignment="1">
      <alignment horizontal="center" vertical="center" wrapText="1"/>
    </xf>
    <xf numFmtId="0" fontId="27" fillId="5" borderId="7" xfId="0" applyFont="1" applyFill="1" applyBorder="1" applyAlignment="1">
      <alignment horizontal="center" vertical="center" wrapText="1"/>
    </xf>
    <xf numFmtId="0" fontId="6" fillId="0" borderId="18" xfId="0" applyFont="1" applyBorder="1" applyAlignment="1">
      <alignment horizontal="left" vertical="center" wrapText="1"/>
    </xf>
    <xf numFmtId="0" fontId="6" fillId="0" borderId="1" xfId="66" applyFont="1" applyBorder="1" applyAlignment="1">
      <alignment horizontal="center" vertical="center"/>
    </xf>
    <xf numFmtId="0" fontId="6" fillId="0" borderId="7" xfId="65" applyFont="1" applyBorder="1" applyAlignment="1">
      <alignment horizontal="center" vertical="center"/>
    </xf>
    <xf numFmtId="49" fontId="27" fillId="0" borderId="0" xfId="0" applyNumberFormat="1" applyFont="1" applyAlignment="1">
      <alignment horizontal="center" vertical="center" wrapText="1"/>
    </xf>
    <xf numFmtId="49" fontId="27" fillId="0" borderId="0" xfId="0" applyNumberFormat="1" applyFont="1"/>
    <xf numFmtId="0" fontId="27" fillId="5" borderId="5" xfId="0" applyFont="1" applyFill="1" applyBorder="1" applyAlignment="1">
      <alignment vertical="center" wrapText="1"/>
    </xf>
    <xf numFmtId="0" fontId="26" fillId="0" borderId="5" xfId="0" applyFont="1" applyBorder="1" applyAlignment="1">
      <alignment vertical="center" wrapText="1"/>
    </xf>
    <xf numFmtId="0" fontId="6" fillId="0" borderId="5" xfId="0" applyFont="1" applyBorder="1" applyAlignment="1">
      <alignment horizontal="left" vertical="center" wrapText="1"/>
    </xf>
    <xf numFmtId="1" fontId="6" fillId="0" borderId="9" xfId="66" applyNumberFormat="1" applyFont="1" applyBorder="1" applyAlignment="1">
      <alignment horizontal="center" vertical="center"/>
    </xf>
    <xf numFmtId="1" fontId="6" fillId="0" borderId="9" xfId="66" applyNumberFormat="1" applyFont="1" applyBorder="1" applyAlignment="1">
      <alignment horizontal="center"/>
    </xf>
    <xf numFmtId="1" fontId="6" fillId="0" borderId="7" xfId="0" applyNumberFormat="1" applyFont="1" applyBorder="1" applyAlignment="1">
      <alignment horizontal="center" vertical="center" wrapText="1"/>
    </xf>
    <xf numFmtId="0" fontId="6" fillId="0" borderId="0" xfId="0" applyFont="1" applyAlignment="1">
      <alignment vertical="top"/>
    </xf>
    <xf numFmtId="0" fontId="27" fillId="5" borderId="14" xfId="0" applyFont="1" applyFill="1" applyBorder="1" applyAlignment="1">
      <alignment wrapText="1"/>
    </xf>
    <xf numFmtId="0" fontId="26" fillId="0" borderId="14" xfId="0" applyFont="1" applyBorder="1" applyAlignment="1">
      <alignment wrapText="1"/>
    </xf>
    <xf numFmtId="0" fontId="26" fillId="0" borderId="1" xfId="0" applyFont="1" applyBorder="1" applyAlignment="1">
      <alignment wrapText="1"/>
    </xf>
    <xf numFmtId="0" fontId="26" fillId="0" borderId="9" xfId="0" applyFont="1" applyBorder="1" applyAlignment="1">
      <alignment wrapText="1"/>
    </xf>
    <xf numFmtId="0" fontId="6" fillId="0" borderId="36" xfId="0" applyFont="1" applyBorder="1" applyAlignment="1">
      <alignment horizontal="center" wrapText="1"/>
    </xf>
    <xf numFmtId="0" fontId="6" fillId="0" borderId="16" xfId="0" applyFont="1" applyBorder="1" applyAlignment="1">
      <alignment horizontal="center" wrapText="1"/>
    </xf>
    <xf numFmtId="1" fontId="6" fillId="0" borderId="36" xfId="66" applyNumberFormat="1" applyFont="1" applyBorder="1" applyAlignment="1">
      <alignment horizontal="center" vertical="center"/>
    </xf>
    <xf numFmtId="1" fontId="6" fillId="0" borderId="16" xfId="64" applyNumberFormat="1" applyFont="1" applyBorder="1" applyAlignment="1">
      <alignment horizontal="center" vertical="center"/>
    </xf>
    <xf numFmtId="0" fontId="6" fillId="0" borderId="14" xfId="0" applyFont="1" applyBorder="1" applyAlignment="1">
      <alignment wrapText="1"/>
    </xf>
    <xf numFmtId="0" fontId="6" fillId="0" borderId="1" xfId="0" applyFont="1" applyBorder="1" applyAlignment="1">
      <alignment wrapText="1"/>
    </xf>
    <xf numFmtId="0" fontId="6" fillId="0" borderId="9" xfId="0" applyFont="1" applyBorder="1" applyAlignment="1">
      <alignment wrapText="1"/>
    </xf>
    <xf numFmtId="164" fontId="6" fillId="0" borderId="36" xfId="0" applyNumberFormat="1" applyFont="1" applyBorder="1" applyAlignment="1">
      <alignment horizontal="center" vertical="center" wrapText="1"/>
    </xf>
    <xf numFmtId="164" fontId="6" fillId="0" borderId="16" xfId="0" applyNumberFormat="1" applyFont="1" applyBorder="1" applyAlignment="1">
      <alignment horizontal="center" vertical="center" wrapText="1"/>
    </xf>
    <xf numFmtId="0" fontId="26" fillId="0" borderId="15" xfId="0" applyFont="1" applyBorder="1" applyAlignment="1">
      <alignment wrapText="1"/>
    </xf>
    <xf numFmtId="164" fontId="6" fillId="0" borderId="41" xfId="0" applyNumberFormat="1" applyFont="1" applyBorder="1" applyAlignment="1">
      <alignment horizontal="center" vertical="center" wrapText="1"/>
    </xf>
    <xf numFmtId="164" fontId="6" fillId="0" borderId="42" xfId="0" applyNumberFormat="1" applyFont="1" applyBorder="1" applyAlignment="1">
      <alignment horizontal="center" vertical="center" wrapText="1"/>
    </xf>
    <xf numFmtId="1" fontId="6" fillId="0" borderId="1" xfId="65" applyNumberFormat="1" applyFont="1" applyBorder="1" applyAlignment="1">
      <alignment horizontal="center" vertical="center"/>
    </xf>
    <xf numFmtId="1" fontId="6" fillId="0" borderId="11" xfId="65" applyNumberFormat="1" applyFont="1" applyBorder="1" applyAlignment="1">
      <alignment horizontal="center" vertical="center"/>
    </xf>
    <xf numFmtId="0" fontId="15" fillId="4" borderId="53" xfId="0" applyFont="1" applyFill="1" applyBorder="1" applyAlignment="1">
      <alignment horizontal="center" vertical="center" wrapText="1"/>
    </xf>
    <xf numFmtId="0" fontId="15" fillId="4" borderId="16" xfId="0" applyFont="1" applyFill="1" applyBorder="1" applyAlignment="1">
      <alignment horizontal="center" vertical="center" wrapText="1"/>
    </xf>
    <xf numFmtId="0" fontId="6" fillId="0" borderId="16"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42" xfId="0" applyFont="1" applyBorder="1" applyAlignment="1">
      <alignment horizontal="center" vertical="center" wrapText="1"/>
    </xf>
    <xf numFmtId="1" fontId="6" fillId="0" borderId="42" xfId="64" applyNumberFormat="1" applyFont="1" applyBorder="1" applyAlignment="1">
      <alignment horizontal="center" vertical="center"/>
    </xf>
    <xf numFmtId="0" fontId="27" fillId="5" borderId="49" xfId="0" quotePrefix="1" applyFont="1" applyFill="1" applyBorder="1" applyAlignment="1">
      <alignment vertical="center" wrapText="1"/>
    </xf>
    <xf numFmtId="0" fontId="42" fillId="0" borderId="0" xfId="0" applyFont="1"/>
    <xf numFmtId="2" fontId="26" fillId="0" borderId="1" xfId="0" applyNumberFormat="1" applyFont="1" applyBorder="1" applyAlignment="1">
      <alignment horizontal="center" vertical="center" wrapText="1"/>
    </xf>
    <xf numFmtId="2" fontId="26" fillId="0" borderId="9" xfId="0" applyNumberFormat="1" applyFont="1" applyBorder="1" applyAlignment="1">
      <alignment horizontal="center" vertical="center" wrapText="1"/>
    </xf>
    <xf numFmtId="2" fontId="26" fillId="0" borderId="7" xfId="0" applyNumberFormat="1" applyFont="1" applyBorder="1" applyAlignment="1">
      <alignment vertical="center" wrapText="1"/>
    </xf>
    <xf numFmtId="2" fontId="27" fillId="5" borderId="7" xfId="0" quotePrefix="1" applyNumberFormat="1" applyFont="1" applyFill="1" applyBorder="1" applyAlignment="1">
      <alignment vertical="center" wrapText="1"/>
    </xf>
    <xf numFmtId="2" fontId="6" fillId="0" borderId="10" xfId="0" applyNumberFormat="1" applyFont="1" applyBorder="1" applyAlignment="1">
      <alignment vertical="center" wrapText="1"/>
    </xf>
    <xf numFmtId="0" fontId="43" fillId="0" borderId="21" xfId="0" applyFont="1" applyBorder="1" applyAlignment="1">
      <alignment vertical="center" wrapText="1"/>
    </xf>
    <xf numFmtId="0" fontId="30" fillId="0" borderId="0" xfId="0" applyFont="1" applyAlignment="1">
      <alignment vertical="center"/>
    </xf>
    <xf numFmtId="0" fontId="28" fillId="0" borderId="0" xfId="0" applyFont="1" applyAlignment="1">
      <alignment vertical="center"/>
    </xf>
    <xf numFmtId="0" fontId="29" fillId="0" borderId="7" xfId="0" applyFont="1" applyBorder="1" applyAlignment="1">
      <alignment vertical="center" wrapText="1"/>
    </xf>
    <xf numFmtId="0" fontId="6" fillId="0" borderId="31"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2" xfId="0" applyFont="1" applyBorder="1" applyAlignment="1">
      <alignment horizontal="center" vertical="center" wrapText="1"/>
    </xf>
    <xf numFmtId="0" fontId="44" fillId="0" borderId="0" xfId="0" applyFont="1"/>
    <xf numFmtId="3" fontId="27" fillId="5" borderId="49" xfId="0" applyNumberFormat="1" applyFont="1" applyFill="1" applyBorder="1" applyAlignment="1">
      <alignment horizontal="center" vertical="center" wrapText="1"/>
    </xf>
    <xf numFmtId="0" fontId="27" fillId="5" borderId="51" xfId="0" applyFont="1" applyFill="1" applyBorder="1" applyAlignment="1">
      <alignment horizontal="center" vertical="center" wrapText="1"/>
    </xf>
    <xf numFmtId="3" fontId="27" fillId="5" borderId="58" xfId="0" applyNumberFormat="1" applyFont="1" applyFill="1" applyBorder="1" applyAlignment="1">
      <alignment horizontal="center" vertical="center" wrapText="1"/>
    </xf>
    <xf numFmtId="3" fontId="27" fillId="5" borderId="57" xfId="0" applyNumberFormat="1" applyFont="1" applyFill="1" applyBorder="1" applyAlignment="1">
      <alignment horizontal="center" vertical="center" wrapText="1"/>
    </xf>
    <xf numFmtId="3" fontId="27" fillId="5" borderId="29" xfId="0" applyNumberFormat="1" applyFont="1" applyFill="1" applyBorder="1" applyAlignment="1">
      <alignment horizontal="center" vertical="center" wrapText="1"/>
    </xf>
    <xf numFmtId="0" fontId="26" fillId="0" borderId="36" xfId="0" applyFont="1" applyBorder="1" applyAlignment="1">
      <alignment horizontal="center" vertical="center" wrapText="1"/>
    </xf>
    <xf numFmtId="0" fontId="26" fillId="0" borderId="5"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5" xfId="0" applyFont="1" applyBorder="1" applyAlignment="1">
      <alignment horizontal="center" vertical="center" wrapText="1"/>
    </xf>
    <xf numFmtId="0" fontId="45" fillId="0" borderId="0" xfId="19" applyFont="1"/>
    <xf numFmtId="0" fontId="15" fillId="0" borderId="0" xfId="19" applyFont="1"/>
    <xf numFmtId="0" fontId="9" fillId="0" borderId="0" xfId="19" applyFont="1"/>
    <xf numFmtId="0" fontId="15" fillId="7" borderId="32" xfId="19" applyFont="1" applyFill="1" applyBorder="1" applyAlignment="1">
      <alignment horizontal="center" vertical="center" wrapText="1"/>
    </xf>
    <xf numFmtId="0" fontId="15" fillId="7" borderId="30" xfId="19" applyFont="1" applyFill="1" applyBorder="1" applyAlignment="1">
      <alignment vertical="center" wrapText="1"/>
    </xf>
    <xf numFmtId="0" fontId="46" fillId="0" borderId="0" xfId="19" applyFont="1"/>
    <xf numFmtId="0" fontId="27" fillId="0" borderId="0" xfId="19" applyFont="1" applyAlignment="1">
      <alignment horizontal="right"/>
    </xf>
    <xf numFmtId="0" fontId="45" fillId="0" borderId="0" xfId="19" applyFont="1" applyAlignment="1">
      <alignment wrapText="1"/>
    </xf>
    <xf numFmtId="0" fontId="6" fillId="5" borderId="9" xfId="0" applyFont="1" applyFill="1" applyBorder="1" applyAlignment="1">
      <alignment horizontal="center" vertical="center" wrapText="1"/>
    </xf>
    <xf numFmtId="166" fontId="27" fillId="5" borderId="9" xfId="0" applyNumberFormat="1" applyFont="1" applyFill="1" applyBorder="1" applyAlignment="1">
      <alignment horizontal="center" vertical="center" wrapText="1"/>
    </xf>
    <xf numFmtId="166" fontId="27" fillId="5" borderId="12" xfId="0" applyNumberFormat="1" applyFont="1" applyFill="1" applyBorder="1" applyAlignment="1">
      <alignment horizontal="center" vertical="center" wrapText="1"/>
    </xf>
    <xf numFmtId="0" fontId="27" fillId="5" borderId="12" xfId="0" applyFont="1" applyFill="1" applyBorder="1" applyAlignment="1">
      <alignment horizontal="center" vertical="center" wrapText="1"/>
    </xf>
    <xf numFmtId="166" fontId="6" fillId="0" borderId="1" xfId="0" applyNumberFormat="1" applyFont="1" applyBorder="1" applyAlignment="1">
      <alignment horizontal="center" vertical="center" wrapText="1"/>
    </xf>
    <xf numFmtId="166" fontId="6" fillId="0" borderId="9" xfId="0" applyNumberFormat="1" applyFont="1" applyBorder="1" applyAlignment="1">
      <alignment horizontal="center" vertical="center" wrapText="1"/>
    </xf>
    <xf numFmtId="0" fontId="26" fillId="0" borderId="7" xfId="0" applyFont="1" applyBorder="1" applyAlignment="1">
      <alignment horizontal="left" vertical="center" wrapText="1"/>
    </xf>
    <xf numFmtId="0" fontId="29" fillId="5" borderId="9" xfId="0" applyFont="1" applyFill="1" applyBorder="1" applyAlignment="1">
      <alignment horizontal="center" vertical="center" wrapText="1"/>
    </xf>
    <xf numFmtId="0" fontId="30" fillId="0" borderId="0" xfId="0" applyFont="1" applyAlignment="1">
      <alignment wrapText="1"/>
    </xf>
    <xf numFmtId="0" fontId="28" fillId="0" borderId="21" xfId="0" applyFont="1" applyBorder="1" applyAlignment="1">
      <alignment wrapText="1"/>
    </xf>
    <xf numFmtId="0" fontId="9" fillId="4" borderId="7" xfId="0" applyFont="1" applyFill="1" applyBorder="1" applyAlignment="1">
      <alignment wrapText="1"/>
    </xf>
    <xf numFmtId="0" fontId="43" fillId="0" borderId="0" xfId="0" applyFont="1"/>
    <xf numFmtId="0" fontId="8" fillId="0" borderId="0" xfId="19" applyFont="1"/>
    <xf numFmtId="0" fontId="15" fillId="7" borderId="6" xfId="19" applyFont="1" applyFill="1" applyBorder="1" applyAlignment="1">
      <alignment vertical="center" wrapText="1"/>
    </xf>
    <xf numFmtId="0" fontId="15" fillId="7" borderId="4" xfId="19" applyFont="1" applyFill="1" applyBorder="1" applyAlignment="1">
      <alignment vertical="center" wrapText="1"/>
    </xf>
    <xf numFmtId="0" fontId="15" fillId="7" borderId="7" xfId="19" applyFont="1" applyFill="1" applyBorder="1" applyAlignment="1">
      <alignment vertical="center" wrapText="1"/>
    </xf>
    <xf numFmtId="0" fontId="15" fillId="4" borderId="2" xfId="0" applyFont="1" applyFill="1" applyBorder="1" applyAlignment="1">
      <alignment horizontal="center" vertical="center" wrapText="1"/>
    </xf>
    <xf numFmtId="0" fontId="15" fillId="7" borderId="9" xfId="19" applyFont="1" applyFill="1" applyBorder="1" applyAlignment="1">
      <alignment horizontal="center" vertical="center" wrapText="1"/>
    </xf>
    <xf numFmtId="0" fontId="27" fillId="0" borderId="7" xfId="19" applyFont="1" applyBorder="1" applyAlignment="1">
      <alignment vertical="center" wrapText="1"/>
    </xf>
    <xf numFmtId="0" fontId="6" fillId="0" borderId="1" xfId="19" applyFont="1" applyBorder="1" applyAlignment="1">
      <alignment horizontal="center" vertical="center" wrapText="1"/>
    </xf>
    <xf numFmtId="0" fontId="6" fillId="5" borderId="9" xfId="19" applyFont="1" applyFill="1" applyBorder="1" applyAlignment="1">
      <alignment horizontal="center" vertical="center" wrapText="1"/>
    </xf>
    <xf numFmtId="0" fontId="6" fillId="0" borderId="0" xfId="19" applyFont="1"/>
    <xf numFmtId="0" fontId="26" fillId="0" borderId="7" xfId="19" applyFont="1" applyBorder="1" applyAlignment="1">
      <alignment vertical="center" wrapText="1"/>
    </xf>
    <xf numFmtId="0" fontId="26" fillId="0" borderId="1" xfId="19" applyFont="1" applyBorder="1" applyAlignment="1">
      <alignment horizontal="center" vertical="center" wrapText="1"/>
    </xf>
    <xf numFmtId="3" fontId="27" fillId="5" borderId="9" xfId="19" applyNumberFormat="1" applyFont="1" applyFill="1" applyBorder="1" applyAlignment="1">
      <alignment horizontal="center" vertical="center" wrapText="1"/>
    </xf>
    <xf numFmtId="0" fontId="26" fillId="0" borderId="0" xfId="19" applyFont="1"/>
    <xf numFmtId="0" fontId="42" fillId="0" borderId="0" xfId="19" applyFont="1"/>
    <xf numFmtId="0" fontId="6" fillId="0" borderId="7" xfId="19" applyFont="1" applyBorder="1" applyAlignment="1">
      <alignment vertical="center" wrapText="1"/>
    </xf>
    <xf numFmtId="0" fontId="27" fillId="5" borderId="9" xfId="19" applyFont="1" applyFill="1" applyBorder="1" applyAlignment="1">
      <alignment horizontal="center" vertical="center" wrapText="1"/>
    </xf>
    <xf numFmtId="0" fontId="9" fillId="0" borderId="1" xfId="19" applyFont="1" applyBorder="1" applyAlignment="1">
      <alignment horizontal="center" vertical="center" wrapText="1"/>
    </xf>
    <xf numFmtId="0" fontId="6" fillId="0" borderId="7" xfId="19" applyFont="1" applyBorder="1" applyAlignment="1">
      <alignment horizontal="left" vertical="center" wrapText="1"/>
    </xf>
    <xf numFmtId="0" fontId="6" fillId="0" borderId="10" xfId="19" applyFont="1" applyBorder="1" applyAlignment="1">
      <alignment vertical="center" wrapText="1"/>
    </xf>
    <xf numFmtId="0" fontId="6" fillId="0" borderId="11" xfId="19" applyFont="1" applyBorder="1" applyAlignment="1">
      <alignment horizontal="center" vertical="center" wrapText="1"/>
    </xf>
    <xf numFmtId="3" fontId="27" fillId="5" borderId="12" xfId="19" applyNumberFormat="1" applyFont="1" applyFill="1" applyBorder="1" applyAlignment="1">
      <alignment horizontal="center" vertical="center" wrapText="1"/>
    </xf>
    <xf numFmtId="0" fontId="6" fillId="0" borderId="0" xfId="19" applyFont="1" applyAlignment="1">
      <alignment vertical="center" wrapText="1"/>
    </xf>
    <xf numFmtId="0" fontId="6" fillId="0" borderId="0" xfId="19" applyFont="1" applyAlignment="1">
      <alignment horizontal="center" vertical="center" wrapText="1"/>
    </xf>
    <xf numFmtId="0" fontId="26" fillId="0" borderId="0" xfId="19" applyFont="1" applyAlignment="1">
      <alignment horizontal="left"/>
    </xf>
    <xf numFmtId="3" fontId="27" fillId="0" borderId="0" xfId="19" applyNumberFormat="1" applyFont="1" applyAlignment="1">
      <alignment horizontal="center" vertical="center" wrapText="1"/>
    </xf>
    <xf numFmtId="0" fontId="15" fillId="7" borderId="1" xfId="19" applyFont="1" applyFill="1" applyBorder="1" applyAlignment="1">
      <alignment horizontal="center" vertical="center" wrapText="1"/>
    </xf>
    <xf numFmtId="0" fontId="6" fillId="0" borderId="7" xfId="0" quotePrefix="1" applyFont="1" applyBorder="1" applyAlignment="1">
      <alignment horizontal="left" vertical="center" wrapText="1"/>
    </xf>
    <xf numFmtId="3" fontId="28" fillId="0" borderId="0" xfId="0" applyNumberFormat="1" applyFont="1"/>
    <xf numFmtId="0" fontId="27" fillId="5" borderId="18" xfId="0" applyFont="1" applyFill="1" applyBorder="1" applyAlignment="1">
      <alignment horizontal="center" vertical="center" wrapText="1"/>
    </xf>
    <xf numFmtId="3" fontId="42" fillId="0" borderId="0" xfId="0" applyNumberFormat="1" applyFont="1"/>
    <xf numFmtId="0" fontId="9" fillId="0" borderId="1" xfId="0" applyFont="1" applyBorder="1" applyAlignment="1">
      <alignment horizontal="center" vertical="center" wrapText="1"/>
    </xf>
    <xf numFmtId="3" fontId="26" fillId="0" borderId="0" xfId="0" applyNumberFormat="1" applyFont="1"/>
    <xf numFmtId="0" fontId="15" fillId="4" borderId="24" xfId="0" applyFont="1" applyFill="1" applyBorder="1" applyAlignment="1">
      <alignment horizontal="center" vertical="center" wrapText="1"/>
    </xf>
    <xf numFmtId="166" fontId="31" fillId="5" borderId="9" xfId="131" applyNumberFormat="1" applyFont="1" applyFill="1" applyBorder="1" applyAlignment="1">
      <alignment horizontal="right" vertical="top"/>
    </xf>
    <xf numFmtId="3" fontId="27" fillId="5" borderId="33" xfId="19" applyNumberFormat="1" applyFont="1" applyFill="1" applyBorder="1" applyAlignment="1">
      <alignment horizontal="center" vertical="center" wrapText="1"/>
    </xf>
    <xf numFmtId="166" fontId="6" fillId="0" borderId="0" xfId="0" applyNumberFormat="1" applyFont="1"/>
    <xf numFmtId="3" fontId="27" fillId="5" borderId="72" xfId="19" applyNumberFormat="1" applyFont="1" applyFill="1" applyBorder="1" applyAlignment="1">
      <alignment horizontal="center" vertical="center" wrapText="1"/>
    </xf>
    <xf numFmtId="3" fontId="27" fillId="5" borderId="35" xfId="19" applyNumberFormat="1" applyFont="1" applyFill="1" applyBorder="1" applyAlignment="1">
      <alignment horizontal="center" vertical="center" wrapText="1"/>
    </xf>
    <xf numFmtId="49" fontId="6" fillId="0" borderId="7" xfId="0" applyNumberFormat="1" applyFont="1" applyBorder="1" applyAlignment="1">
      <alignment vertical="center"/>
    </xf>
    <xf numFmtId="49" fontId="6" fillId="0" borderId="10" xfId="0" applyNumberFormat="1" applyFont="1" applyBorder="1" applyAlignment="1">
      <alignment vertical="center"/>
    </xf>
    <xf numFmtId="0" fontId="26" fillId="0" borderId="0" xfId="0" applyFont="1" applyAlignment="1">
      <alignment horizontal="left" vertical="center"/>
    </xf>
    <xf numFmtId="0" fontId="27" fillId="5" borderId="30" xfId="0" applyFont="1" applyFill="1" applyBorder="1" applyAlignment="1">
      <alignment vertical="center" wrapText="1"/>
    </xf>
    <xf numFmtId="0" fontId="27" fillId="0" borderId="9" xfId="0" applyFont="1" applyBorder="1" applyAlignment="1">
      <alignment vertical="center" wrapText="1"/>
    </xf>
    <xf numFmtId="0" fontId="27" fillId="5" borderId="36" xfId="0" applyFont="1" applyFill="1" applyBorder="1" applyAlignment="1">
      <alignment horizontal="center" vertical="center" wrapText="1"/>
    </xf>
    <xf numFmtId="0" fontId="9" fillId="4" borderId="17" xfId="0" applyFont="1" applyFill="1" applyBorder="1" applyAlignment="1">
      <alignment wrapText="1"/>
    </xf>
    <xf numFmtId="0" fontId="9" fillId="4" borderId="47" xfId="0" applyFont="1" applyFill="1" applyBorder="1" applyAlignment="1">
      <alignment wrapText="1"/>
    </xf>
    <xf numFmtId="16" fontId="15" fillId="4" borderId="7" xfId="0" quotePrefix="1" applyNumberFormat="1" applyFont="1" applyFill="1" applyBorder="1" applyAlignment="1">
      <alignment horizontal="center" vertical="center" wrapText="1"/>
    </xf>
    <xf numFmtId="0" fontId="15" fillId="4" borderId="9" xfId="0" applyFont="1" applyFill="1" applyBorder="1" applyAlignment="1">
      <alignment horizontal="right" vertical="center" wrapText="1"/>
    </xf>
    <xf numFmtId="3" fontId="27" fillId="5" borderId="9" xfId="0" applyNumberFormat="1" applyFont="1" applyFill="1" applyBorder="1" applyAlignment="1">
      <alignment horizontal="right" vertical="center" wrapText="1"/>
    </xf>
    <xf numFmtId="0" fontId="6" fillId="0" borderId="9" xfId="0" applyFont="1" applyBorder="1" applyAlignment="1">
      <alignment horizontal="right" vertical="center" wrapText="1"/>
    </xf>
    <xf numFmtId="2" fontId="6" fillId="0" borderId="9" xfId="0" applyNumberFormat="1" applyFont="1" applyBorder="1" applyAlignment="1">
      <alignment horizontal="right" vertical="center" wrapText="1"/>
    </xf>
    <xf numFmtId="2" fontId="28" fillId="0" borderId="0" xfId="0" applyNumberFormat="1" applyFont="1"/>
    <xf numFmtId="2" fontId="6" fillId="0" borderId="12" xfId="0" applyNumberFormat="1" applyFont="1" applyBorder="1" applyAlignment="1">
      <alignment horizontal="right" vertical="center" wrapText="1"/>
    </xf>
    <xf numFmtId="3" fontId="30" fillId="0" borderId="0" xfId="0" applyNumberFormat="1" applyFont="1"/>
    <xf numFmtId="0" fontId="48" fillId="0" borderId="0" xfId="1" applyFont="1" applyAlignment="1" applyProtection="1">
      <alignment vertical="center"/>
    </xf>
    <xf numFmtId="0" fontId="29" fillId="5" borderId="9" xfId="0" applyFont="1" applyFill="1" applyBorder="1" applyAlignment="1">
      <alignment horizontal="center" wrapText="1"/>
    </xf>
    <xf numFmtId="0" fontId="26" fillId="0" borderId="1" xfId="0" applyFont="1" applyBorder="1" applyAlignment="1">
      <alignment horizontal="center" wrapText="1"/>
    </xf>
    <xf numFmtId="3" fontId="27" fillId="2" borderId="1" xfId="0" applyNumberFormat="1" applyFont="1" applyFill="1" applyBorder="1" applyAlignment="1">
      <alignment horizontal="center" vertical="center" wrapText="1"/>
    </xf>
    <xf numFmtId="0" fontId="6" fillId="0" borderId="7" xfId="0" applyFont="1" applyBorder="1" applyAlignment="1">
      <alignment vertical="center"/>
    </xf>
    <xf numFmtId="0" fontId="6" fillId="0" borderId="7" xfId="0" applyFont="1" applyBorder="1" applyAlignment="1">
      <alignment horizontal="left" vertical="center"/>
    </xf>
    <xf numFmtId="0" fontId="6" fillId="0" borderId="23" xfId="0" applyFont="1" applyBorder="1" applyAlignment="1">
      <alignment vertical="center"/>
    </xf>
    <xf numFmtId="0" fontId="6" fillId="0" borderId="10" xfId="0" applyFont="1" applyBorder="1" applyAlignment="1">
      <alignment vertical="center"/>
    </xf>
    <xf numFmtId="0" fontId="15" fillId="4" borderId="14" xfId="0" applyFont="1" applyFill="1" applyBorder="1" applyAlignment="1">
      <alignment horizontal="center" vertical="center" wrapText="1"/>
    </xf>
    <xf numFmtId="0" fontId="27" fillId="0" borderId="14" xfId="0" applyFont="1" applyBorder="1" applyAlignment="1">
      <alignment horizontal="left" vertical="center" wrapText="1"/>
    </xf>
    <xf numFmtId="3" fontId="27" fillId="5" borderId="9" xfId="0" applyNumberFormat="1" applyFont="1" applyFill="1" applyBorder="1" applyAlignment="1">
      <alignment horizontal="center" vertical="center"/>
    </xf>
    <xf numFmtId="3" fontId="27" fillId="5" borderId="16" xfId="0" applyNumberFormat="1" applyFont="1" applyFill="1" applyBorder="1" applyAlignment="1">
      <alignment horizontal="center" vertical="center"/>
    </xf>
    <xf numFmtId="0" fontId="6" fillId="0" borderId="7" xfId="0" applyFont="1" applyBorder="1" applyAlignment="1">
      <alignment horizontal="center" vertical="center"/>
    </xf>
    <xf numFmtId="0" fontId="26" fillId="0" borderId="55" xfId="19" applyFont="1" applyBorder="1" applyAlignment="1">
      <alignment vertical="center" wrapText="1"/>
    </xf>
    <xf numFmtId="3" fontId="27" fillId="5" borderId="24" xfId="0" applyNumberFormat="1" applyFont="1" applyFill="1" applyBorder="1" applyAlignment="1">
      <alignment horizontal="center" vertical="center"/>
    </xf>
    <xf numFmtId="0" fontId="6" fillId="0" borderId="23" xfId="0" applyFont="1" applyBorder="1" applyAlignment="1">
      <alignment horizontal="center" vertical="center"/>
    </xf>
    <xf numFmtId="0" fontId="6" fillId="0" borderId="2" xfId="0" applyFont="1" applyBorder="1" applyAlignment="1">
      <alignment horizontal="center" vertical="center"/>
    </xf>
    <xf numFmtId="3" fontId="27" fillId="5" borderId="77" xfId="0" applyNumberFormat="1" applyFont="1" applyFill="1" applyBorder="1" applyAlignment="1">
      <alignment horizontal="center" vertical="center"/>
    </xf>
    <xf numFmtId="3" fontId="27" fillId="5" borderId="12" xfId="0" applyNumberFormat="1" applyFont="1" applyFill="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3" fontId="27" fillId="5" borderId="42" xfId="0" applyNumberFormat="1" applyFont="1" applyFill="1" applyBorder="1" applyAlignment="1">
      <alignment horizontal="center" vertical="center"/>
    </xf>
    <xf numFmtId="0" fontId="6" fillId="2" borderId="16" xfId="0" applyFont="1" applyFill="1" applyBorder="1" applyAlignment="1">
      <alignment horizontal="center" vertical="center" wrapText="1"/>
    </xf>
    <xf numFmtId="0" fontId="6" fillId="2" borderId="42" xfId="0" applyFont="1" applyFill="1" applyBorder="1" applyAlignment="1">
      <alignment horizontal="center" vertical="center" wrapText="1"/>
    </xf>
    <xf numFmtId="0" fontId="15" fillId="4" borderId="27" xfId="0" applyFont="1" applyFill="1" applyBorder="1" applyAlignment="1">
      <alignment vertical="center" wrapText="1"/>
    </xf>
    <xf numFmtId="0" fontId="27" fillId="5" borderId="31" xfId="0" applyFont="1" applyFill="1" applyBorder="1" applyAlignment="1">
      <alignment horizontal="center" vertical="center" wrapText="1"/>
    </xf>
    <xf numFmtId="1" fontId="30" fillId="0" borderId="0" xfId="0" applyNumberFormat="1" applyFont="1"/>
    <xf numFmtId="0" fontId="28" fillId="0" borderId="0" xfId="0" applyFont="1" applyAlignment="1">
      <alignment vertical="center" wrapText="1"/>
    </xf>
    <xf numFmtId="166" fontId="27" fillId="5" borderId="9" xfId="38" applyNumberFormat="1" applyFont="1" applyFill="1" applyBorder="1" applyAlignment="1">
      <alignment horizontal="center" vertical="center"/>
    </xf>
    <xf numFmtId="166" fontId="27" fillId="5" borderId="12" xfId="38" applyNumberFormat="1" applyFont="1" applyFill="1" applyBorder="1" applyAlignment="1">
      <alignment horizontal="center" vertical="center"/>
    </xf>
    <xf numFmtId="0" fontId="6" fillId="0" borderId="1" xfId="0" applyFont="1" applyBorder="1" applyAlignment="1">
      <alignment vertical="center"/>
    </xf>
    <xf numFmtId="0" fontId="6" fillId="0" borderId="11" xfId="0" applyFont="1" applyBorder="1" applyAlignment="1">
      <alignment vertical="center"/>
    </xf>
    <xf numFmtId="166" fontId="27" fillId="5" borderId="1" xfId="37" applyNumberFormat="1" applyFont="1" applyFill="1" applyBorder="1" applyAlignment="1">
      <alignment horizontal="center" vertical="center"/>
    </xf>
    <xf numFmtId="166" fontId="27" fillId="5" borderId="1" xfId="38" applyNumberFormat="1" applyFont="1" applyFill="1" applyBorder="1" applyAlignment="1">
      <alignment horizontal="center" vertical="center"/>
    </xf>
    <xf numFmtId="166" fontId="27" fillId="5" borderId="5" xfId="38" applyNumberFormat="1" applyFont="1" applyFill="1" applyBorder="1" applyAlignment="1">
      <alignment horizontal="center" vertical="center"/>
    </xf>
    <xf numFmtId="166" fontId="27" fillId="5" borderId="9" xfId="39" applyNumberFormat="1" applyFont="1" applyFill="1" applyBorder="1" applyAlignment="1">
      <alignment horizontal="center" vertical="center"/>
    </xf>
    <xf numFmtId="166" fontId="8" fillId="0" borderId="0" xfId="0" applyNumberFormat="1" applyFont="1"/>
    <xf numFmtId="1" fontId="6" fillId="0" borderId="2" xfId="0" applyNumberFormat="1" applyFont="1" applyBorder="1" applyAlignment="1">
      <alignment horizontal="center" vertical="center" wrapText="1"/>
    </xf>
    <xf numFmtId="1" fontId="6" fillId="0" borderId="20" xfId="0" applyNumberFormat="1" applyFont="1" applyBorder="1" applyAlignment="1">
      <alignment horizontal="center" vertical="center" wrapText="1"/>
    </xf>
    <xf numFmtId="3" fontId="27" fillId="5" borderId="36" xfId="0" quotePrefix="1" applyNumberFormat="1" applyFont="1" applyFill="1" applyBorder="1" applyAlignment="1">
      <alignment horizontal="center" vertical="center" wrapText="1"/>
    </xf>
    <xf numFmtId="0" fontId="27" fillId="5" borderId="36" xfId="0" quotePrefix="1" applyFont="1" applyFill="1" applyBorder="1" applyAlignment="1">
      <alignment horizontal="center" vertical="center" wrapText="1"/>
    </xf>
    <xf numFmtId="0" fontId="26" fillId="0" borderId="36" xfId="0" applyFont="1" applyBorder="1" applyAlignment="1">
      <alignment vertical="center" wrapText="1"/>
    </xf>
    <xf numFmtId="3" fontId="26" fillId="0" borderId="1" xfId="0" applyNumberFormat="1" applyFont="1" applyBorder="1" applyAlignment="1">
      <alignment horizontal="center" vertical="center" wrapText="1"/>
    </xf>
    <xf numFmtId="3" fontId="26" fillId="0" borderId="9" xfId="0" applyNumberFormat="1" applyFont="1" applyBorder="1" applyAlignment="1">
      <alignment horizontal="center" vertical="center" wrapText="1"/>
    </xf>
    <xf numFmtId="10" fontId="42" fillId="0" borderId="0" xfId="0" applyNumberFormat="1" applyFont="1"/>
    <xf numFmtId="0" fontId="49" fillId="5" borderId="16" xfId="0" applyFont="1" applyFill="1" applyBorder="1" applyAlignment="1">
      <alignment horizontal="center"/>
    </xf>
    <xf numFmtId="3" fontId="27" fillId="5" borderId="9" xfId="0" applyNumberFormat="1" applyFont="1" applyFill="1" applyBorder="1" applyAlignment="1">
      <alignment horizontal="center" wrapText="1"/>
    </xf>
    <xf numFmtId="0" fontId="26" fillId="0" borderId="14" xfId="0" applyFont="1" applyBorder="1" applyAlignment="1">
      <alignment vertical="center"/>
    </xf>
    <xf numFmtId="3" fontId="27" fillId="5" borderId="24" xfId="0" applyNumberFormat="1" applyFont="1" applyFill="1" applyBorder="1" applyAlignment="1">
      <alignment horizontal="center" wrapText="1"/>
    </xf>
    <xf numFmtId="3" fontId="27" fillId="5" borderId="12" xfId="0" applyNumberFormat="1" applyFont="1" applyFill="1" applyBorder="1" applyAlignment="1">
      <alignment horizontal="center" wrapText="1"/>
    </xf>
    <xf numFmtId="0" fontId="27" fillId="0" borderId="0" xfId="0" applyFont="1" applyAlignment="1">
      <alignment horizontal="center"/>
    </xf>
    <xf numFmtId="1" fontId="6" fillId="0" borderId="12" xfId="0" applyNumberFormat="1" applyFont="1" applyBorder="1" applyAlignment="1">
      <alignment horizontal="center" vertical="center"/>
    </xf>
    <xf numFmtId="0" fontId="6" fillId="0" borderId="12" xfId="0" applyFont="1" applyBorder="1" applyAlignment="1">
      <alignment horizontal="center" vertical="center"/>
    </xf>
    <xf numFmtId="10" fontId="30" fillId="0" borderId="0" xfId="0" applyNumberFormat="1" applyFont="1"/>
    <xf numFmtId="164" fontId="28" fillId="0" borderId="0" xfId="0" applyNumberFormat="1" applyFont="1"/>
    <xf numFmtId="164" fontId="30" fillId="0" borderId="0" xfId="0" applyNumberFormat="1" applyFont="1"/>
    <xf numFmtId="164" fontId="26" fillId="0" borderId="1" xfId="0" applyNumberFormat="1" applyFont="1" applyBorder="1" applyAlignment="1">
      <alignment horizontal="center" vertical="center" wrapText="1"/>
    </xf>
    <xf numFmtId="2" fontId="6" fillId="0" borderId="1" xfId="0" applyNumberFormat="1" applyFont="1" applyBorder="1" applyAlignment="1">
      <alignment horizontal="center" vertical="center" wrapText="1"/>
    </xf>
    <xf numFmtId="1" fontId="28" fillId="0" borderId="0" xfId="0" applyNumberFormat="1" applyFont="1"/>
    <xf numFmtId="0" fontId="27" fillId="5" borderId="24" xfId="0" applyFont="1" applyFill="1" applyBorder="1" applyAlignment="1">
      <alignment horizontal="center" vertical="center" wrapText="1"/>
    </xf>
    <xf numFmtId="2" fontId="6" fillId="0" borderId="2" xfId="0" applyNumberFormat="1" applyFont="1" applyBorder="1" applyAlignment="1">
      <alignment horizontal="center" vertical="center" wrapText="1"/>
    </xf>
    <xf numFmtId="2" fontId="6" fillId="0" borderId="11" xfId="0" applyNumberFormat="1" applyFont="1" applyBorder="1" applyAlignment="1">
      <alignment horizontal="center" vertical="center" wrapText="1"/>
    </xf>
    <xf numFmtId="2" fontId="50" fillId="0" borderId="0" xfId="0" applyNumberFormat="1" applyFont="1" applyAlignment="1">
      <alignment vertical="center"/>
    </xf>
    <xf numFmtId="17" fontId="6" fillId="0" borderId="7" xfId="0" quotePrefix="1" applyNumberFormat="1" applyFont="1" applyBorder="1" applyAlignment="1">
      <alignment horizontal="left" vertical="center" wrapText="1"/>
    </xf>
    <xf numFmtId="1" fontId="27" fillId="0" borderId="1" xfId="0" applyNumberFormat="1" applyFont="1" applyBorder="1" applyAlignment="1">
      <alignment horizontal="center" vertical="center" wrapText="1"/>
    </xf>
    <xf numFmtId="164" fontId="27" fillId="0" borderId="1" xfId="0" applyNumberFormat="1" applyFont="1" applyBorder="1" applyAlignment="1">
      <alignment horizontal="center" vertical="center" wrapText="1"/>
    </xf>
    <xf numFmtId="1" fontId="6" fillId="5" borderId="9" xfId="0" applyNumberFormat="1" applyFont="1" applyFill="1" applyBorder="1" applyAlignment="1">
      <alignment horizontal="center" vertical="center" wrapText="1"/>
    </xf>
    <xf numFmtId="0" fontId="15" fillId="4" borderId="62" xfId="0" applyFont="1" applyFill="1" applyBorder="1" applyAlignment="1">
      <alignment vertical="center" wrapText="1"/>
    </xf>
    <xf numFmtId="0" fontId="6" fillId="5" borderId="16" xfId="0" applyFont="1" applyFill="1" applyBorder="1" applyAlignment="1">
      <alignment horizontal="center" vertical="center" wrapText="1"/>
    </xf>
    <xf numFmtId="0" fontId="26" fillId="0" borderId="71" xfId="19" applyFont="1" applyBorder="1" applyAlignment="1">
      <alignment vertical="center" wrapText="1"/>
    </xf>
    <xf numFmtId="0" fontId="6" fillId="5" borderId="18" xfId="0" applyFont="1" applyFill="1" applyBorder="1" applyAlignment="1">
      <alignment horizontal="center" vertical="center" wrapText="1"/>
    </xf>
    <xf numFmtId="164" fontId="8" fillId="0" borderId="0" xfId="0" applyNumberFormat="1" applyFont="1"/>
    <xf numFmtId="2" fontId="6" fillId="0" borderId="7" xfId="0" applyNumberFormat="1" applyFont="1" applyBorder="1" applyAlignment="1">
      <alignment horizontal="center" vertical="center" wrapText="1"/>
    </xf>
    <xf numFmtId="2" fontId="6" fillId="0" borderId="9" xfId="0" applyNumberFormat="1" applyFont="1" applyBorder="1" applyAlignment="1">
      <alignment horizontal="center" vertical="center" wrapText="1"/>
    </xf>
    <xf numFmtId="2" fontId="6" fillId="0" borderId="5" xfId="0" applyNumberFormat="1" applyFont="1" applyBorder="1" applyAlignment="1">
      <alignment horizontal="center" vertical="center" wrapText="1"/>
    </xf>
    <xf numFmtId="1" fontId="8" fillId="0" borderId="0" xfId="0" applyNumberFormat="1" applyFont="1"/>
    <xf numFmtId="0" fontId="27" fillId="5" borderId="19" xfId="0" applyFont="1" applyFill="1" applyBorder="1" applyAlignment="1">
      <alignment horizontal="center" vertical="center" wrapText="1"/>
    </xf>
    <xf numFmtId="0" fontId="27" fillId="0" borderId="1" xfId="0" applyFont="1" applyBorder="1" applyAlignment="1">
      <alignment vertical="center" wrapText="1"/>
    </xf>
    <xf numFmtId="0" fontId="26" fillId="0" borderId="16" xfId="0" applyFont="1" applyBorder="1" applyAlignment="1">
      <alignment horizontal="center" vertical="center" wrapText="1"/>
    </xf>
    <xf numFmtId="0" fontId="29" fillId="5" borderId="7" xfId="0" applyFont="1" applyFill="1" applyBorder="1" applyAlignment="1">
      <alignment horizontal="center" vertical="center" wrapText="1"/>
    </xf>
    <xf numFmtId="0" fontId="29" fillId="5" borderId="1" xfId="0" applyFont="1" applyFill="1" applyBorder="1" applyAlignment="1">
      <alignment horizontal="center" vertical="center" wrapText="1"/>
    </xf>
    <xf numFmtId="0" fontId="29" fillId="5" borderId="5" xfId="0" applyFont="1" applyFill="1" applyBorder="1" applyAlignment="1">
      <alignment horizontal="center" vertical="center" wrapText="1"/>
    </xf>
    <xf numFmtId="0" fontId="27" fillId="5" borderId="10" xfId="0" applyFont="1" applyFill="1" applyBorder="1" applyAlignment="1">
      <alignment horizontal="center" vertical="center" wrapText="1"/>
    </xf>
    <xf numFmtId="0" fontId="27" fillId="5" borderId="11" xfId="0" applyFont="1" applyFill="1" applyBorder="1" applyAlignment="1">
      <alignment horizontal="center" vertical="center" wrapText="1"/>
    </xf>
    <xf numFmtId="0" fontId="27" fillId="5" borderId="20" xfId="0" applyFont="1" applyFill="1" applyBorder="1" applyAlignment="1">
      <alignment horizontal="center" vertical="center" wrapText="1"/>
    </xf>
    <xf numFmtId="0" fontId="27" fillId="5" borderId="23" xfId="0" applyFont="1" applyFill="1" applyBorder="1" applyAlignment="1">
      <alignment vertical="center" wrapText="1"/>
    </xf>
    <xf numFmtId="0" fontId="15" fillId="4" borderId="47" xfId="0" applyFont="1" applyFill="1" applyBorder="1" applyAlignment="1">
      <alignment vertical="center" wrapText="1"/>
    </xf>
    <xf numFmtId="0" fontId="9" fillId="4" borderId="13" xfId="0" applyFont="1" applyFill="1" applyBorder="1"/>
    <xf numFmtId="0" fontId="9" fillId="4" borderId="14" xfId="0" applyFont="1" applyFill="1" applyBorder="1"/>
    <xf numFmtId="0" fontId="27" fillId="5" borderId="9" xfId="0" applyFont="1" applyFill="1" applyBorder="1" applyAlignment="1">
      <alignment horizontal="center"/>
    </xf>
    <xf numFmtId="0" fontId="27" fillId="5" borderId="1" xfId="0" applyFont="1" applyFill="1" applyBorder="1" applyAlignment="1">
      <alignment horizontal="center"/>
    </xf>
    <xf numFmtId="0" fontId="27" fillId="5" borderId="16" xfId="0" applyFont="1" applyFill="1" applyBorder="1" applyAlignment="1">
      <alignment horizontal="center"/>
    </xf>
    <xf numFmtId="0" fontId="27" fillId="5" borderId="18" xfId="0" applyFont="1" applyFill="1" applyBorder="1" applyAlignment="1">
      <alignment horizontal="center" vertical="center"/>
    </xf>
    <xf numFmtId="3" fontId="26" fillId="0" borderId="14" xfId="0" applyNumberFormat="1" applyFont="1" applyBorder="1" applyAlignment="1">
      <alignment horizontal="center" vertical="center" wrapText="1"/>
    </xf>
    <xf numFmtId="0" fontId="26" fillId="0" borderId="9" xfId="0" applyFont="1" applyBorder="1"/>
    <xf numFmtId="0" fontId="42" fillId="0" borderId="1" xfId="0" applyFont="1" applyBorder="1"/>
    <xf numFmtId="0" fontId="42" fillId="0" borderId="9" xfId="0" applyFont="1" applyBorder="1"/>
    <xf numFmtId="0" fontId="42" fillId="0" borderId="18" xfId="0" applyFont="1" applyBorder="1"/>
    <xf numFmtId="0" fontId="6" fillId="0" borderId="18" xfId="0" applyFont="1" applyBorder="1" applyAlignment="1">
      <alignment horizontal="center" vertical="center"/>
    </xf>
    <xf numFmtId="0" fontId="6" fillId="0" borderId="15" xfId="0" applyFont="1" applyBorder="1" applyAlignment="1">
      <alignment horizontal="center" vertical="center" wrapText="1"/>
    </xf>
    <xf numFmtId="0" fontId="6" fillId="0" borderId="19" xfId="0" applyFont="1" applyBorder="1" applyAlignment="1">
      <alignment horizontal="center" vertical="center"/>
    </xf>
    <xf numFmtId="0" fontId="9" fillId="4" borderId="17" xfId="0" applyFont="1" applyFill="1" applyBorder="1"/>
    <xf numFmtId="0" fontId="9" fillId="4" borderId="18" xfId="0" applyFont="1" applyFill="1" applyBorder="1"/>
    <xf numFmtId="0" fontId="15" fillId="4" borderId="29" xfId="0" applyFont="1" applyFill="1" applyBorder="1" applyAlignment="1">
      <alignment vertical="center" wrapText="1"/>
    </xf>
    <xf numFmtId="0" fontId="27" fillId="5" borderId="18" xfId="0" quotePrefix="1" applyFont="1" applyFill="1" applyBorder="1" applyAlignment="1">
      <alignment vertical="center" wrapText="1"/>
    </xf>
    <xf numFmtId="0" fontId="27" fillId="5" borderId="14" xfId="0" applyFont="1" applyFill="1" applyBorder="1" applyAlignment="1">
      <alignment horizontal="center" vertical="center" wrapText="1"/>
    </xf>
    <xf numFmtId="0" fontId="42" fillId="0" borderId="7" xfId="0" applyFont="1" applyBorder="1"/>
    <xf numFmtId="0" fontId="6" fillId="0" borderId="9" xfId="0" applyFont="1" applyBorder="1" applyAlignment="1">
      <alignment horizontal="center"/>
    </xf>
    <xf numFmtId="0" fontId="6" fillId="0" borderId="18" xfId="0" applyFont="1" applyBorder="1" applyAlignment="1">
      <alignment horizontal="center"/>
    </xf>
    <xf numFmtId="0" fontId="6" fillId="0" borderId="19" xfId="0" applyFont="1" applyBorder="1" applyAlignment="1">
      <alignment vertical="center" wrapText="1"/>
    </xf>
    <xf numFmtId="165" fontId="8" fillId="0" borderId="0" xfId="0" applyNumberFormat="1" applyFont="1"/>
    <xf numFmtId="0" fontId="40" fillId="4" borderId="6" xfId="0" applyFont="1" applyFill="1" applyBorder="1" applyAlignment="1">
      <alignment wrapText="1"/>
    </xf>
    <xf numFmtId="0" fontId="27" fillId="5" borderId="1" xfId="0" applyFont="1" applyFill="1" applyBorder="1" applyAlignment="1">
      <alignment horizontal="center" vertical="center"/>
    </xf>
    <xf numFmtId="0" fontId="6" fillId="3" borderId="7" xfId="0" applyFont="1" applyFill="1" applyBorder="1" applyAlignment="1">
      <alignment vertical="center"/>
    </xf>
    <xf numFmtId="0" fontId="6" fillId="3" borderId="1" xfId="0" applyFont="1" applyFill="1" applyBorder="1" applyAlignment="1">
      <alignment horizontal="center" vertical="center"/>
    </xf>
    <xf numFmtId="0" fontId="6" fillId="3" borderId="9" xfId="0" applyFont="1" applyFill="1" applyBorder="1" applyAlignment="1">
      <alignment horizontal="center" vertical="center"/>
    </xf>
    <xf numFmtId="3" fontId="27" fillId="5" borderId="22" xfId="0" applyNumberFormat="1" applyFont="1" applyFill="1" applyBorder="1" applyAlignment="1">
      <alignment horizontal="center" vertical="center" wrapText="1"/>
    </xf>
    <xf numFmtId="0" fontId="6" fillId="0" borderId="52" xfId="0" applyFont="1" applyBorder="1" applyAlignment="1">
      <alignment horizontal="center" vertical="center" wrapText="1"/>
    </xf>
    <xf numFmtId="0" fontId="6" fillId="0" borderId="50" xfId="0" applyFont="1" applyBorder="1" applyAlignment="1">
      <alignment horizontal="center" vertical="center" wrapText="1"/>
    </xf>
    <xf numFmtId="0" fontId="9" fillId="4" borderId="13" xfId="0" applyFont="1" applyFill="1" applyBorder="1" applyAlignment="1">
      <alignment wrapText="1"/>
    </xf>
    <xf numFmtId="0" fontId="27" fillId="5" borderId="7" xfId="19" applyFont="1" applyFill="1" applyBorder="1" applyAlignment="1">
      <alignment vertical="center" wrapText="1"/>
    </xf>
    <xf numFmtId="0" fontId="27" fillId="5" borderId="1" xfId="19" applyFont="1" applyFill="1" applyBorder="1" applyAlignment="1">
      <alignment horizontal="right" vertical="center" wrapText="1"/>
    </xf>
    <xf numFmtId="3" fontId="27" fillId="5" borderId="9" xfId="19" applyNumberFormat="1" applyFont="1" applyFill="1" applyBorder="1" applyAlignment="1">
      <alignment horizontal="right" vertical="center" wrapText="1"/>
    </xf>
    <xf numFmtId="0" fontId="27" fillId="0" borderId="1" xfId="19" applyFont="1" applyBorder="1" applyAlignment="1">
      <alignment horizontal="right" vertical="center" wrapText="1"/>
    </xf>
    <xf numFmtId="3" fontId="27" fillId="0" borderId="9" xfId="19" applyNumberFormat="1" applyFont="1" applyBorder="1" applyAlignment="1">
      <alignment horizontal="right" vertical="center" wrapText="1"/>
    </xf>
    <xf numFmtId="0" fontId="26" fillId="0" borderId="1" xfId="19" applyFont="1" applyBorder="1" applyAlignment="1">
      <alignment horizontal="right" vertical="center" wrapText="1"/>
    </xf>
    <xf numFmtId="0" fontId="26" fillId="0" borderId="9" xfId="19" applyFont="1" applyBorder="1" applyAlignment="1">
      <alignment horizontal="right" vertical="center" wrapText="1"/>
    </xf>
    <xf numFmtId="2" fontId="6" fillId="0" borderId="1" xfId="19" applyNumberFormat="1" applyFont="1" applyBorder="1" applyAlignment="1">
      <alignment horizontal="right" vertical="center" wrapText="1"/>
    </xf>
    <xf numFmtId="2" fontId="6" fillId="0" borderId="9" xfId="19" applyNumberFormat="1" applyFont="1" applyBorder="1" applyAlignment="1">
      <alignment horizontal="right" vertical="center" wrapText="1"/>
    </xf>
    <xf numFmtId="2" fontId="45" fillId="0" borderId="0" xfId="19" applyNumberFormat="1" applyFont="1"/>
    <xf numFmtId="2" fontId="6" fillId="0" borderId="1" xfId="0" applyNumberFormat="1" applyFont="1" applyBorder="1" applyAlignment="1">
      <alignment horizontal="right" vertical="center" wrapText="1"/>
    </xf>
    <xf numFmtId="0" fontId="28" fillId="0" borderId="9" xfId="0" applyFont="1" applyBorder="1"/>
    <xf numFmtId="2" fontId="26" fillId="0" borderId="1" xfId="19" applyNumberFormat="1" applyFont="1" applyBorder="1" applyAlignment="1">
      <alignment horizontal="right" vertical="center" wrapText="1"/>
    </xf>
    <xf numFmtId="2" fontId="26" fillId="0" borderId="9" xfId="19" applyNumberFormat="1" applyFont="1" applyBorder="1" applyAlignment="1">
      <alignment horizontal="right" vertical="center" wrapText="1"/>
    </xf>
    <xf numFmtId="2" fontId="28" fillId="0" borderId="9" xfId="0" applyNumberFormat="1" applyFont="1" applyBorder="1"/>
    <xf numFmtId="2" fontId="6" fillId="0" borderId="12" xfId="19" applyNumberFormat="1" applyFont="1" applyBorder="1" applyAlignment="1">
      <alignment horizontal="right" vertical="center" wrapText="1"/>
    </xf>
    <xf numFmtId="3" fontId="27" fillId="5" borderId="1" xfId="19" applyNumberFormat="1" applyFont="1" applyFill="1" applyBorder="1" applyAlignment="1">
      <alignment horizontal="right" vertical="center" wrapText="1"/>
    </xf>
    <xf numFmtId="2" fontId="6" fillId="0" borderId="11" xfId="0" applyNumberFormat="1" applyFont="1" applyBorder="1" applyAlignment="1">
      <alignment horizontal="right" vertical="center" wrapText="1"/>
    </xf>
    <xf numFmtId="0" fontId="15" fillId="7" borderId="85" xfId="19" applyFont="1" applyFill="1" applyBorder="1" applyAlignment="1">
      <alignment vertical="center" wrapText="1"/>
    </xf>
    <xf numFmtId="0" fontId="15" fillId="7" borderId="71" xfId="19" applyFont="1" applyFill="1" applyBorder="1" applyAlignment="1">
      <alignment vertical="center" wrapText="1"/>
    </xf>
    <xf numFmtId="0" fontId="15" fillId="7" borderId="31" xfId="19" applyFont="1" applyFill="1" applyBorder="1" applyAlignment="1">
      <alignment horizontal="center" vertical="center" wrapText="1"/>
    </xf>
    <xf numFmtId="0" fontId="15" fillId="7" borderId="33" xfId="19" applyFont="1" applyFill="1" applyBorder="1" applyAlignment="1">
      <alignment horizontal="center" vertical="center" wrapText="1"/>
    </xf>
    <xf numFmtId="0" fontId="27" fillId="5" borderId="71" xfId="19" applyFont="1" applyFill="1" applyBorder="1" applyAlignment="1">
      <alignment vertical="center" wrapText="1"/>
    </xf>
    <xf numFmtId="3" fontId="27" fillId="5" borderId="31" xfId="19" applyNumberFormat="1" applyFont="1" applyFill="1" applyBorder="1" applyAlignment="1">
      <alignment horizontal="right" vertical="center" wrapText="1"/>
    </xf>
    <xf numFmtId="3" fontId="27" fillId="5" borderId="33" xfId="19" applyNumberFormat="1" applyFont="1" applyFill="1" applyBorder="1" applyAlignment="1">
      <alignment horizontal="right" vertical="center" wrapText="1"/>
    </xf>
    <xf numFmtId="0" fontId="6" fillId="0" borderId="31" xfId="19" applyFont="1" applyBorder="1" applyAlignment="1">
      <alignment horizontal="right" vertical="center" wrapText="1"/>
    </xf>
    <xf numFmtId="0" fontId="6" fillId="0" borderId="33" xfId="19" applyFont="1" applyBorder="1" applyAlignment="1">
      <alignment horizontal="right" vertical="center" wrapText="1"/>
    </xf>
    <xf numFmtId="0" fontId="6" fillId="0" borderId="71" xfId="19" applyFont="1" applyBorder="1" applyAlignment="1">
      <alignment vertical="center" wrapText="1"/>
    </xf>
    <xf numFmtId="2" fontId="6" fillId="0" borderId="31" xfId="19" applyNumberFormat="1" applyFont="1" applyBorder="1" applyAlignment="1">
      <alignment horizontal="right" vertical="center" wrapText="1"/>
    </xf>
    <xf numFmtId="2" fontId="6" fillId="0" borderId="33" xfId="19" applyNumberFormat="1" applyFont="1" applyBorder="1" applyAlignment="1">
      <alignment horizontal="right" vertical="center" wrapText="1"/>
    </xf>
    <xf numFmtId="0" fontId="6" fillId="0" borderId="71" xfId="19" applyFont="1" applyBorder="1" applyAlignment="1">
      <alignment horizontal="left" vertical="center" wrapText="1"/>
    </xf>
    <xf numFmtId="0" fontId="6" fillId="0" borderId="88" xfId="19" applyFont="1" applyBorder="1" applyAlignment="1">
      <alignment vertical="center" wrapText="1"/>
    </xf>
    <xf numFmtId="2" fontId="6" fillId="0" borderId="34" xfId="19" applyNumberFormat="1" applyFont="1" applyBorder="1" applyAlignment="1">
      <alignment horizontal="right" vertical="center" wrapText="1"/>
    </xf>
    <xf numFmtId="2" fontId="6" fillId="0" borderId="35" xfId="19" applyNumberFormat="1" applyFont="1" applyBorder="1" applyAlignment="1">
      <alignment horizontal="right" vertical="center" wrapText="1"/>
    </xf>
    <xf numFmtId="0" fontId="9" fillId="0" borderId="0" xfId="19" applyFont="1" applyAlignment="1">
      <alignment horizontal="center" vertical="center" wrapText="1"/>
    </xf>
    <xf numFmtId="0" fontId="15" fillId="7" borderId="80" xfId="19" applyFont="1" applyFill="1" applyBorder="1" applyAlignment="1">
      <alignment vertical="center" wrapText="1"/>
    </xf>
    <xf numFmtId="0" fontId="27" fillId="5" borderId="30" xfId="19" applyFont="1" applyFill="1" applyBorder="1" applyAlignment="1">
      <alignment vertical="center" wrapText="1"/>
    </xf>
    <xf numFmtId="3" fontId="27" fillId="5" borderId="32" xfId="19" applyNumberFormat="1" applyFont="1" applyFill="1" applyBorder="1" applyAlignment="1">
      <alignment horizontal="right" vertical="center" wrapText="1"/>
    </xf>
    <xf numFmtId="0" fontId="26" fillId="0" borderId="30" xfId="19" applyFont="1" applyBorder="1" applyAlignment="1">
      <alignment vertical="center" wrapText="1"/>
    </xf>
    <xf numFmtId="0" fontId="26" fillId="0" borderId="31" xfId="19" applyFont="1" applyBorder="1" applyAlignment="1">
      <alignment horizontal="right" vertical="center" wrapText="1"/>
    </xf>
    <xf numFmtId="0" fontId="26" fillId="0" borderId="32" xfId="19" applyFont="1" applyBorder="1" applyAlignment="1">
      <alignment horizontal="right" vertical="center" wrapText="1"/>
    </xf>
    <xf numFmtId="0" fontId="6" fillId="0" borderId="30" xfId="19" applyFont="1" applyBorder="1" applyAlignment="1">
      <alignment vertical="center" wrapText="1"/>
    </xf>
    <xf numFmtId="2" fontId="6" fillId="0" borderId="32" xfId="19" applyNumberFormat="1" applyFont="1" applyBorder="1" applyAlignment="1">
      <alignment horizontal="right" vertical="center" wrapText="1"/>
    </xf>
    <xf numFmtId="2" fontId="26" fillId="0" borderId="31" xfId="19" applyNumberFormat="1" applyFont="1" applyBorder="1" applyAlignment="1">
      <alignment horizontal="right" vertical="center" wrapText="1"/>
    </xf>
    <xf numFmtId="2" fontId="26" fillId="0" borderId="32" xfId="19" applyNumberFormat="1" applyFont="1" applyBorder="1" applyAlignment="1">
      <alignment horizontal="right" vertical="center" wrapText="1"/>
    </xf>
    <xf numFmtId="0" fontId="6" fillId="0" borderId="30" xfId="19" applyFont="1" applyBorder="1" applyAlignment="1">
      <alignment horizontal="left" vertical="center" wrapText="1"/>
    </xf>
    <xf numFmtId="0" fontId="6" fillId="0" borderId="82" xfId="19" applyFont="1" applyBorder="1" applyAlignment="1">
      <alignment vertical="center" wrapText="1"/>
    </xf>
    <xf numFmtId="2" fontId="6" fillId="0" borderId="83" xfId="19" applyNumberFormat="1" applyFont="1" applyBorder="1" applyAlignment="1">
      <alignment horizontal="right" vertical="center" wrapText="1"/>
    </xf>
    <xf numFmtId="2" fontId="6" fillId="0" borderId="84" xfId="19" applyNumberFormat="1" applyFont="1" applyBorder="1" applyAlignment="1">
      <alignment horizontal="right" vertical="center" wrapText="1"/>
    </xf>
    <xf numFmtId="0" fontId="15" fillId="4" borderId="6" xfId="0" quotePrefix="1" applyFont="1" applyFill="1" applyBorder="1" applyAlignment="1">
      <alignment horizontal="center" vertical="center" wrapText="1"/>
    </xf>
    <xf numFmtId="16" fontId="15" fillId="4" borderId="3" xfId="0" quotePrefix="1" applyNumberFormat="1" applyFont="1" applyFill="1" applyBorder="1" applyAlignment="1">
      <alignment horizontal="center" vertical="center" wrapText="1"/>
    </xf>
    <xf numFmtId="16" fontId="15" fillId="4" borderId="6" xfId="0" quotePrefix="1" applyNumberFormat="1" applyFont="1" applyFill="1" applyBorder="1" applyAlignment="1">
      <alignment horizontal="center" vertical="center" wrapText="1"/>
    </xf>
    <xf numFmtId="17" fontId="15" fillId="4" borderId="3" xfId="0" quotePrefix="1" applyNumberFormat="1" applyFont="1" applyFill="1" applyBorder="1" applyAlignment="1">
      <alignment horizontal="center" vertical="center" wrapText="1"/>
    </xf>
    <xf numFmtId="164" fontId="6" fillId="0" borderId="18" xfId="0" applyNumberFormat="1" applyFont="1" applyBorder="1" applyAlignment="1">
      <alignment horizontal="center" vertical="center" wrapText="1"/>
    </xf>
    <xf numFmtId="164" fontId="27" fillId="0" borderId="7" xfId="0" applyNumberFormat="1" applyFont="1" applyBorder="1" applyAlignment="1">
      <alignment horizontal="center" vertical="center" wrapText="1"/>
    </xf>
    <xf numFmtId="164" fontId="27" fillId="0" borderId="9" xfId="0" applyNumberFormat="1" applyFont="1" applyBorder="1" applyAlignment="1">
      <alignment horizontal="center" vertical="center" wrapText="1"/>
    </xf>
    <xf numFmtId="164" fontId="27" fillId="0" borderId="18" xfId="0" applyNumberFormat="1" applyFont="1" applyBorder="1" applyAlignment="1">
      <alignment horizontal="center" vertical="center" wrapText="1"/>
    </xf>
    <xf numFmtId="164" fontId="6" fillId="0" borderId="19" xfId="0" applyNumberFormat="1" applyFont="1" applyBorder="1" applyAlignment="1">
      <alignment horizontal="center" vertical="center" wrapText="1"/>
    </xf>
    <xf numFmtId="164" fontId="6" fillId="0" borderId="0" xfId="0" applyNumberFormat="1" applyFont="1"/>
    <xf numFmtId="0" fontId="6" fillId="0" borderId="7" xfId="0" applyFont="1" applyBorder="1"/>
    <xf numFmtId="0" fontId="26" fillId="0" borderId="7" xfId="0" applyFont="1" applyBorder="1"/>
    <xf numFmtId="0" fontId="27" fillId="0" borderId="0" xfId="0" applyFont="1"/>
    <xf numFmtId="0" fontId="53" fillId="0" borderId="0" xfId="0" applyFont="1"/>
    <xf numFmtId="0" fontId="3" fillId="4" borderId="1" xfId="0" applyFont="1" applyFill="1" applyBorder="1" applyAlignment="1">
      <alignment horizontal="center" vertical="center" wrapText="1"/>
    </xf>
    <xf numFmtId="0" fontId="52" fillId="0" borderId="1" xfId="0" applyFont="1" applyBorder="1" applyAlignment="1">
      <alignment horizontal="center" vertical="center" wrapText="1"/>
    </xf>
    <xf numFmtId="0" fontId="52" fillId="0" borderId="0" xfId="0" applyFont="1" applyAlignment="1">
      <alignment horizontal="center" vertical="center" wrapText="1"/>
    </xf>
    <xf numFmtId="0" fontId="5" fillId="0" borderId="0" xfId="1" applyFont="1" applyBorder="1" applyAlignment="1" applyProtection="1"/>
    <xf numFmtId="0" fontId="27" fillId="5" borderId="33"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48" xfId="0" applyFont="1" applyFill="1" applyBorder="1" applyAlignment="1">
      <alignment horizontal="center" vertical="center" wrapText="1"/>
    </xf>
    <xf numFmtId="16" fontId="3" fillId="4" borderId="8" xfId="0" quotePrefix="1" applyNumberFormat="1"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8" xfId="0" applyFont="1" applyFill="1" applyBorder="1" applyAlignment="1">
      <alignment horizontal="center" vertical="center" wrapText="1"/>
    </xf>
    <xf numFmtId="3" fontId="54" fillId="5" borderId="7" xfId="0" applyNumberFormat="1" applyFont="1" applyFill="1" applyBorder="1" applyAlignment="1">
      <alignment horizontal="center" vertical="center" wrapText="1"/>
    </xf>
    <xf numFmtId="3" fontId="54" fillId="5" borderId="1" xfId="0" applyNumberFormat="1" applyFont="1" applyFill="1" applyBorder="1" applyAlignment="1">
      <alignment horizontal="center" vertical="center" wrapText="1"/>
    </xf>
    <xf numFmtId="3" fontId="54" fillId="5" borderId="9" xfId="0" applyNumberFormat="1" applyFont="1" applyFill="1" applyBorder="1" applyAlignment="1">
      <alignment horizontal="center" vertical="center" wrapText="1"/>
    </xf>
    <xf numFmtId="3" fontId="54" fillId="5" borderId="36" xfId="0" applyNumberFormat="1" applyFont="1" applyFill="1" applyBorder="1" applyAlignment="1">
      <alignment horizontal="center" vertical="center" wrapText="1"/>
    </xf>
    <xf numFmtId="3" fontId="54" fillId="5" borderId="5" xfId="0" applyNumberFormat="1" applyFont="1" applyFill="1" applyBorder="1" applyAlignment="1">
      <alignment horizontal="center" vertical="center" wrapText="1"/>
    </xf>
    <xf numFmtId="3" fontId="54" fillId="5" borderId="18" xfId="0" applyNumberFormat="1" applyFont="1" applyFill="1" applyBorder="1" applyAlignment="1">
      <alignment horizontal="center" vertical="center" wrapText="1"/>
    </xf>
    <xf numFmtId="0" fontId="12" fillId="0" borderId="7"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36"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41"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19" xfId="0" applyFont="1" applyBorder="1" applyAlignment="1">
      <alignment horizontal="center" vertical="center" wrapText="1"/>
    </xf>
    <xf numFmtId="49" fontId="12" fillId="0" borderId="0" xfId="0" applyNumberFormat="1" applyFont="1"/>
    <xf numFmtId="0" fontId="55" fillId="0" borderId="0" xfId="0" applyFont="1" applyAlignment="1">
      <alignment horizontal="right"/>
    </xf>
    <xf numFmtId="0" fontId="3" fillId="0" borderId="0" xfId="0" applyFont="1"/>
    <xf numFmtId="0" fontId="56" fillId="0" borderId="0" xfId="0" applyFont="1"/>
    <xf numFmtId="1" fontId="0" fillId="0" borderId="0" xfId="0" applyNumberFormat="1"/>
    <xf numFmtId="164" fontId="0" fillId="0" borderId="0" xfId="0" applyNumberFormat="1"/>
    <xf numFmtId="164" fontId="37" fillId="0" borderId="0" xfId="0" applyNumberFormat="1" applyFont="1"/>
    <xf numFmtId="3" fontId="58" fillId="0" borderId="1" xfId="0" applyNumberFormat="1" applyFont="1" applyBorder="1" applyAlignment="1">
      <alignment horizontal="center" vertical="center" wrapText="1"/>
    </xf>
    <xf numFmtId="3" fontId="52" fillId="0" borderId="1" xfId="0" applyNumberFormat="1" applyFont="1" applyBorder="1" applyAlignment="1">
      <alignment horizontal="center" vertical="center" wrapText="1"/>
    </xf>
    <xf numFmtId="0" fontId="55" fillId="0" borderId="0" xfId="0" applyFont="1"/>
    <xf numFmtId="0" fontId="59" fillId="0" borderId="0" xfId="0" applyFont="1" applyAlignment="1">
      <alignment horizontal="left"/>
    </xf>
    <xf numFmtId="0" fontId="2" fillId="4" borderId="6" xfId="0" applyFont="1" applyFill="1" applyBorder="1" applyAlignment="1">
      <alignment wrapText="1"/>
    </xf>
    <xf numFmtId="0" fontId="57" fillId="4" borderId="3" xfId="0" applyFont="1" applyFill="1" applyBorder="1" applyAlignment="1">
      <alignment horizontal="center" vertical="center" wrapText="1"/>
    </xf>
    <xf numFmtId="0" fontId="57" fillId="4" borderId="4" xfId="0" applyFont="1" applyFill="1" applyBorder="1" applyAlignment="1">
      <alignment horizontal="center" vertical="center" wrapText="1"/>
    </xf>
    <xf numFmtId="0" fontId="58" fillId="0" borderId="7" xfId="0" applyFont="1" applyBorder="1" applyAlignment="1">
      <alignment vertical="center" wrapText="1"/>
    </xf>
    <xf numFmtId="3" fontId="58" fillId="0" borderId="9" xfId="0" applyNumberFormat="1" applyFont="1" applyBorder="1" applyAlignment="1">
      <alignment horizontal="center" vertical="center" wrapText="1"/>
    </xf>
    <xf numFmtId="0" fontId="12" fillId="0" borderId="7" xfId="0" applyFont="1" applyBorder="1" applyAlignment="1">
      <alignment wrapText="1"/>
    </xf>
    <xf numFmtId="0" fontId="52" fillId="0" borderId="9" xfId="0" applyFont="1" applyBorder="1" applyAlignment="1">
      <alignment horizontal="center" vertical="center" wrapText="1"/>
    </xf>
    <xf numFmtId="0" fontId="52" fillId="0" borderId="7" xfId="0" applyFont="1" applyBorder="1" applyAlignment="1">
      <alignment vertical="center" wrapText="1"/>
    </xf>
    <xf numFmtId="3" fontId="52" fillId="0" borderId="9" xfId="0" applyNumberFormat="1" applyFont="1" applyBorder="1" applyAlignment="1">
      <alignment horizontal="center" vertical="center" wrapText="1"/>
    </xf>
    <xf numFmtId="0" fontId="52" fillId="0" borderId="10" xfId="0" applyFont="1" applyBorder="1" applyAlignment="1">
      <alignment vertical="center" wrapText="1"/>
    </xf>
    <xf numFmtId="3" fontId="52" fillId="0" borderId="11" xfId="0" applyNumberFormat="1" applyFont="1" applyBorder="1" applyAlignment="1">
      <alignment horizontal="center" vertical="center" wrapText="1"/>
    </xf>
    <xf numFmtId="3" fontId="52" fillId="0" borderId="12" xfId="0" applyNumberFormat="1" applyFont="1" applyBorder="1" applyAlignment="1">
      <alignment horizontal="center" vertical="center" wrapText="1"/>
    </xf>
    <xf numFmtId="49" fontId="20" fillId="0" borderId="0" xfId="18" applyNumberFormat="1" applyFont="1" applyAlignment="1"/>
    <xf numFmtId="0" fontId="57" fillId="0" borderId="0" xfId="19" applyFont="1"/>
    <xf numFmtId="0" fontId="60" fillId="0" borderId="0" xfId="19" applyFont="1"/>
    <xf numFmtId="0" fontId="61" fillId="0" borderId="0" xfId="19" applyFont="1"/>
    <xf numFmtId="0" fontId="54" fillId="0" borderId="0" xfId="19" applyFont="1" applyAlignment="1">
      <alignment horizontal="right"/>
    </xf>
    <xf numFmtId="0" fontId="58" fillId="0" borderId="0" xfId="19" applyFont="1" applyAlignment="1">
      <alignment horizontal="left"/>
    </xf>
    <xf numFmtId="0" fontId="52" fillId="0" borderId="0" xfId="19" applyFont="1"/>
    <xf numFmtId="0" fontId="57" fillId="7" borderId="6" xfId="19" applyFont="1" applyFill="1" applyBorder="1" applyAlignment="1">
      <alignment vertical="center" wrapText="1"/>
    </xf>
    <xf numFmtId="0" fontId="57" fillId="7" borderId="4" xfId="19" applyFont="1" applyFill="1" applyBorder="1" applyAlignment="1">
      <alignment horizontal="center" vertical="center" wrapText="1"/>
    </xf>
    <xf numFmtId="3" fontId="27" fillId="8" borderId="7" xfId="19" applyNumberFormat="1" applyFont="1" applyFill="1" applyBorder="1" applyAlignment="1">
      <alignment horizontal="left" vertical="center" wrapText="1"/>
    </xf>
    <xf numFmtId="0" fontId="52" fillId="0" borderId="7" xfId="19" applyFont="1" applyBorder="1" applyAlignment="1">
      <alignment vertical="center" wrapText="1"/>
    </xf>
    <xf numFmtId="0" fontId="52" fillId="0" borderId="10" xfId="19" applyFont="1" applyBorder="1" applyAlignment="1">
      <alignment vertical="center" wrapText="1"/>
    </xf>
    <xf numFmtId="3" fontId="27" fillId="8" borderId="9" xfId="19" applyNumberFormat="1" applyFont="1" applyFill="1" applyBorder="1" applyAlignment="1">
      <alignment horizontal="center" vertical="center" wrapText="1"/>
    </xf>
    <xf numFmtId="0" fontId="52" fillId="0" borderId="23" xfId="19" applyFont="1" applyBorder="1" applyAlignment="1">
      <alignment vertical="center" wrapText="1"/>
    </xf>
    <xf numFmtId="164" fontId="21" fillId="0" borderId="0" xfId="19" applyNumberFormat="1" applyAlignment="1">
      <alignment vertical="center"/>
    </xf>
    <xf numFmtId="0" fontId="21" fillId="0" borderId="0" xfId="19" applyAlignment="1">
      <alignment vertical="center"/>
    </xf>
    <xf numFmtId="0" fontId="61" fillId="0" borderId="0" xfId="19" applyFont="1" applyAlignment="1">
      <alignment vertical="center"/>
    </xf>
    <xf numFmtId="164" fontId="22" fillId="0" borderId="0" xfId="19" applyNumberFormat="1" applyFont="1" applyAlignment="1">
      <alignment vertical="center"/>
    </xf>
    <xf numFmtId="0" fontId="52" fillId="0" borderId="9" xfId="19" applyFont="1" applyBorder="1" applyAlignment="1">
      <alignment horizontal="center" vertical="center" wrapText="1"/>
    </xf>
    <xf numFmtId="0" fontId="58" fillId="0" borderId="9" xfId="19" applyFont="1" applyBorder="1" applyAlignment="1">
      <alignment horizontal="center" vertical="center" wrapText="1"/>
    </xf>
    <xf numFmtId="0" fontId="52" fillId="0" borderId="12" xfId="19" applyFont="1" applyBorder="1" applyAlignment="1">
      <alignment horizontal="center" vertical="center" wrapText="1"/>
    </xf>
    <xf numFmtId="0" fontId="6" fillId="0" borderId="0" xfId="0" applyFont="1" applyAlignment="1">
      <alignment horizontal="left" wrapText="1"/>
    </xf>
    <xf numFmtId="0" fontId="15" fillId="4" borderId="49" xfId="0" applyFont="1" applyFill="1" applyBorder="1" applyAlignment="1">
      <alignment horizontal="center" vertical="center" wrapText="1"/>
    </xf>
    <xf numFmtId="0" fontId="15" fillId="4" borderId="51" xfId="0" applyFont="1" applyFill="1" applyBorder="1" applyAlignment="1">
      <alignment horizontal="center" vertical="center" wrapText="1"/>
    </xf>
    <xf numFmtId="0" fontId="15" fillId="4" borderId="27" xfId="0" applyFont="1" applyFill="1" applyBorder="1" applyAlignment="1">
      <alignment horizontal="center" vertical="center" wrapText="1"/>
    </xf>
    <xf numFmtId="0" fontId="27" fillId="0" borderId="7" xfId="0" applyFont="1" applyBorder="1" applyAlignment="1">
      <alignment vertical="center" wrapText="1"/>
    </xf>
    <xf numFmtId="0" fontId="6" fillId="0" borderId="14" xfId="0" applyFont="1" applyBorder="1" applyAlignment="1">
      <alignment horizontal="center" vertical="center" wrapText="1"/>
    </xf>
    <xf numFmtId="0" fontId="6" fillId="0" borderId="22" xfId="0" applyFont="1" applyBorder="1" applyAlignment="1">
      <alignment horizontal="center" vertical="center" wrapText="1"/>
    </xf>
    <xf numFmtId="0" fontId="27" fillId="0" borderId="14" xfId="0" applyFont="1" applyBorder="1" applyAlignment="1">
      <alignment vertical="center" wrapText="1"/>
    </xf>
    <xf numFmtId="0" fontId="27" fillId="5" borderId="14" xfId="0" quotePrefix="1" applyFont="1" applyFill="1" applyBorder="1" applyAlignment="1">
      <alignment vertical="center" wrapText="1"/>
    </xf>
    <xf numFmtId="0" fontId="15" fillId="4" borderId="60" xfId="0" applyFont="1" applyFill="1" applyBorder="1" applyAlignment="1">
      <alignment horizontal="center" vertical="center" wrapText="1"/>
    </xf>
    <xf numFmtId="0" fontId="15" fillId="4" borderId="7" xfId="0" applyFont="1" applyFill="1" applyBorder="1" applyAlignment="1">
      <alignment vertical="center"/>
    </xf>
    <xf numFmtId="0" fontId="6" fillId="0" borderId="0" xfId="0" applyFont="1" applyAlignment="1">
      <alignment horizontal="left" vertical="top" wrapText="1"/>
    </xf>
    <xf numFmtId="0" fontId="27" fillId="5" borderId="1" xfId="0" applyFont="1" applyFill="1" applyBorder="1" applyAlignment="1">
      <alignment vertical="center" wrapText="1"/>
    </xf>
    <xf numFmtId="2" fontId="6" fillId="0" borderId="7" xfId="0" applyNumberFormat="1" applyFont="1" applyBorder="1" applyAlignment="1">
      <alignment vertical="center" wrapText="1"/>
    </xf>
    <xf numFmtId="0" fontId="15" fillId="4" borderId="6" xfId="0" applyFont="1" applyFill="1" applyBorder="1" applyAlignment="1">
      <alignment vertical="center"/>
    </xf>
    <xf numFmtId="166" fontId="63" fillId="0" borderId="0" xfId="174" applyNumberFormat="1" applyFont="1" applyAlignment="1">
      <alignment horizontal="right" vertical="top"/>
    </xf>
    <xf numFmtId="3" fontId="27" fillId="0" borderId="1" xfId="0" applyNumberFormat="1" applyFont="1" applyBorder="1" applyAlignment="1">
      <alignment horizontal="center" vertical="center" wrapText="1"/>
    </xf>
    <xf numFmtId="167" fontId="31" fillId="0" borderId="0" xfId="101" applyNumberFormat="1" applyFont="1" applyAlignment="1">
      <alignment horizontal="right" vertical="top"/>
    </xf>
    <xf numFmtId="167" fontId="31" fillId="0" borderId="0" xfId="102" applyNumberFormat="1" applyFont="1" applyAlignment="1">
      <alignment horizontal="right" vertical="top"/>
    </xf>
    <xf numFmtId="167" fontId="63" fillId="0" borderId="0" xfId="175" applyNumberFormat="1" applyFont="1" applyAlignment="1">
      <alignment horizontal="right" vertical="top"/>
    </xf>
    <xf numFmtId="167" fontId="63" fillId="0" borderId="0" xfId="176" applyNumberFormat="1" applyFont="1" applyAlignment="1">
      <alignment horizontal="right" vertical="top"/>
    </xf>
    <xf numFmtId="0" fontId="63" fillId="0" borderId="0" xfId="177" applyFont="1" applyAlignment="1">
      <alignment horizontal="left" vertical="top" wrapText="1"/>
    </xf>
    <xf numFmtId="0" fontId="63" fillId="0" borderId="0" xfId="178" applyFont="1" applyAlignment="1">
      <alignment horizontal="left" vertical="top" wrapText="1"/>
    </xf>
    <xf numFmtId="167" fontId="31" fillId="0" borderId="0" xfId="103" applyNumberFormat="1" applyFont="1" applyAlignment="1">
      <alignment horizontal="right" vertical="top"/>
    </xf>
    <xf numFmtId="167" fontId="31" fillId="0" borderId="0" xfId="104" applyNumberFormat="1" applyFont="1" applyAlignment="1">
      <alignment horizontal="right" vertical="top"/>
    </xf>
    <xf numFmtId="167" fontId="31" fillId="0" borderId="0" xfId="105" applyNumberFormat="1" applyFont="1" applyAlignment="1">
      <alignment horizontal="right" vertical="top"/>
    </xf>
    <xf numFmtId="167" fontId="31" fillId="0" borderId="0" xfId="106" applyNumberFormat="1" applyFont="1" applyAlignment="1">
      <alignment horizontal="right" vertical="top"/>
    </xf>
    <xf numFmtId="0" fontId="15" fillId="4" borderId="22" xfId="0" quotePrefix="1" applyFont="1" applyFill="1" applyBorder="1" applyAlignment="1">
      <alignment horizontal="center" vertical="center" wrapText="1"/>
    </xf>
    <xf numFmtId="0" fontId="15" fillId="4" borderId="5" xfId="0" quotePrefix="1" applyFont="1" applyFill="1" applyBorder="1" applyAlignment="1">
      <alignment horizontal="center" vertical="center" wrapText="1"/>
    </xf>
    <xf numFmtId="166" fontId="63" fillId="0" borderId="0" xfId="179" applyNumberFormat="1" applyFont="1" applyAlignment="1">
      <alignment horizontal="right" vertical="top"/>
    </xf>
    <xf numFmtId="3" fontId="6" fillId="0" borderId="0" xfId="0" applyNumberFormat="1" applyFont="1"/>
    <xf numFmtId="0" fontId="39" fillId="4" borderId="6" xfId="0" applyFont="1" applyFill="1" applyBorder="1"/>
    <xf numFmtId="0" fontId="15" fillId="4" borderId="1" xfId="0" quotePrefix="1" applyFont="1" applyFill="1" applyBorder="1" applyAlignment="1">
      <alignment horizontal="center" vertical="center" wrapText="1"/>
    </xf>
    <xf numFmtId="0" fontId="15" fillId="4" borderId="9" xfId="0" quotePrefix="1" applyFont="1" applyFill="1" applyBorder="1" applyAlignment="1">
      <alignment horizontal="center" vertical="center" wrapText="1"/>
    </xf>
    <xf numFmtId="171" fontId="63" fillId="0" borderId="0" xfId="180" applyNumberFormat="1" applyFont="1" applyAlignment="1">
      <alignment horizontal="right" vertical="top"/>
    </xf>
    <xf numFmtId="171" fontId="63" fillId="0" borderId="0" xfId="181" applyNumberFormat="1" applyFont="1" applyAlignment="1">
      <alignment horizontal="right" vertical="top"/>
    </xf>
    <xf numFmtId="171" fontId="63" fillId="0" borderId="0" xfId="182" applyNumberFormat="1" applyFont="1" applyAlignment="1">
      <alignment horizontal="right" vertical="top"/>
    </xf>
    <xf numFmtId="3" fontId="27" fillId="0" borderId="0" xfId="0" applyNumberFormat="1" applyFont="1" applyAlignment="1">
      <alignment horizontal="center" vertical="center" wrapText="1"/>
    </xf>
    <xf numFmtId="0" fontId="9" fillId="0" borderId="0" xfId="45"/>
    <xf numFmtId="0" fontId="15" fillId="0" borderId="0" xfId="0" applyFont="1" applyAlignment="1">
      <alignment vertical="center" wrapText="1"/>
    </xf>
    <xf numFmtId="0" fontId="27" fillId="0" borderId="0" xfId="0" applyFont="1" applyAlignment="1">
      <alignment vertical="center" wrapText="1"/>
    </xf>
    <xf numFmtId="0" fontId="15" fillId="0" borderId="0" xfId="0" applyFont="1" applyAlignment="1">
      <alignment vertical="top"/>
    </xf>
    <xf numFmtId="0" fontId="6" fillId="0" borderId="0" xfId="0" applyFont="1" applyAlignment="1">
      <alignment horizontal="left"/>
    </xf>
    <xf numFmtId="0" fontId="64" fillId="0" borderId="0" xfId="0" applyFont="1"/>
    <xf numFmtId="0" fontId="6" fillId="0" borderId="1" xfId="0" applyFont="1" applyBorder="1" applyAlignment="1">
      <alignment horizontal="center"/>
    </xf>
    <xf numFmtId="2" fontId="6" fillId="0" borderId="36" xfId="0" applyNumberFormat="1" applyFont="1" applyBorder="1" applyAlignment="1">
      <alignment horizontal="center" vertical="center" wrapText="1"/>
    </xf>
    <xf numFmtId="0" fontId="52" fillId="0" borderId="36" xfId="0" applyFont="1" applyBorder="1" applyAlignment="1">
      <alignment horizontal="center" vertical="center" wrapText="1"/>
    </xf>
    <xf numFmtId="2" fontId="8" fillId="0" borderId="0" xfId="0" applyNumberFormat="1" applyFont="1"/>
    <xf numFmtId="0" fontId="52" fillId="0" borderId="41" xfId="0" applyFont="1" applyBorder="1" applyAlignment="1">
      <alignment horizontal="center" vertical="center" wrapText="1"/>
    </xf>
    <xf numFmtId="0" fontId="52" fillId="0" borderId="12" xfId="0" applyFont="1" applyBorder="1" applyAlignment="1">
      <alignment horizontal="center" vertical="center" wrapText="1"/>
    </xf>
    <xf numFmtId="1" fontId="6" fillId="0" borderId="0" xfId="0" applyNumberFormat="1" applyFont="1" applyAlignment="1">
      <alignment horizontal="center" vertical="center" wrapText="1"/>
    </xf>
    <xf numFmtId="1" fontId="9" fillId="0" borderId="0" xfId="0" applyNumberFormat="1" applyFont="1" applyAlignment="1">
      <alignment horizontal="center" vertical="center" wrapText="1"/>
    </xf>
    <xf numFmtId="0" fontId="63" fillId="0" borderId="0" xfId="183" applyFont="1" applyAlignment="1">
      <alignment horizontal="center" wrapText="1"/>
    </xf>
    <xf numFmtId="166" fontId="63" fillId="0" borderId="0" xfId="184" applyNumberFormat="1" applyFont="1" applyAlignment="1">
      <alignment horizontal="right" vertical="top"/>
    </xf>
    <xf numFmtId="0" fontId="63" fillId="0" borderId="0" xfId="185" applyFont="1" applyAlignment="1">
      <alignment horizontal="left" vertical="top" wrapText="1"/>
    </xf>
    <xf numFmtId="167" fontId="63" fillId="0" borderId="0" xfId="186" applyNumberFormat="1" applyFont="1" applyAlignment="1">
      <alignment horizontal="right" vertical="top"/>
    </xf>
    <xf numFmtId="10" fontId="6" fillId="0" borderId="0" xfId="0" applyNumberFormat="1" applyFont="1" applyAlignment="1">
      <alignment horizontal="center" vertical="center" wrapText="1"/>
    </xf>
    <xf numFmtId="1" fontId="26" fillId="0" borderId="0" xfId="0" applyNumberFormat="1" applyFont="1" applyAlignment="1">
      <alignment horizontal="center" vertical="center" wrapText="1"/>
    </xf>
    <xf numFmtId="0" fontId="46" fillId="0" borderId="0" xfId="0" applyFont="1" applyAlignment="1">
      <alignment vertical="center" wrapText="1"/>
    </xf>
    <xf numFmtId="2" fontId="26" fillId="0" borderId="0" xfId="0" applyNumberFormat="1" applyFont="1" applyAlignment="1">
      <alignment horizontal="center" vertical="center" wrapText="1"/>
    </xf>
    <xf numFmtId="0" fontId="9" fillId="0" borderId="0" xfId="0" applyFont="1" applyAlignment="1">
      <alignment horizontal="left" vertical="center"/>
    </xf>
    <xf numFmtId="172" fontId="63" fillId="0" borderId="0" xfId="187" applyNumberFormat="1" applyFont="1" applyAlignment="1">
      <alignment horizontal="right" vertical="top"/>
    </xf>
    <xf numFmtId="172" fontId="63" fillId="0" borderId="0" xfId="188" applyNumberFormat="1" applyFont="1" applyAlignment="1">
      <alignment horizontal="right" vertical="top"/>
    </xf>
    <xf numFmtId="1" fontId="27" fillId="5" borderId="9" xfId="0" applyNumberFormat="1" applyFont="1" applyFill="1" applyBorder="1" applyAlignment="1">
      <alignment horizontal="center" vertical="center" wrapText="1"/>
    </xf>
    <xf numFmtId="166" fontId="63" fillId="0" borderId="0" xfId="189" applyNumberFormat="1" applyFont="1" applyAlignment="1">
      <alignment horizontal="right" vertical="top"/>
    </xf>
    <xf numFmtId="166" fontId="63" fillId="0" borderId="0" xfId="190" applyNumberFormat="1" applyFont="1" applyAlignment="1">
      <alignment horizontal="right" vertical="top"/>
    </xf>
    <xf numFmtId="168" fontId="63" fillId="0" borderId="0" xfId="191" applyNumberFormat="1" applyFont="1" applyAlignment="1">
      <alignment horizontal="right" vertical="top"/>
    </xf>
    <xf numFmtId="168" fontId="63" fillId="0" borderId="0" xfId="192" applyNumberFormat="1" applyFont="1" applyAlignment="1">
      <alignment horizontal="right" vertical="top"/>
    </xf>
    <xf numFmtId="167" fontId="63" fillId="0" borderId="0" xfId="193" applyNumberFormat="1" applyFont="1" applyAlignment="1">
      <alignment horizontal="right" vertical="top"/>
    </xf>
    <xf numFmtId="0" fontId="63" fillId="0" borderId="0" xfId="194" applyFont="1" applyAlignment="1">
      <alignment horizontal="left" vertical="top" wrapText="1"/>
    </xf>
    <xf numFmtId="1" fontId="6" fillId="0" borderId="1" xfId="46" applyNumberFormat="1" applyFont="1" applyBorder="1" applyAlignment="1">
      <alignment horizontal="center" vertical="center"/>
    </xf>
    <xf numFmtId="1" fontId="6" fillId="0" borderId="1" xfId="47" applyNumberFormat="1" applyFont="1" applyBorder="1" applyAlignment="1">
      <alignment horizontal="center" vertical="center"/>
    </xf>
    <xf numFmtId="0" fontId="6" fillId="0" borderId="9" xfId="48" applyFont="1" applyBorder="1" applyAlignment="1">
      <alignment horizontal="center" vertical="center"/>
    </xf>
    <xf numFmtId="0" fontId="6" fillId="0" borderId="0" xfId="46" applyFont="1" applyAlignment="1">
      <alignment horizontal="center" vertical="center"/>
    </xf>
    <xf numFmtId="0" fontId="6" fillId="0" borderId="0" xfId="47" applyFont="1" applyAlignment="1">
      <alignment horizontal="center" vertical="center"/>
    </xf>
    <xf numFmtId="0" fontId="6" fillId="0" borderId="0" xfId="48" applyFont="1" applyAlignment="1">
      <alignment horizontal="center" vertical="center"/>
    </xf>
    <xf numFmtId="1" fontId="6" fillId="0" borderId="0" xfId="0" applyNumberFormat="1" applyFont="1" applyAlignment="1">
      <alignment horizontal="center" vertical="center"/>
    </xf>
    <xf numFmtId="2" fontId="31" fillId="0" borderId="0" xfId="113" applyNumberFormat="1" applyFont="1" applyAlignment="1">
      <alignment horizontal="right" vertical="top"/>
    </xf>
    <xf numFmtId="1" fontId="6" fillId="0" borderId="2" xfId="46" applyNumberFormat="1" applyFont="1" applyBorder="1" applyAlignment="1">
      <alignment horizontal="center" vertical="center"/>
    </xf>
    <xf numFmtId="1" fontId="6" fillId="0" borderId="11" xfId="46" applyNumberFormat="1" applyFont="1" applyBorder="1" applyAlignment="1">
      <alignment horizontal="center" vertical="center"/>
    </xf>
    <xf numFmtId="166" fontId="31" fillId="0" borderId="0" xfId="114" applyNumberFormat="1" applyFont="1" applyAlignment="1">
      <alignment horizontal="right" vertical="top"/>
    </xf>
    <xf numFmtId="0" fontId="30" fillId="0" borderId="1" xfId="0" applyFont="1" applyBorder="1" applyAlignment="1">
      <alignment vertical="center"/>
    </xf>
    <xf numFmtId="0" fontId="44" fillId="0" borderId="1" xfId="0" applyFont="1" applyBorder="1" applyAlignment="1">
      <alignment horizontal="center" vertical="center"/>
    </xf>
    <xf numFmtId="0" fontId="6" fillId="0" borderId="1" xfId="115" applyFont="1" applyBorder="1" applyAlignment="1">
      <alignment horizontal="center" vertical="center"/>
    </xf>
    <xf numFmtId="0" fontId="6" fillId="0" borderId="1" xfId="116" applyFont="1" applyBorder="1" applyAlignment="1">
      <alignment horizontal="center" vertical="center"/>
    </xf>
    <xf numFmtId="2" fontId="60" fillId="0" borderId="0" xfId="193" applyNumberFormat="1" applyFont="1" applyAlignment="1">
      <alignment horizontal="right" vertical="top"/>
    </xf>
    <xf numFmtId="2" fontId="35" fillId="0" borderId="0" xfId="0" applyNumberFormat="1" applyFont="1"/>
    <xf numFmtId="0" fontId="6" fillId="0" borderId="1" xfId="118" applyFont="1" applyBorder="1" applyAlignment="1">
      <alignment horizontal="center" vertical="center"/>
    </xf>
    <xf numFmtId="0" fontId="6" fillId="0" borderId="2" xfId="115" applyFont="1" applyBorder="1" applyAlignment="1">
      <alignment horizontal="center" vertical="center"/>
    </xf>
    <xf numFmtId="0" fontId="6" fillId="0" borderId="11" xfId="116" applyFont="1" applyBorder="1" applyAlignment="1">
      <alignment horizontal="center" vertical="center"/>
    </xf>
    <xf numFmtId="173" fontId="8" fillId="0" borderId="0" xfId="0" applyNumberFormat="1" applyFont="1"/>
    <xf numFmtId="173" fontId="65" fillId="0" borderId="0" xfId="0" applyNumberFormat="1" applyFont="1"/>
    <xf numFmtId="0" fontId="52" fillId="0" borderId="11" xfId="0" applyFont="1" applyBorder="1" applyAlignment="1">
      <alignment horizontal="center" vertical="center" wrapText="1"/>
    </xf>
    <xf numFmtId="2" fontId="62" fillId="0" borderId="0" xfId="0" applyNumberFormat="1" applyFont="1"/>
    <xf numFmtId="1" fontId="6" fillId="0" borderId="5" xfId="0" applyNumberFormat="1" applyFont="1" applyBorder="1" applyAlignment="1">
      <alignment horizontal="center" vertical="center" wrapText="1"/>
    </xf>
    <xf numFmtId="1" fontId="26" fillId="0" borderId="1" xfId="46" applyNumberFormat="1" applyFont="1" applyBorder="1" applyAlignment="1">
      <alignment horizontal="center" vertical="center"/>
    </xf>
    <xf numFmtId="166" fontId="31" fillId="0" borderId="1" xfId="107" applyNumberFormat="1" applyFont="1" applyBorder="1" applyAlignment="1">
      <alignment horizontal="center" vertical="top"/>
    </xf>
    <xf numFmtId="166" fontId="31" fillId="0" borderId="1" xfId="108" applyNumberFormat="1" applyFont="1" applyBorder="1" applyAlignment="1">
      <alignment horizontal="center" vertical="top"/>
    </xf>
    <xf numFmtId="1" fontId="6" fillId="0" borderId="1" xfId="109" applyNumberFormat="1" applyFont="1" applyBorder="1" applyAlignment="1">
      <alignment horizontal="center" vertical="center"/>
    </xf>
    <xf numFmtId="1" fontId="6" fillId="0" borderId="1" xfId="110" applyNumberFormat="1" applyFont="1" applyBorder="1" applyAlignment="1">
      <alignment horizontal="center" vertical="center"/>
    </xf>
    <xf numFmtId="1" fontId="6" fillId="0" borderId="1" xfId="111" applyNumberFormat="1" applyFont="1" applyBorder="1" applyAlignment="1">
      <alignment horizontal="center" vertical="center"/>
    </xf>
    <xf numFmtId="1" fontId="6" fillId="0" borderId="1" xfId="112" applyNumberFormat="1" applyFont="1" applyBorder="1" applyAlignment="1">
      <alignment horizontal="center" vertical="center"/>
    </xf>
    <xf numFmtId="1" fontId="6" fillId="0" borderId="11" xfId="109" applyNumberFormat="1" applyFont="1" applyBorder="1" applyAlignment="1">
      <alignment horizontal="center" vertical="center"/>
    </xf>
    <xf numFmtId="2" fontId="63" fillId="0" borderId="0" xfId="195" applyNumberFormat="1" applyFont="1" applyAlignment="1">
      <alignment horizontal="right" vertical="top"/>
    </xf>
    <xf numFmtId="2" fontId="63" fillId="0" borderId="0" xfId="196" applyNumberFormat="1" applyFont="1" applyAlignment="1">
      <alignment horizontal="right" vertical="top"/>
    </xf>
    <xf numFmtId="0" fontId="15" fillId="4" borderId="14" xfId="0" quotePrefix="1" applyFont="1" applyFill="1" applyBorder="1" applyAlignment="1">
      <alignment horizontal="center" vertical="center" wrapText="1"/>
    </xf>
    <xf numFmtId="0" fontId="15" fillId="0" borderId="0" xfId="0" applyFont="1" applyAlignment="1">
      <alignment vertical="top" wrapText="1"/>
    </xf>
    <xf numFmtId="0" fontId="15" fillId="0" borderId="0" xfId="0" applyFont="1" applyAlignment="1">
      <alignment horizontal="left" vertical="top"/>
    </xf>
    <xf numFmtId="0" fontId="6" fillId="0" borderId="2" xfId="0" applyFont="1" applyBorder="1" applyAlignment="1">
      <alignment vertical="center" wrapText="1"/>
    </xf>
    <xf numFmtId="0" fontId="62" fillId="0" borderId="0" xfId="0" applyFont="1"/>
    <xf numFmtId="167" fontId="63" fillId="0" borderId="0" xfId="198" applyNumberFormat="1" applyFont="1" applyAlignment="1">
      <alignment horizontal="right" vertical="top"/>
    </xf>
    <xf numFmtId="0" fontId="26" fillId="0" borderId="0" xfId="0" applyFont="1" applyAlignment="1">
      <alignment horizontal="center" vertical="center" wrapText="1"/>
    </xf>
    <xf numFmtId="0" fontId="15" fillId="0" borderId="0" xfId="0" applyFont="1" applyAlignment="1">
      <alignment horizontal="left"/>
    </xf>
    <xf numFmtId="0" fontId="28" fillId="0" borderId="21" xfId="0" applyFont="1" applyBorder="1"/>
    <xf numFmtId="0" fontId="6" fillId="0" borderId="56" xfId="0" applyFont="1" applyBorder="1" applyAlignment="1">
      <alignment vertical="center" wrapText="1"/>
    </xf>
    <xf numFmtId="0" fontId="32" fillId="0" borderId="0" xfId="0" applyFont="1" applyAlignment="1">
      <alignment wrapText="1"/>
    </xf>
    <xf numFmtId="166" fontId="6" fillId="0" borderId="1" xfId="12" applyNumberFormat="1" applyFont="1" applyBorder="1" applyAlignment="1">
      <alignment horizontal="center" vertical="center"/>
    </xf>
    <xf numFmtId="166" fontId="6" fillId="0" borderId="9" xfId="12" applyNumberFormat="1" applyFont="1" applyBorder="1" applyAlignment="1">
      <alignment horizontal="center" vertical="center"/>
    </xf>
    <xf numFmtId="166" fontId="6" fillId="0" borderId="1" xfId="13" applyNumberFormat="1" applyFont="1" applyBorder="1" applyAlignment="1">
      <alignment horizontal="center" vertical="center"/>
    </xf>
    <xf numFmtId="166" fontId="6" fillId="0" borderId="9" xfId="13" applyNumberFormat="1" applyFont="1" applyBorder="1" applyAlignment="1">
      <alignment horizontal="center" vertical="center"/>
    </xf>
    <xf numFmtId="166" fontId="6" fillId="0" borderId="11" xfId="12" applyNumberFormat="1" applyFont="1" applyBorder="1" applyAlignment="1">
      <alignment horizontal="center" vertical="center"/>
    </xf>
    <xf numFmtId="166" fontId="6" fillId="0" borderId="12" xfId="12" applyNumberFormat="1" applyFont="1" applyBorder="1" applyAlignment="1">
      <alignment horizontal="center" vertical="center"/>
    </xf>
    <xf numFmtId="164" fontId="64" fillId="0" borderId="0" xfId="0" applyNumberFormat="1" applyFont="1" applyAlignment="1">
      <alignment horizontal="left" vertical="center"/>
    </xf>
    <xf numFmtId="168" fontId="6" fillId="0" borderId="78" xfId="14" applyNumberFormat="1" applyFont="1" applyBorder="1" applyAlignment="1">
      <alignment horizontal="center" vertical="top"/>
    </xf>
    <xf numFmtId="168" fontId="6" fillId="0" borderId="1" xfId="15" applyNumberFormat="1" applyFont="1" applyBorder="1" applyAlignment="1">
      <alignment horizontal="center" vertical="top"/>
    </xf>
    <xf numFmtId="168" fontId="6" fillId="0" borderId="1" xfId="16" applyNumberFormat="1" applyFont="1" applyBorder="1" applyAlignment="1">
      <alignment horizontal="center" vertical="top"/>
    </xf>
    <xf numFmtId="164" fontId="62" fillId="0" borderId="0" xfId="0" applyNumberFormat="1" applyFont="1"/>
    <xf numFmtId="168" fontId="6" fillId="0" borderId="79" xfId="14" applyNumberFormat="1" applyFont="1" applyBorder="1" applyAlignment="1">
      <alignment horizontal="center" vertical="top"/>
    </xf>
    <xf numFmtId="168" fontId="6" fillId="0" borderId="11" xfId="15" applyNumberFormat="1" applyFont="1" applyBorder="1" applyAlignment="1">
      <alignment horizontal="center" vertical="top"/>
    </xf>
    <xf numFmtId="168" fontId="6" fillId="0" borderId="11" xfId="16" applyNumberFormat="1" applyFont="1" applyBorder="1" applyAlignment="1">
      <alignment horizontal="center" vertical="top"/>
    </xf>
    <xf numFmtId="0" fontId="66" fillId="0" borderId="0" xfId="0" applyFont="1"/>
    <xf numFmtId="0" fontId="27" fillId="0" borderId="36" xfId="0" applyFont="1" applyBorder="1" applyAlignment="1">
      <alignment vertical="center" wrapText="1"/>
    </xf>
    <xf numFmtId="0" fontId="6" fillId="0" borderId="89" xfId="0" applyFont="1" applyBorder="1" applyAlignment="1">
      <alignment vertical="center" wrapText="1"/>
    </xf>
    <xf numFmtId="0" fontId="26" fillId="0" borderId="89" xfId="0" applyFont="1" applyBorder="1" applyAlignment="1">
      <alignment vertical="center" wrapText="1"/>
    </xf>
    <xf numFmtId="0" fontId="6" fillId="0" borderId="89" xfId="0" applyFont="1" applyBorder="1" applyAlignment="1">
      <alignment horizontal="center" vertical="center" wrapText="1"/>
    </xf>
    <xf numFmtId="0" fontId="26" fillId="0" borderId="41" xfId="0" applyFont="1" applyBorder="1" applyAlignment="1">
      <alignment horizontal="center" vertical="center" wrapText="1"/>
    </xf>
    <xf numFmtId="0" fontId="57" fillId="7" borderId="80" xfId="0" applyFont="1" applyFill="1" applyBorder="1" applyAlignment="1">
      <alignment vertical="center" wrapText="1"/>
    </xf>
    <xf numFmtId="0" fontId="57" fillId="7" borderId="30" xfId="0" applyFont="1" applyFill="1" applyBorder="1" applyAlignment="1">
      <alignment vertical="center" wrapText="1"/>
    </xf>
    <xf numFmtId="0" fontId="57" fillId="7" borderId="31" xfId="0" applyFont="1" applyFill="1" applyBorder="1" applyAlignment="1">
      <alignment horizontal="center" vertical="center" wrapText="1"/>
    </xf>
    <xf numFmtId="0" fontId="57" fillId="7" borderId="32" xfId="0" applyFont="1" applyFill="1" applyBorder="1" applyAlignment="1">
      <alignment horizontal="center" vertical="center" wrapText="1"/>
    </xf>
    <xf numFmtId="0" fontId="54" fillId="0" borderId="30" xfId="0" applyFont="1" applyBorder="1" applyAlignment="1">
      <alignment vertical="center" wrapText="1"/>
    </xf>
    <xf numFmtId="0" fontId="54" fillId="0" borderId="31" xfId="0" applyFont="1" applyBorder="1" applyAlignment="1">
      <alignment horizontal="center" vertical="center" wrapText="1"/>
    </xf>
    <xf numFmtId="0" fontId="61" fillId="0" borderId="0" xfId="0" applyFont="1"/>
    <xf numFmtId="0" fontId="58" fillId="0" borderId="30" xfId="0" applyFont="1" applyBorder="1" applyAlignment="1">
      <alignment vertical="center" wrapText="1"/>
    </xf>
    <xf numFmtId="0" fontId="58" fillId="0" borderId="31" xfId="0" applyFont="1" applyBorder="1" applyAlignment="1">
      <alignment horizontal="center" vertical="center" wrapText="1"/>
    </xf>
    <xf numFmtId="0" fontId="52" fillId="0" borderId="31" xfId="0" applyFont="1" applyBorder="1" applyAlignment="1">
      <alignment horizontal="center" vertical="center" wrapText="1"/>
    </xf>
    <xf numFmtId="0" fontId="52" fillId="0" borderId="30" xfId="0" applyFont="1" applyBorder="1" applyAlignment="1">
      <alignment vertical="center" wrapText="1"/>
    </xf>
    <xf numFmtId="0" fontId="52" fillId="0" borderId="82" xfId="0" applyFont="1" applyBorder="1" applyAlignment="1">
      <alignment vertical="center" wrapText="1"/>
    </xf>
    <xf numFmtId="0" fontId="52" fillId="0" borderId="83" xfId="0" applyFont="1" applyBorder="1" applyAlignment="1">
      <alignment horizontal="center" vertical="center" wrapText="1"/>
    </xf>
    <xf numFmtId="0" fontId="52" fillId="0" borderId="0" xfId="0" applyFont="1"/>
    <xf numFmtId="0" fontId="54" fillId="0" borderId="0" xfId="0" applyFont="1" applyAlignment="1">
      <alignment horizontal="right"/>
    </xf>
    <xf numFmtId="0" fontId="54" fillId="5" borderId="32" xfId="0" applyFont="1" applyFill="1" applyBorder="1" applyAlignment="1">
      <alignment horizontal="center" vertical="center" wrapText="1"/>
    </xf>
    <xf numFmtId="3" fontId="54" fillId="5" borderId="32" xfId="0" applyNumberFormat="1" applyFont="1" applyFill="1" applyBorder="1" applyAlignment="1">
      <alignment horizontal="center" vertical="center" wrapText="1"/>
    </xf>
    <xf numFmtId="0" fontId="52" fillId="5" borderId="32" xfId="0" applyFont="1" applyFill="1" applyBorder="1" applyAlignment="1">
      <alignment horizontal="center" vertical="center" wrapText="1"/>
    </xf>
    <xf numFmtId="0" fontId="54" fillId="5" borderId="84" xfId="0" applyFont="1" applyFill="1" applyBorder="1" applyAlignment="1">
      <alignment horizontal="center" vertical="center" wrapText="1"/>
    </xf>
    <xf numFmtId="0" fontId="52" fillId="0" borderId="0" xfId="19" applyFont="1" applyAlignment="1">
      <alignment vertical="center"/>
    </xf>
    <xf numFmtId="0" fontId="15" fillId="4" borderId="4" xfId="0" applyFont="1" applyFill="1" applyBorder="1"/>
    <xf numFmtId="0" fontId="26" fillId="2" borderId="1" xfId="0" applyFont="1" applyFill="1" applyBorder="1" applyAlignment="1">
      <alignment horizontal="center" vertical="center" wrapText="1"/>
    </xf>
    <xf numFmtId="49" fontId="6" fillId="0" borderId="7" xfId="0" applyNumberFormat="1" applyFont="1" applyBorder="1" applyAlignment="1">
      <alignment vertical="center" wrapText="1"/>
    </xf>
    <xf numFmtId="0" fontId="6" fillId="0" borderId="1" xfId="44" applyNumberFormat="1" applyFont="1" applyFill="1" applyBorder="1" applyAlignment="1">
      <alignment horizontal="center" vertical="center" wrapText="1"/>
    </xf>
    <xf numFmtId="0" fontId="9" fillId="0" borderId="0" xfId="0" applyFont="1" applyAlignment="1">
      <alignment horizontal="center" vertical="center" wrapText="1"/>
    </xf>
    <xf numFmtId="3" fontId="25" fillId="0" borderId="0" xfId="0" applyNumberFormat="1" applyFont="1" applyAlignment="1">
      <alignment horizontal="center" vertical="center" wrapText="1"/>
    </xf>
    <xf numFmtId="3" fontId="26" fillId="2" borderId="7" xfId="0" applyNumberFormat="1" applyFont="1" applyFill="1" applyBorder="1" applyAlignment="1">
      <alignment horizontal="center" vertical="center" wrapText="1"/>
    </xf>
    <xf numFmtId="0" fontId="27" fillId="0" borderId="18" xfId="0" applyFont="1" applyBorder="1" applyAlignment="1">
      <alignment vertical="center" wrapText="1"/>
    </xf>
    <xf numFmtId="3" fontId="27" fillId="0" borderId="7" xfId="0" applyNumberFormat="1" applyFont="1" applyBorder="1" applyAlignment="1">
      <alignment horizontal="center" vertical="center" wrapText="1"/>
    </xf>
    <xf numFmtId="0" fontId="27" fillId="0" borderId="18" xfId="0" applyFont="1" applyBorder="1" applyAlignment="1">
      <alignment horizontal="center" vertical="center" wrapText="1"/>
    </xf>
    <xf numFmtId="0" fontId="15" fillId="4" borderId="7" xfId="0" quotePrefix="1" applyFont="1" applyFill="1" applyBorder="1" applyAlignment="1">
      <alignment horizontal="center" vertical="center" wrapText="1"/>
    </xf>
    <xf numFmtId="1" fontId="26" fillId="0" borderId="7" xfId="0" applyNumberFormat="1" applyFont="1" applyBorder="1" applyAlignment="1">
      <alignment horizontal="center" vertical="center" wrapText="1"/>
    </xf>
    <xf numFmtId="1" fontId="26" fillId="0" borderId="16" xfId="0" applyNumberFormat="1" applyFont="1" applyBorder="1" applyAlignment="1">
      <alignment horizontal="center" vertical="center" wrapText="1"/>
    </xf>
    <xf numFmtId="0" fontId="9" fillId="0" borderId="7" xfId="0" applyFont="1" applyBorder="1" applyAlignment="1">
      <alignment horizontal="center" vertical="center" wrapText="1"/>
    </xf>
    <xf numFmtId="0" fontId="26" fillId="0" borderId="42" xfId="0" applyFont="1" applyBorder="1" applyAlignment="1">
      <alignment horizontal="center" vertical="center" wrapText="1"/>
    </xf>
    <xf numFmtId="1" fontId="27" fillId="5" borderId="5" xfId="0" applyNumberFormat="1" applyFont="1" applyFill="1" applyBorder="1" applyAlignment="1">
      <alignment horizontal="center" vertical="center" wrapText="1"/>
    </xf>
    <xf numFmtId="1" fontId="27" fillId="5" borderId="1" xfId="0" applyNumberFormat="1" applyFont="1" applyFill="1" applyBorder="1" applyAlignment="1">
      <alignment horizontal="center" vertical="center" wrapText="1"/>
    </xf>
    <xf numFmtId="0" fontId="25" fillId="0" borderId="0" xfId="19" applyFont="1" applyAlignment="1">
      <alignment horizontal="right"/>
    </xf>
    <xf numFmtId="0" fontId="6" fillId="0" borderId="0" xfId="19" applyFont="1" applyAlignment="1">
      <alignment vertical="top" wrapText="1"/>
    </xf>
    <xf numFmtId="0" fontId="9" fillId="0" borderId="0" xfId="19" applyFont="1" applyAlignment="1">
      <alignment vertical="top" wrapText="1"/>
    </xf>
    <xf numFmtId="0" fontId="12" fillId="0" borderId="1" xfId="0" applyFont="1" applyBorder="1" applyAlignment="1">
      <alignment horizontal="center"/>
    </xf>
    <xf numFmtId="0" fontId="12" fillId="0" borderId="0" xfId="0" applyFont="1" applyAlignment="1">
      <alignment horizontal="center"/>
    </xf>
    <xf numFmtId="0" fontId="15" fillId="4" borderId="6" xfId="0" applyFont="1" applyFill="1" applyBorder="1"/>
    <xf numFmtId="166" fontId="31" fillId="0" borderId="1" xfId="129" applyNumberFormat="1" applyFont="1" applyBorder="1" applyAlignment="1">
      <alignment horizontal="right" vertical="top"/>
    </xf>
    <xf numFmtId="166" fontId="31" fillId="0" borderId="1" xfId="130" applyNumberFormat="1" applyFont="1" applyBorder="1" applyAlignment="1">
      <alignment horizontal="right" vertical="top"/>
    </xf>
    <xf numFmtId="166" fontId="6" fillId="0" borderId="1" xfId="132" applyNumberFormat="1" applyFont="1" applyBorder="1" applyAlignment="1">
      <alignment horizontal="center" vertical="center"/>
    </xf>
    <xf numFmtId="166" fontId="6" fillId="0" borderId="1" xfId="133" applyNumberFormat="1" applyFont="1" applyBorder="1" applyAlignment="1">
      <alignment horizontal="center" vertical="center"/>
    </xf>
    <xf numFmtId="166" fontId="6" fillId="0" borderId="2" xfId="132" applyNumberFormat="1" applyFont="1" applyBorder="1" applyAlignment="1">
      <alignment horizontal="center" vertical="center"/>
    </xf>
    <xf numFmtId="166" fontId="6" fillId="0" borderId="2" xfId="133" applyNumberFormat="1" applyFont="1" applyBorder="1" applyAlignment="1">
      <alignment horizontal="center" vertical="center"/>
    </xf>
    <xf numFmtId="166" fontId="6" fillId="0" borderId="11" xfId="132" applyNumberFormat="1" applyFont="1" applyBorder="1" applyAlignment="1">
      <alignment horizontal="center" vertical="center"/>
    </xf>
    <xf numFmtId="166" fontId="6" fillId="0" borderId="11" xfId="133" applyNumberFormat="1" applyFont="1" applyBorder="1" applyAlignment="1">
      <alignment horizontal="center" vertical="center"/>
    </xf>
    <xf numFmtId="167" fontId="63" fillId="0" borderId="0" xfId="202" applyNumberFormat="1" applyFont="1" applyAlignment="1">
      <alignment horizontal="right" vertical="top"/>
    </xf>
    <xf numFmtId="0" fontId="6" fillId="2" borderId="7"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47" fillId="0" borderId="0" xfId="19" applyFont="1"/>
    <xf numFmtId="0" fontId="26" fillId="2" borderId="1" xfId="19" applyFont="1" applyFill="1" applyBorder="1" applyAlignment="1">
      <alignment horizontal="center" vertical="center" wrapText="1"/>
    </xf>
    <xf numFmtId="166" fontId="27" fillId="5" borderId="9" xfId="19" applyNumberFormat="1" applyFont="1" applyFill="1" applyBorder="1" applyAlignment="1">
      <alignment horizontal="center" vertical="center" wrapText="1"/>
    </xf>
    <xf numFmtId="167" fontId="63" fillId="0" borderId="0" xfId="201" applyNumberFormat="1" applyFont="1" applyAlignment="1">
      <alignment horizontal="right"/>
    </xf>
    <xf numFmtId="0" fontId="15" fillId="0" borderId="0" xfId="19" applyFont="1" applyAlignment="1">
      <alignment horizontal="left"/>
    </xf>
    <xf numFmtId="0" fontId="65" fillId="0" borderId="0" xfId="19" applyFont="1"/>
    <xf numFmtId="0" fontId="6" fillId="0" borderId="5" xfId="44" applyNumberFormat="1" applyFont="1" applyFill="1" applyBorder="1" applyAlignment="1">
      <alignment horizontal="center" vertical="center" wrapText="1"/>
    </xf>
    <xf numFmtId="0" fontId="6" fillId="0" borderId="9" xfId="44" applyNumberFormat="1" applyFont="1" applyFill="1" applyBorder="1" applyAlignment="1">
      <alignment horizontal="center" vertical="center" wrapText="1"/>
    </xf>
    <xf numFmtId="1" fontId="6" fillId="0" borderId="76" xfId="0" applyNumberFormat="1" applyFont="1" applyBorder="1" applyAlignment="1">
      <alignment horizontal="center" vertical="center" wrapText="1"/>
    </xf>
    <xf numFmtId="1" fontId="9" fillId="0" borderId="24" xfId="0" applyNumberFormat="1" applyFont="1" applyBorder="1" applyAlignment="1">
      <alignment horizontal="center" vertical="center" wrapText="1"/>
    </xf>
    <xf numFmtId="1" fontId="6" fillId="0" borderId="24" xfId="0" applyNumberFormat="1" applyFont="1" applyBorder="1" applyAlignment="1">
      <alignment horizontal="center" vertical="center" wrapText="1"/>
    </xf>
    <xf numFmtId="1" fontId="6" fillId="0" borderId="1" xfId="119" applyNumberFormat="1" applyFont="1" applyBorder="1" applyAlignment="1">
      <alignment horizontal="center" vertical="center"/>
    </xf>
    <xf numFmtId="1" fontId="6" fillId="0" borderId="1" xfId="120" applyNumberFormat="1" applyFont="1" applyBorder="1" applyAlignment="1">
      <alignment horizontal="center" vertical="center"/>
    </xf>
    <xf numFmtId="1" fontId="6" fillId="0" borderId="1" xfId="121" applyNumberFormat="1" applyFont="1" applyBorder="1" applyAlignment="1">
      <alignment horizontal="center" vertical="center" wrapText="1"/>
    </xf>
    <xf numFmtId="1" fontId="6" fillId="0" borderId="11" xfId="119" applyNumberFormat="1" applyFont="1" applyBorder="1" applyAlignment="1">
      <alignment horizontal="center" vertical="center"/>
    </xf>
    <xf numFmtId="1" fontId="6" fillId="0" borderId="11" xfId="120" applyNumberFormat="1" applyFont="1" applyBorder="1" applyAlignment="1">
      <alignment horizontal="center" vertical="center"/>
    </xf>
    <xf numFmtId="166" fontId="31" fillId="0" borderId="1" xfId="126" applyNumberFormat="1" applyFont="1" applyBorder="1" applyAlignment="1">
      <alignment horizontal="center" vertical="center"/>
    </xf>
    <xf numFmtId="1" fontId="6" fillId="0" borderId="1" xfId="124" applyNumberFormat="1" applyFont="1" applyBorder="1" applyAlignment="1">
      <alignment horizontal="center" vertical="center"/>
    </xf>
    <xf numFmtId="0" fontId="6" fillId="0" borderId="53" xfId="54" applyFont="1" applyBorder="1" applyAlignment="1">
      <alignment horizontal="center" vertical="center"/>
    </xf>
    <xf numFmtId="2" fontId="31" fillId="0" borderId="0" xfId="54" applyNumberFormat="1" applyFont="1" applyAlignment="1">
      <alignment horizontal="right" vertical="top"/>
    </xf>
    <xf numFmtId="0" fontId="6" fillId="0" borderId="42" xfId="54" applyFont="1" applyBorder="1" applyAlignment="1">
      <alignment horizontal="center" vertical="center"/>
    </xf>
    <xf numFmtId="0" fontId="6" fillId="0" borderId="0" xfId="0" applyFont="1" applyAlignment="1">
      <alignment horizontal="left" vertical="center"/>
    </xf>
    <xf numFmtId="0" fontId="27" fillId="0" borderId="23" xfId="0" applyFont="1" applyBorder="1" applyAlignment="1">
      <alignment horizontal="center" vertical="center" wrapText="1"/>
    </xf>
    <xf numFmtId="0" fontId="27" fillId="0" borderId="2" xfId="0" applyFont="1" applyBorder="1" applyAlignment="1">
      <alignment horizontal="center" vertical="center" wrapText="1"/>
    </xf>
    <xf numFmtId="0" fontId="6" fillId="0" borderId="23" xfId="0" applyFont="1" applyBorder="1" applyAlignment="1">
      <alignment horizontal="center" vertical="center" wrapText="1"/>
    </xf>
    <xf numFmtId="166" fontId="29" fillId="0" borderId="1" xfId="53" applyNumberFormat="1" applyFont="1" applyBorder="1" applyAlignment="1">
      <alignment horizontal="center"/>
    </xf>
    <xf numFmtId="166" fontId="29" fillId="0" borderId="1" xfId="52" applyNumberFormat="1" applyFont="1" applyBorder="1" applyAlignment="1">
      <alignment horizontal="center"/>
    </xf>
    <xf numFmtId="0" fontId="6" fillId="0" borderId="1" xfId="51" applyFont="1" applyBorder="1" applyAlignment="1">
      <alignment horizontal="center"/>
    </xf>
    <xf numFmtId="0" fontId="6" fillId="0" borderId="1" xfId="50" applyFont="1" applyBorder="1" applyAlignment="1">
      <alignment horizontal="center"/>
    </xf>
    <xf numFmtId="0" fontId="6" fillId="0" borderId="2" xfId="51" applyFont="1" applyBorder="1" applyAlignment="1">
      <alignment horizontal="center"/>
    </xf>
    <xf numFmtId="0" fontId="6" fillId="0" borderId="11" xfId="50" applyFont="1" applyBorder="1" applyAlignment="1">
      <alignment horizontal="center"/>
    </xf>
    <xf numFmtId="174" fontId="26" fillId="0" borderId="0" xfId="0" applyNumberFormat="1" applyFont="1"/>
    <xf numFmtId="2" fontId="0" fillId="0" borderId="0" xfId="0" applyNumberFormat="1"/>
    <xf numFmtId="2" fontId="6" fillId="0" borderId="0" xfId="0" applyNumberFormat="1" applyFont="1" applyAlignment="1">
      <alignment horizontal="right" vertical="center" wrapText="1"/>
    </xf>
    <xf numFmtId="0" fontId="6" fillId="0" borderId="0" xfId="0" applyFont="1" applyAlignment="1">
      <alignment horizontal="right" vertical="center" wrapText="1"/>
    </xf>
    <xf numFmtId="1" fontId="6" fillId="0" borderId="11" xfId="124" applyNumberFormat="1" applyFont="1" applyBorder="1" applyAlignment="1">
      <alignment horizontal="center" vertical="center"/>
    </xf>
    <xf numFmtId="49" fontId="5" fillId="0" borderId="0" xfId="1" applyNumberFormat="1" applyFont="1" applyFill="1" applyAlignment="1" applyProtection="1"/>
    <xf numFmtId="0" fontId="26" fillId="0" borderId="1" xfId="55" applyFont="1" applyBorder="1" applyAlignment="1">
      <alignment horizontal="center" vertical="center"/>
    </xf>
    <xf numFmtId="49" fontId="5" fillId="0" borderId="0" xfId="1" applyNumberFormat="1" applyFont="1" applyFill="1" applyAlignment="1" applyProtection="1">
      <alignment wrapText="1"/>
    </xf>
    <xf numFmtId="3" fontId="27" fillId="0" borderId="0" xfId="0" applyNumberFormat="1" applyFont="1" applyAlignment="1">
      <alignment horizontal="center" vertical="center"/>
    </xf>
    <xf numFmtId="1" fontId="6" fillId="0" borderId="1" xfId="63" applyNumberFormat="1" applyFont="1" applyBorder="1" applyAlignment="1">
      <alignment horizontal="center" vertical="center"/>
    </xf>
    <xf numFmtId="1" fontId="6" fillId="0" borderId="1" xfId="62" applyNumberFormat="1" applyFont="1" applyBorder="1" applyAlignment="1">
      <alignment horizontal="center" vertical="center"/>
    </xf>
    <xf numFmtId="1" fontId="6" fillId="0" borderId="9" xfId="61" applyNumberFormat="1" applyFont="1" applyBorder="1" applyAlignment="1">
      <alignment horizontal="center" vertical="center"/>
    </xf>
    <xf numFmtId="1" fontId="6" fillId="0" borderId="11" xfId="63" applyNumberFormat="1" applyFont="1" applyBorder="1" applyAlignment="1">
      <alignment horizontal="center" vertical="center"/>
    </xf>
    <xf numFmtId="1" fontId="6" fillId="0" borderId="11" xfId="62" applyNumberFormat="1" applyFont="1" applyBorder="1" applyAlignment="1">
      <alignment horizontal="center" vertical="center"/>
    </xf>
    <xf numFmtId="1" fontId="6" fillId="0" borderId="12" xfId="61" applyNumberFormat="1" applyFont="1" applyBorder="1" applyAlignment="1">
      <alignment horizontal="center" vertical="center"/>
    </xf>
    <xf numFmtId="1" fontId="6" fillId="0" borderId="1" xfId="63" applyNumberFormat="1" applyFont="1" applyBorder="1" applyAlignment="1">
      <alignment horizontal="center" vertical="top"/>
    </xf>
    <xf numFmtId="1" fontId="6" fillId="0" borderId="1" xfId="62" applyNumberFormat="1" applyFont="1" applyBorder="1" applyAlignment="1">
      <alignment horizontal="center" vertical="top"/>
    </xf>
    <xf numFmtId="1" fontId="6" fillId="0" borderId="9" xfId="61" applyNumberFormat="1" applyFont="1" applyBorder="1" applyAlignment="1">
      <alignment horizontal="center" vertical="top"/>
    </xf>
    <xf numFmtId="1" fontId="6" fillId="0" borderId="11" xfId="63" applyNumberFormat="1" applyFont="1" applyBorder="1" applyAlignment="1">
      <alignment horizontal="center" vertical="top"/>
    </xf>
    <xf numFmtId="1" fontId="6" fillId="0" borderId="11" xfId="62" applyNumberFormat="1" applyFont="1" applyBorder="1" applyAlignment="1">
      <alignment horizontal="center" vertical="top"/>
    </xf>
    <xf numFmtId="1" fontId="6" fillId="0" borderId="12" xfId="61" applyNumberFormat="1" applyFont="1" applyBorder="1" applyAlignment="1">
      <alignment horizontal="center" vertical="top"/>
    </xf>
    <xf numFmtId="0" fontId="58" fillId="0" borderId="0" xfId="0" applyFont="1" applyAlignment="1">
      <alignment horizontal="left"/>
    </xf>
    <xf numFmtId="0" fontId="22" fillId="0" borderId="0" xfId="0" applyFont="1"/>
    <xf numFmtId="0" fontId="5" fillId="0" borderId="0" xfId="1" applyFont="1" applyFill="1" applyAlignment="1" applyProtection="1"/>
    <xf numFmtId="0" fontId="7" fillId="0" borderId="7" xfId="1" applyFont="1" applyFill="1" applyBorder="1" applyAlignment="1" applyProtection="1">
      <alignment vertical="center" wrapText="1"/>
    </xf>
    <xf numFmtId="0" fontId="6" fillId="0" borderId="0" xfId="1" applyFont="1" applyBorder="1" applyAlignment="1" applyProtection="1">
      <alignment horizontal="left" vertical="top" wrapText="1"/>
    </xf>
    <xf numFmtId="0" fontId="12" fillId="0" borderId="0" xfId="0" applyFont="1" applyAlignment="1">
      <alignment horizontal="left" wrapText="1"/>
    </xf>
    <xf numFmtId="0" fontId="6" fillId="0" borderId="0" xfId="19" applyFont="1" applyAlignment="1">
      <alignment horizontal="left" vertical="top" wrapText="1"/>
    </xf>
    <xf numFmtId="0" fontId="6" fillId="0" borderId="0" xfId="0" applyFont="1" applyAlignment="1">
      <alignment horizontal="left" vertical="center" wrapText="1"/>
    </xf>
    <xf numFmtId="2" fontId="28" fillId="0" borderId="0" xfId="0" applyNumberFormat="1" applyFont="1" applyAlignment="1">
      <alignment horizontal="left" vertical="top" wrapText="1"/>
    </xf>
    <xf numFmtId="0" fontId="52" fillId="0" borderId="0" xfId="19" applyFont="1" applyAlignment="1">
      <alignment horizontal="left" vertical="center" wrapText="1"/>
    </xf>
    <xf numFmtId="0" fontId="28" fillId="0" borderId="0" xfId="0" applyFont="1" applyAlignment="1">
      <alignment horizontal="left" vertical="top" wrapText="1"/>
    </xf>
    <xf numFmtId="0" fontId="6" fillId="0" borderId="56" xfId="0" applyFont="1" applyBorder="1" applyAlignment="1">
      <alignment horizontal="left" vertical="center" wrapText="1"/>
    </xf>
    <xf numFmtId="0" fontId="12" fillId="0" borderId="0" xfId="0" applyFont="1" applyAlignment="1">
      <alignment wrapText="1"/>
    </xf>
    <xf numFmtId="0" fontId="15" fillId="0" borderId="0" xfId="1" applyFont="1" applyBorder="1" applyAlignment="1" applyProtection="1"/>
    <xf numFmtId="0" fontId="15" fillId="0" borderId="90" xfId="1" applyFont="1" applyBorder="1" applyAlignment="1" applyProtection="1">
      <alignment wrapText="1"/>
    </xf>
    <xf numFmtId="0" fontId="3" fillId="0" borderId="90" xfId="0" applyFont="1" applyBorder="1" applyAlignment="1">
      <alignment horizontal="left" wrapText="1"/>
    </xf>
    <xf numFmtId="0" fontId="2" fillId="0" borderId="90" xfId="0" applyFont="1" applyBorder="1" applyAlignment="1">
      <alignment horizontal="left" wrapText="1"/>
    </xf>
    <xf numFmtId="0" fontId="12" fillId="0" borderId="0" xfId="0" applyFont="1" applyAlignment="1">
      <alignment horizontal="left"/>
    </xf>
    <xf numFmtId="0" fontId="52" fillId="0" borderId="0" xfId="19" applyFont="1" applyAlignment="1">
      <alignment vertical="center" wrapText="1"/>
    </xf>
    <xf numFmtId="0" fontId="52" fillId="0" borderId="0" xfId="0" applyFont="1" applyAlignment="1">
      <alignment wrapText="1"/>
    </xf>
    <xf numFmtId="0" fontId="6" fillId="0" borderId="0" xfId="0" applyFont="1" applyAlignment="1">
      <alignment vertical="top" wrapText="1"/>
    </xf>
    <xf numFmtId="0" fontId="28" fillId="0" borderId="0" xfId="0" applyFont="1" applyAlignment="1">
      <alignment horizontal="left" vertical="top"/>
    </xf>
    <xf numFmtId="0" fontId="15" fillId="4" borderId="3" xfId="0" quotePrefix="1" applyFont="1" applyFill="1" applyBorder="1" applyAlignment="1">
      <alignment horizontal="center" vertical="center" wrapText="1"/>
    </xf>
    <xf numFmtId="0" fontId="15" fillId="4" borderId="4" xfId="0" quotePrefix="1" applyFont="1" applyFill="1" applyBorder="1" applyAlignment="1">
      <alignment horizontal="center" vertical="center" wrapText="1"/>
    </xf>
    <xf numFmtId="0" fontId="52" fillId="0" borderId="23" xfId="0" applyFont="1" applyBorder="1" applyAlignment="1">
      <alignment vertical="center" wrapText="1"/>
    </xf>
    <xf numFmtId="0" fontId="52" fillId="0" borderId="2" xfId="0" applyFont="1" applyBorder="1" applyAlignment="1">
      <alignment horizontal="center" vertical="center" wrapText="1"/>
    </xf>
    <xf numFmtId="0" fontId="52" fillId="0" borderId="24" xfId="0" applyFont="1" applyBorder="1" applyAlignment="1">
      <alignment horizontal="center" vertical="center" wrapText="1"/>
    </xf>
    <xf numFmtId="2" fontId="9" fillId="0" borderId="0" xfId="44" applyNumberFormat="1" applyFont="1"/>
    <xf numFmtId="3" fontId="26" fillId="0" borderId="0" xfId="19" applyNumberFormat="1" applyFont="1"/>
    <xf numFmtId="0" fontId="15" fillId="4" borderId="22" xfId="0" applyFont="1" applyFill="1" applyBorder="1" applyAlignment="1">
      <alignment horizontal="center" vertical="center" wrapText="1"/>
    </xf>
    <xf numFmtId="0" fontId="27" fillId="5" borderId="22" xfId="0" applyFont="1" applyFill="1" applyBorder="1" applyAlignment="1">
      <alignment horizontal="center" vertical="center" wrapText="1"/>
    </xf>
    <xf numFmtId="0" fontId="26" fillId="0" borderId="22" xfId="0" applyFont="1" applyBorder="1" applyAlignment="1">
      <alignment horizontal="center" vertical="center" wrapText="1"/>
    </xf>
    <xf numFmtId="0" fontId="26" fillId="0" borderId="52" xfId="0" applyFont="1" applyBorder="1" applyAlignment="1">
      <alignment horizontal="center" vertical="center" wrapText="1"/>
    </xf>
    <xf numFmtId="0" fontId="27" fillId="0" borderId="0" xfId="0" applyFont="1" applyAlignment="1">
      <alignment horizontal="right"/>
    </xf>
    <xf numFmtId="0" fontId="27" fillId="0" borderId="7" xfId="0" applyFont="1" applyBorder="1" applyAlignment="1">
      <alignment vertical="center" wrapText="1"/>
    </xf>
    <xf numFmtId="0" fontId="27" fillId="0" borderId="1" xfId="0" applyFont="1" applyBorder="1" applyAlignment="1">
      <alignment horizontal="center" vertical="center" wrapText="1"/>
    </xf>
    <xf numFmtId="0" fontId="27" fillId="0" borderId="9"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4" xfId="0" applyFont="1" applyBorder="1" applyAlignment="1">
      <alignment vertical="center" wrapText="1"/>
    </xf>
    <xf numFmtId="0" fontId="6" fillId="0" borderId="7" xfId="0" applyFont="1" applyBorder="1" applyAlignment="1">
      <alignment vertical="center" wrapText="1"/>
    </xf>
    <xf numFmtId="0" fontId="58" fillId="0" borderId="0" xfId="0" applyFont="1" applyAlignment="1">
      <alignment horizontal="left"/>
    </xf>
    <xf numFmtId="0" fontId="67" fillId="0" borderId="0" xfId="0" applyFont="1" applyAlignment="1">
      <alignment horizontal="center"/>
    </xf>
    <xf numFmtId="0" fontId="15" fillId="9" borderId="6" xfId="0" applyFont="1" applyFill="1" applyBorder="1" applyAlignment="1">
      <alignment vertical="center" wrapText="1"/>
    </xf>
    <xf numFmtId="0" fontId="15" fillId="9" borderId="7" xfId="0" applyFont="1" applyFill="1" applyBorder="1" applyAlignment="1">
      <alignment vertical="center" wrapText="1"/>
    </xf>
    <xf numFmtId="0" fontId="27" fillId="10" borderId="7" xfId="0" applyFont="1" applyFill="1" applyBorder="1" applyAlignment="1">
      <alignment vertical="center" wrapText="1"/>
    </xf>
    <xf numFmtId="3" fontId="27" fillId="10" borderId="1" xfId="43" applyNumberFormat="1" applyFont="1" applyFill="1" applyBorder="1" applyAlignment="1">
      <alignment horizontal="center" vertical="center" wrapText="1"/>
    </xf>
    <xf numFmtId="3" fontId="27" fillId="10" borderId="9" xfId="43" applyNumberFormat="1" applyFont="1" applyFill="1" applyBorder="1" applyAlignment="1">
      <alignment horizontal="center" vertical="center" wrapText="1"/>
    </xf>
    <xf numFmtId="0" fontId="26" fillId="11" borderId="1" xfId="0" applyFont="1" applyFill="1" applyBorder="1" applyAlignment="1">
      <alignment horizontal="center" vertical="center" wrapText="1"/>
    </xf>
    <xf numFmtId="0" fontId="26" fillId="11" borderId="9" xfId="0" applyFont="1" applyFill="1" applyBorder="1" applyAlignment="1">
      <alignment horizontal="center" vertical="center" wrapText="1"/>
    </xf>
    <xf numFmtId="0" fontId="52" fillId="0" borderId="11" xfId="0" applyFont="1" applyBorder="1" applyAlignment="1">
      <alignment horizontal="center"/>
    </xf>
    <xf numFmtId="0" fontId="52" fillId="0" borderId="12" xfId="0" applyFont="1" applyBorder="1" applyAlignment="1">
      <alignment horizontal="center"/>
    </xf>
    <xf numFmtId="0" fontId="67" fillId="0" borderId="0" xfId="0" applyFont="1"/>
    <xf numFmtId="3" fontId="27" fillId="10" borderId="1" xfId="0" applyNumberFormat="1" applyFont="1" applyFill="1" applyBorder="1" applyAlignment="1">
      <alignment horizontal="center" vertical="center" wrapText="1"/>
    </xf>
    <xf numFmtId="3" fontId="27" fillId="10" borderId="9" xfId="0" applyNumberFormat="1" applyFont="1" applyFill="1" applyBorder="1" applyAlignment="1">
      <alignment horizontal="center" vertical="center" wrapText="1"/>
    </xf>
    <xf numFmtId="0" fontId="57" fillId="9" borderId="1" xfId="0" applyFont="1" applyFill="1" applyBorder="1" applyAlignment="1">
      <alignment horizontal="center" wrapText="1"/>
    </xf>
    <xf numFmtId="0" fontId="57" fillId="9" borderId="9" xfId="0" applyFont="1" applyFill="1" applyBorder="1" applyAlignment="1">
      <alignment horizontal="center" wrapText="1"/>
    </xf>
    <xf numFmtId="0" fontId="57" fillId="0" borderId="0" xfId="0" applyFont="1"/>
    <xf numFmtId="0" fontId="68" fillId="0" borderId="0" xfId="0" applyFont="1" applyAlignment="1">
      <alignment horizontal="center"/>
    </xf>
    <xf numFmtId="0" fontId="2" fillId="0" borderId="0" xfId="0" applyFont="1" applyAlignment="1">
      <alignment horizontal="center"/>
    </xf>
    <xf numFmtId="0" fontId="15" fillId="9" borderId="4" xfId="0" applyFont="1" applyFill="1" applyBorder="1"/>
    <xf numFmtId="0" fontId="15" fillId="9" borderId="1" xfId="0" applyFont="1" applyFill="1" applyBorder="1" applyAlignment="1">
      <alignment horizontal="center" vertical="center" wrapText="1"/>
    </xf>
    <xf numFmtId="0" fontId="15" fillId="9" borderId="5" xfId="0" applyFont="1" applyFill="1" applyBorder="1" applyAlignment="1">
      <alignment horizontal="center" vertical="center" wrapText="1"/>
    </xf>
    <xf numFmtId="0" fontId="15" fillId="9" borderId="9" xfId="0" applyFont="1" applyFill="1" applyBorder="1" applyAlignment="1">
      <alignment horizontal="center" vertical="center" wrapText="1"/>
    </xf>
    <xf numFmtId="0" fontId="15" fillId="0" borderId="7" xfId="0" applyFont="1" applyBorder="1" applyAlignment="1">
      <alignment vertical="center" wrapText="1"/>
    </xf>
    <xf numFmtId="0" fontId="15" fillId="0" borderId="1" xfId="0" applyFont="1" applyBorder="1" applyAlignment="1">
      <alignment horizontal="center" vertical="center" wrapText="1"/>
    </xf>
    <xf numFmtId="0" fontId="15" fillId="0" borderId="5" xfId="0" applyFont="1" applyBorder="1" applyAlignment="1">
      <alignment horizontal="center" vertical="center" wrapText="1"/>
    </xf>
    <xf numFmtId="0" fontId="15" fillId="10" borderId="9" xfId="0" applyFont="1" applyFill="1" applyBorder="1" applyAlignment="1">
      <alignment horizontal="center" vertical="center" wrapText="1"/>
    </xf>
    <xf numFmtId="3" fontId="29" fillId="10" borderId="9" xfId="0" applyNumberFormat="1" applyFont="1" applyFill="1" applyBorder="1" applyAlignment="1">
      <alignment horizontal="center" vertical="center" wrapText="1"/>
    </xf>
    <xf numFmtId="3" fontId="27" fillId="10" borderId="12" xfId="0" applyNumberFormat="1" applyFont="1" applyFill="1" applyBorder="1" applyAlignment="1">
      <alignment horizontal="center" vertical="center" wrapText="1"/>
    </xf>
    <xf numFmtId="0" fontId="15" fillId="9" borderId="4" xfId="0" applyFont="1" applyFill="1" applyBorder="1" applyAlignment="1">
      <alignment horizontal="center" vertical="center" wrapText="1"/>
    </xf>
    <xf numFmtId="16" fontId="15" fillId="9" borderId="9" xfId="0" applyNumberFormat="1" applyFont="1" applyFill="1" applyBorder="1" applyAlignment="1">
      <alignment horizontal="center" vertical="center" wrapText="1"/>
    </xf>
    <xf numFmtId="0" fontId="27" fillId="10" borderId="7" xfId="0" quotePrefix="1" applyFont="1" applyFill="1" applyBorder="1" applyAlignment="1">
      <alignment vertical="center" wrapText="1"/>
    </xf>
    <xf numFmtId="3" fontId="27" fillId="10" borderId="5" xfId="0" applyNumberFormat="1" applyFont="1" applyFill="1" applyBorder="1" applyAlignment="1">
      <alignment horizontal="center" vertical="center" wrapText="1"/>
    </xf>
    <xf numFmtId="3" fontId="27" fillId="10" borderId="19" xfId="0" applyNumberFormat="1" applyFont="1" applyFill="1" applyBorder="1" applyAlignment="1">
      <alignment horizontal="center" vertical="center" wrapText="1"/>
    </xf>
    <xf numFmtId="0" fontId="15" fillId="9" borderId="27" xfId="0" applyFont="1" applyFill="1" applyBorder="1" applyAlignment="1">
      <alignment vertical="center" wrapText="1"/>
    </xf>
    <xf numFmtId="0" fontId="15" fillId="9" borderId="7" xfId="0" applyFont="1" applyFill="1" applyBorder="1" applyAlignment="1">
      <alignment horizontal="center" vertical="center" wrapText="1"/>
    </xf>
    <xf numFmtId="0" fontId="15" fillId="9" borderId="16" xfId="0" applyFont="1" applyFill="1" applyBorder="1" applyAlignment="1">
      <alignment horizontal="center" vertical="center" wrapText="1"/>
    </xf>
    <xf numFmtId="0" fontId="15" fillId="9" borderId="14" xfId="0" applyFont="1" applyFill="1" applyBorder="1" applyAlignment="1">
      <alignment vertical="center" wrapText="1"/>
    </xf>
    <xf numFmtId="0" fontId="27" fillId="10" borderId="14" xfId="0" applyFont="1" applyFill="1" applyBorder="1" applyAlignment="1">
      <alignment vertical="center" wrapText="1"/>
    </xf>
    <xf numFmtId="3" fontId="27" fillId="10" borderId="7" xfId="0" applyNumberFormat="1" applyFont="1" applyFill="1" applyBorder="1" applyAlignment="1">
      <alignment horizontal="center" vertical="center" wrapText="1"/>
    </xf>
    <xf numFmtId="3" fontId="27" fillId="10" borderId="16" xfId="0" applyNumberFormat="1" applyFont="1" applyFill="1" applyBorder="1" applyAlignment="1">
      <alignment horizontal="center" vertical="center" wrapText="1"/>
    </xf>
    <xf numFmtId="0" fontId="15" fillId="9" borderId="8" xfId="0" applyFont="1" applyFill="1" applyBorder="1"/>
    <xf numFmtId="0" fontId="27" fillId="10" borderId="9" xfId="0" applyFont="1" applyFill="1" applyBorder="1" applyAlignment="1">
      <alignment horizontal="center" vertical="center" wrapText="1"/>
    </xf>
    <xf numFmtId="0" fontId="15" fillId="9" borderId="48" xfId="0" applyFont="1" applyFill="1" applyBorder="1" applyAlignment="1">
      <alignment horizontal="center" vertical="center" wrapText="1"/>
    </xf>
    <xf numFmtId="0" fontId="15" fillId="9" borderId="3" xfId="0" applyFont="1" applyFill="1" applyBorder="1" applyAlignment="1">
      <alignment horizontal="center" vertical="center" wrapText="1"/>
    </xf>
    <xf numFmtId="0" fontId="15" fillId="9" borderId="47" xfId="0" applyFont="1" applyFill="1" applyBorder="1" applyAlignment="1">
      <alignment vertical="center" wrapText="1"/>
    </xf>
    <xf numFmtId="0" fontId="15" fillId="9" borderId="58" xfId="0" applyFont="1" applyFill="1" applyBorder="1" applyAlignment="1">
      <alignment vertical="center" wrapText="1"/>
    </xf>
    <xf numFmtId="0" fontId="15" fillId="9" borderId="58" xfId="0" applyFont="1" applyFill="1" applyBorder="1" applyAlignment="1">
      <alignment horizontal="center" vertical="center" wrapText="1"/>
    </xf>
    <xf numFmtId="0" fontId="15" fillId="9" borderId="54" xfId="0" applyFont="1" applyFill="1" applyBorder="1" applyAlignment="1">
      <alignment horizontal="center" vertical="center" wrapText="1"/>
    </xf>
    <xf numFmtId="0" fontId="15" fillId="9" borderId="51" xfId="0" applyFont="1" applyFill="1" applyBorder="1" applyAlignment="1">
      <alignment horizontal="center" vertical="center" wrapText="1"/>
    </xf>
    <xf numFmtId="3" fontId="27" fillId="10" borderId="36" xfId="0" applyNumberFormat="1" applyFont="1" applyFill="1" applyBorder="1" applyAlignment="1">
      <alignment horizontal="center" vertical="center" wrapText="1"/>
    </xf>
    <xf numFmtId="3" fontId="27" fillId="10" borderId="22" xfId="0" applyNumberFormat="1" applyFont="1" applyFill="1" applyBorder="1" applyAlignment="1">
      <alignment horizontal="center" vertical="center" wrapText="1"/>
    </xf>
    <xf numFmtId="166" fontId="6" fillId="0" borderId="7" xfId="132" applyNumberFormat="1" applyFont="1" applyBorder="1" applyAlignment="1">
      <alignment horizontal="center" vertical="center"/>
    </xf>
    <xf numFmtId="166" fontId="6" fillId="0" borderId="9" xfId="132" applyNumberFormat="1" applyFont="1" applyBorder="1" applyAlignment="1">
      <alignment horizontal="center" vertical="center"/>
    </xf>
    <xf numFmtId="166" fontId="6" fillId="0" borderId="10" xfId="132" applyNumberFormat="1" applyFont="1" applyBorder="1" applyAlignment="1">
      <alignment horizontal="center" vertical="center"/>
    </xf>
    <xf numFmtId="166" fontId="6" fillId="0" borderId="12" xfId="132" applyNumberFormat="1" applyFont="1" applyBorder="1" applyAlignment="1">
      <alignment horizontal="center" vertical="center"/>
    </xf>
    <xf numFmtId="166" fontId="6" fillId="0" borderId="0" xfId="132" applyNumberFormat="1" applyFont="1" applyAlignment="1">
      <alignment horizontal="center" vertical="center"/>
    </xf>
    <xf numFmtId="0" fontId="9" fillId="9" borderId="13" xfId="0" applyFont="1" applyFill="1" applyBorder="1" applyAlignment="1">
      <alignment wrapText="1"/>
    </xf>
    <xf numFmtId="9" fontId="15" fillId="9" borderId="23" xfId="0" applyNumberFormat="1" applyFont="1" applyFill="1" applyBorder="1" applyAlignment="1">
      <alignment horizontal="center" vertical="center" wrapText="1"/>
    </xf>
    <xf numFmtId="9" fontId="15" fillId="9" borderId="2" xfId="0" applyNumberFormat="1" applyFont="1" applyFill="1" applyBorder="1" applyAlignment="1">
      <alignment horizontal="center" vertical="center" wrapText="1"/>
    </xf>
    <xf numFmtId="9" fontId="15" fillId="9" borderId="24" xfId="0" applyNumberFormat="1" applyFont="1" applyFill="1" applyBorder="1" applyAlignment="1">
      <alignment horizontal="center" vertical="center" wrapText="1"/>
    </xf>
    <xf numFmtId="169" fontId="6" fillId="10" borderId="7" xfId="43" applyNumberFormat="1" applyFont="1" applyFill="1" applyBorder="1" applyAlignment="1">
      <alignment horizontal="center" vertical="center"/>
    </xf>
    <xf numFmtId="169" fontId="6" fillId="10" borderId="1" xfId="43" applyNumberFormat="1" applyFont="1" applyFill="1" applyBorder="1" applyAlignment="1">
      <alignment horizontal="center" vertical="center"/>
    </xf>
    <xf numFmtId="169" fontId="6" fillId="10" borderId="9" xfId="43" applyNumberFormat="1" applyFont="1" applyFill="1" applyBorder="1" applyAlignment="1">
      <alignment horizontal="center" vertical="center"/>
    </xf>
    <xf numFmtId="0" fontId="15" fillId="9" borderId="3" xfId="0" applyFont="1" applyFill="1" applyBorder="1" applyAlignment="1">
      <alignment horizontal="center" vertical="center" wrapText="1"/>
    </xf>
    <xf numFmtId="0" fontId="15" fillId="9" borderId="4" xfId="0" applyFont="1" applyFill="1" applyBorder="1" applyAlignment="1">
      <alignment horizontal="center" vertical="center" wrapText="1"/>
    </xf>
    <xf numFmtId="0" fontId="15" fillId="9" borderId="6" xfId="0" applyFont="1" applyFill="1" applyBorder="1" applyAlignment="1">
      <alignment vertical="center" wrapText="1"/>
    </xf>
    <xf numFmtId="0" fontId="6" fillId="0" borderId="7" xfId="0" applyFont="1" applyBorder="1" applyAlignment="1">
      <alignment vertical="center" wrapText="1"/>
    </xf>
    <xf numFmtId="1" fontId="6" fillId="0" borderId="9" xfId="62" applyNumberFormat="1" applyFont="1" applyBorder="1" applyAlignment="1">
      <alignment horizontal="center" vertical="center"/>
    </xf>
    <xf numFmtId="1" fontId="6" fillId="0" borderId="12" xfId="62" applyNumberFormat="1" applyFont="1" applyBorder="1" applyAlignment="1">
      <alignment horizontal="center" vertical="center"/>
    </xf>
    <xf numFmtId="0" fontId="10" fillId="6" borderId="50" xfId="0" applyFont="1" applyFill="1" applyBorder="1" applyAlignment="1">
      <alignment horizontal="center" vertical="top" wrapText="1"/>
    </xf>
    <xf numFmtId="0" fontId="10" fillId="6" borderId="51" xfId="0" applyFont="1" applyFill="1" applyBorder="1" applyAlignment="1">
      <alignment horizontal="center" vertical="top" wrapText="1"/>
    </xf>
    <xf numFmtId="0" fontId="15" fillId="6" borderId="49" xfId="0" applyFont="1" applyFill="1" applyBorder="1" applyAlignment="1">
      <alignment horizontal="left" vertical="top" wrapText="1"/>
    </xf>
    <xf numFmtId="0" fontId="10" fillId="2" borderId="51" xfId="0" applyFont="1" applyFill="1" applyBorder="1" applyAlignment="1">
      <alignment horizontal="center" vertical="top" wrapText="1"/>
    </xf>
    <xf numFmtId="0" fontId="9" fillId="2" borderId="50" xfId="0" applyFont="1" applyFill="1" applyBorder="1" applyAlignment="1">
      <alignment horizontal="left" vertical="top" wrapText="1"/>
    </xf>
    <xf numFmtId="0" fontId="4" fillId="0" borderId="7" xfId="1" applyFill="1" applyBorder="1" applyAlignment="1" applyProtection="1">
      <alignment vertical="center" wrapText="1"/>
    </xf>
    <xf numFmtId="0" fontId="5" fillId="0" borderId="1" xfId="1" applyFont="1" applyFill="1" applyBorder="1" applyAlignment="1" applyProtection="1"/>
    <xf numFmtId="0" fontId="5" fillId="2" borderId="49" xfId="1" applyFont="1" applyFill="1" applyBorder="1" applyAlignment="1" applyProtection="1">
      <alignment horizontal="left" vertical="top" wrapText="1"/>
    </xf>
    <xf numFmtId="0" fontId="9" fillId="2" borderId="9" xfId="0" applyFont="1" applyFill="1" applyBorder="1" applyAlignment="1">
      <alignment vertical="center" wrapText="1"/>
    </xf>
    <xf numFmtId="0" fontId="0" fillId="0" borderId="0" xfId="0"/>
    <xf numFmtId="0" fontId="1" fillId="2" borderId="0" xfId="0" applyFont="1" applyFill="1"/>
    <xf numFmtId="0" fontId="7" fillId="2" borderId="0" xfId="1" applyFont="1" applyFill="1" applyAlignment="1" applyProtection="1"/>
    <xf numFmtId="15" fontId="1" fillId="2" borderId="0" xfId="0" applyNumberFormat="1" applyFont="1" applyFill="1" applyAlignment="1">
      <alignment horizontal="left"/>
    </xf>
    <xf numFmtId="0" fontId="16" fillId="2" borderId="0" xfId="0" applyFont="1" applyFill="1"/>
    <xf numFmtId="0" fontId="7" fillId="0" borderId="0" xfId="1" applyFont="1" applyAlignment="1" applyProtection="1"/>
    <xf numFmtId="0" fontId="15" fillId="4" borderId="7" xfId="0" applyFont="1" applyFill="1" applyBorder="1" applyAlignment="1">
      <alignment vertical="center" wrapText="1"/>
    </xf>
    <xf numFmtId="0" fontId="15" fillId="4" borderId="1" xfId="0" applyFont="1" applyFill="1" applyBorder="1" applyAlignment="1">
      <alignment horizontal="center" vertical="center" wrapText="1"/>
    </xf>
    <xf numFmtId="0" fontId="15" fillId="4" borderId="51" xfId="0" applyFont="1" applyFill="1" applyBorder="1" applyAlignment="1">
      <alignment horizontal="center" vertical="center" wrapText="1"/>
    </xf>
    <xf numFmtId="0" fontId="15" fillId="4" borderId="1" xfId="0" applyFont="1" applyFill="1" applyBorder="1" applyAlignment="1">
      <alignment horizontal="center" vertical="center" wrapText="1"/>
    </xf>
    <xf numFmtId="1" fontId="6" fillId="0" borderId="5" xfId="62" applyNumberFormat="1" applyFont="1" applyBorder="1" applyAlignment="1">
      <alignment horizontal="center" vertical="top"/>
    </xf>
    <xf numFmtId="2" fontId="26" fillId="0" borderId="5" xfId="0" applyNumberFormat="1" applyFont="1" applyBorder="1" applyAlignment="1">
      <alignment horizontal="center" vertical="center" wrapText="1"/>
    </xf>
    <xf numFmtId="1" fontId="6" fillId="0" borderId="20" xfId="62" applyNumberFormat="1" applyFont="1" applyBorder="1" applyAlignment="1">
      <alignment horizontal="center" vertical="top"/>
    </xf>
    <xf numFmtId="167" fontId="69" fillId="0" borderId="0" xfId="248" applyNumberFormat="1" applyFont="1" applyBorder="1" applyAlignment="1">
      <alignment horizontal="right" vertical="top"/>
    </xf>
    <xf numFmtId="0" fontId="70" fillId="0" borderId="0" xfId="0" applyFont="1" applyBorder="1"/>
    <xf numFmtId="167" fontId="69" fillId="0" borderId="0" xfId="249" applyNumberFormat="1" applyFont="1" applyBorder="1" applyAlignment="1">
      <alignment horizontal="right" vertical="top"/>
    </xf>
    <xf numFmtId="0" fontId="8" fillId="0" borderId="0" xfId="0" applyFont="1" applyBorder="1"/>
    <xf numFmtId="0" fontId="10" fillId="5" borderId="13" xfId="0" applyFont="1" applyFill="1" applyBorder="1" applyAlignment="1">
      <alignment horizontal="left" vertical="top" wrapText="1"/>
    </xf>
    <xf numFmtId="0" fontId="0" fillId="0" borderId="27" xfId="0" applyBorder="1" applyAlignment="1">
      <alignment horizontal="left" vertical="top" wrapText="1"/>
    </xf>
    <xf numFmtId="0" fontId="2" fillId="0" borderId="0" xfId="0" applyFont="1" applyAlignment="1">
      <alignment horizontal="left" wrapText="1"/>
    </xf>
    <xf numFmtId="0" fontId="15" fillId="9" borderId="8" xfId="0" applyFont="1" applyFill="1" applyBorder="1" applyAlignment="1">
      <alignment horizontal="center"/>
    </xf>
    <xf numFmtId="0" fontId="15" fillId="9" borderId="28" xfId="0" applyFont="1" applyFill="1" applyBorder="1" applyAlignment="1">
      <alignment horizontal="center"/>
    </xf>
    <xf numFmtId="0" fontId="15" fillId="9" borderId="27" xfId="0" applyFont="1" applyFill="1" applyBorder="1" applyAlignment="1">
      <alignment horizontal="center"/>
    </xf>
    <xf numFmtId="0" fontId="15" fillId="9" borderId="48" xfId="0" applyFont="1" applyFill="1" applyBorder="1" applyAlignment="1">
      <alignment horizontal="center"/>
    </xf>
    <xf numFmtId="0" fontId="15" fillId="4" borderId="3"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27" fillId="0" borderId="0" xfId="0" applyFont="1" applyAlignment="1">
      <alignment horizontal="right"/>
    </xf>
    <xf numFmtId="0" fontId="55" fillId="0" borderId="0" xfId="0" applyFont="1" applyAlignment="1">
      <alignment horizontal="right"/>
    </xf>
    <xf numFmtId="0" fontId="15" fillId="4" borderId="8" xfId="0" applyFont="1" applyFill="1" applyBorder="1" applyAlignment="1">
      <alignment horizontal="center"/>
    </xf>
    <xf numFmtId="0" fontId="15" fillId="4" borderId="28" xfId="0" applyFont="1" applyFill="1" applyBorder="1" applyAlignment="1">
      <alignment horizontal="center"/>
    </xf>
    <xf numFmtId="0" fontId="15" fillId="4" borderId="48" xfId="0" applyFont="1" applyFill="1" applyBorder="1" applyAlignment="1">
      <alignment horizontal="center"/>
    </xf>
    <xf numFmtId="0" fontId="15" fillId="4" borderId="8" xfId="0" applyFont="1" applyFill="1" applyBorder="1" applyAlignment="1">
      <alignment horizontal="center" vertical="center" wrapText="1"/>
    </xf>
    <xf numFmtId="0" fontId="15" fillId="4" borderId="28" xfId="0" applyFont="1" applyFill="1" applyBorder="1" applyAlignment="1">
      <alignment horizontal="center" vertical="center" wrapText="1"/>
    </xf>
    <xf numFmtId="0" fontId="15" fillId="4" borderId="48"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15" fillId="4" borderId="13" xfId="0" applyFont="1" applyFill="1" applyBorder="1" applyAlignment="1">
      <alignment horizontal="center" vertical="center" wrapText="1"/>
    </xf>
    <xf numFmtId="0" fontId="15" fillId="4" borderId="27" xfId="0" applyFont="1" applyFill="1" applyBorder="1" applyAlignment="1">
      <alignment horizontal="center" vertical="center" wrapText="1"/>
    </xf>
    <xf numFmtId="0" fontId="15" fillId="4" borderId="38" xfId="0" applyFont="1" applyFill="1" applyBorder="1" applyAlignment="1">
      <alignment horizontal="center" vertical="center" wrapText="1"/>
    </xf>
    <xf numFmtId="0" fontId="15" fillId="4" borderId="39" xfId="0" applyFont="1" applyFill="1" applyBorder="1" applyAlignment="1">
      <alignment horizontal="center" vertical="center" wrapText="1"/>
    </xf>
    <xf numFmtId="0" fontId="15" fillId="4" borderId="40" xfId="0" applyFont="1" applyFill="1" applyBorder="1" applyAlignment="1">
      <alignment horizontal="center" vertical="center" wrapText="1"/>
    </xf>
    <xf numFmtId="0" fontId="15" fillId="7" borderId="81" xfId="19" applyFont="1" applyFill="1" applyBorder="1" applyAlignment="1">
      <alignment horizontal="center" vertical="center" wrapText="1"/>
    </xf>
    <xf numFmtId="0" fontId="15" fillId="7" borderId="86" xfId="19" applyFont="1" applyFill="1" applyBorder="1" applyAlignment="1">
      <alignment horizontal="center" vertical="center" wrapText="1"/>
    </xf>
    <xf numFmtId="0" fontId="15" fillId="7" borderId="87" xfId="19" applyFont="1" applyFill="1" applyBorder="1" applyAlignment="1">
      <alignment horizontal="center" vertical="center" wrapText="1"/>
    </xf>
    <xf numFmtId="0" fontId="15" fillId="7" borderId="3" xfId="19" applyFont="1" applyFill="1" applyBorder="1" applyAlignment="1">
      <alignment horizontal="center" vertical="center" wrapText="1"/>
    </xf>
    <xf numFmtId="0" fontId="15" fillId="7" borderId="4" xfId="19" applyFont="1" applyFill="1" applyBorder="1" applyAlignment="1">
      <alignment horizontal="center" vertical="center" wrapText="1"/>
    </xf>
    <xf numFmtId="0" fontId="15" fillId="9" borderId="3" xfId="0" applyFont="1" applyFill="1" applyBorder="1" applyAlignment="1">
      <alignment horizontal="center" vertical="center" wrapText="1"/>
    </xf>
    <xf numFmtId="0" fontId="15" fillId="9" borderId="8" xfId="0" applyFont="1" applyFill="1" applyBorder="1" applyAlignment="1">
      <alignment horizontal="center" vertical="center" wrapText="1"/>
    </xf>
    <xf numFmtId="0" fontId="15" fillId="9" borderId="4" xfId="0" applyFont="1" applyFill="1" applyBorder="1" applyAlignment="1">
      <alignment horizontal="center" vertical="center" wrapText="1"/>
    </xf>
    <xf numFmtId="0" fontId="15" fillId="9" borderId="13" xfId="0" applyFont="1" applyFill="1" applyBorder="1" applyAlignment="1">
      <alignment vertical="center" wrapText="1"/>
    </xf>
    <xf numFmtId="0" fontId="15" fillId="9" borderId="14" xfId="0" applyFont="1" applyFill="1" applyBorder="1" applyAlignment="1">
      <alignment vertical="center" wrapText="1"/>
    </xf>
    <xf numFmtId="0" fontId="15" fillId="9" borderId="6" xfId="0" applyFont="1" applyFill="1" applyBorder="1" applyAlignment="1">
      <alignment horizontal="center" vertical="center" wrapText="1"/>
    </xf>
    <xf numFmtId="0" fontId="15" fillId="9" borderId="28" xfId="0" applyFont="1" applyFill="1" applyBorder="1" applyAlignment="1">
      <alignment horizontal="center" vertical="center" wrapText="1"/>
    </xf>
    <xf numFmtId="0" fontId="15" fillId="9" borderId="27" xfId="0" applyFont="1" applyFill="1" applyBorder="1" applyAlignment="1">
      <alignment horizontal="center" vertical="center" wrapText="1"/>
    </xf>
    <xf numFmtId="0" fontId="26" fillId="0" borderId="0" xfId="0" applyFont="1" applyAlignment="1">
      <alignment horizontal="left"/>
    </xf>
    <xf numFmtId="0" fontId="15" fillId="0" borderId="0" xfId="0" applyFont="1" applyAlignment="1">
      <alignment vertical="top" wrapText="1"/>
    </xf>
    <xf numFmtId="0" fontId="37" fillId="0" borderId="0" xfId="0" applyFont="1" applyAlignment="1">
      <alignment wrapText="1"/>
    </xf>
    <xf numFmtId="0" fontId="15" fillId="4" borderId="49" xfId="0" applyFont="1" applyFill="1" applyBorder="1" applyAlignment="1">
      <alignment horizontal="center" vertical="center" wrapText="1"/>
    </xf>
    <xf numFmtId="0" fontId="15" fillId="4" borderId="58" xfId="0" applyFont="1" applyFill="1" applyBorder="1" applyAlignment="1">
      <alignment horizontal="center" vertical="center" wrapText="1"/>
    </xf>
    <xf numFmtId="0" fontId="15" fillId="4" borderId="50" xfId="0" applyFont="1" applyFill="1" applyBorder="1" applyAlignment="1">
      <alignment horizontal="center" vertical="center" wrapText="1"/>
    </xf>
    <xf numFmtId="0" fontId="15" fillId="4" borderId="51" xfId="0" applyFont="1" applyFill="1" applyBorder="1" applyAlignment="1">
      <alignment horizontal="center" vertical="center" wrapText="1"/>
    </xf>
    <xf numFmtId="0" fontId="15" fillId="4" borderId="54" xfId="0" applyFont="1" applyFill="1" applyBorder="1" applyAlignment="1">
      <alignment horizontal="center" vertical="center" wrapText="1"/>
    </xf>
    <xf numFmtId="0" fontId="15" fillId="4" borderId="3" xfId="0" applyFont="1" applyFill="1" applyBorder="1" applyAlignment="1">
      <alignment horizontal="center"/>
    </xf>
    <xf numFmtId="0" fontId="28" fillId="0" borderId="4" xfId="0" applyFont="1" applyBorder="1" applyAlignment="1"/>
    <xf numFmtId="0" fontId="15" fillId="0" borderId="0" xfId="0" applyFont="1" applyAlignment="1">
      <alignment horizontal="left" wrapText="1"/>
    </xf>
    <xf numFmtId="0" fontId="15" fillId="0" borderId="0" xfId="0" applyFont="1" applyAlignment="1">
      <alignment horizontal="left" vertical="center" wrapText="1"/>
    </xf>
    <xf numFmtId="0" fontId="15" fillId="0" borderId="0" xfId="0" applyFont="1" applyAlignment="1">
      <alignment horizontal="justify" vertical="center"/>
    </xf>
    <xf numFmtId="0" fontId="32" fillId="0" borderId="0" xfId="0" applyFont="1" applyAlignment="1"/>
    <xf numFmtId="0" fontId="15" fillId="4" borderId="46"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7" xfId="0" applyFont="1" applyFill="1" applyBorder="1" applyAlignment="1">
      <alignment horizontal="center" vertical="center" wrapText="1"/>
    </xf>
    <xf numFmtId="0" fontId="52" fillId="0" borderId="0" xfId="197" applyFont="1" applyAlignment="1">
      <alignment horizontal="center" vertical="center" wrapText="1"/>
    </xf>
    <xf numFmtId="0" fontId="15" fillId="4" borderId="75" xfId="0" applyFont="1" applyFill="1" applyBorder="1" applyAlignment="1">
      <alignment horizontal="center" vertical="center" wrapText="1"/>
    </xf>
    <xf numFmtId="0" fontId="15" fillId="4" borderId="73" xfId="0" applyFont="1" applyFill="1" applyBorder="1" applyAlignment="1">
      <alignment horizontal="center" vertical="center" wrapText="1"/>
    </xf>
    <xf numFmtId="2" fontId="6" fillId="0" borderId="0" xfId="0" applyNumberFormat="1" applyFont="1" applyAlignment="1">
      <alignment horizontal="center" vertical="center" wrapText="1"/>
    </xf>
    <xf numFmtId="0" fontId="6" fillId="0" borderId="0" xfId="0" applyFont="1" applyAlignment="1">
      <alignment horizontal="center" vertical="center" wrapText="1"/>
    </xf>
    <xf numFmtId="0" fontId="27" fillId="0" borderId="7" xfId="0" applyFont="1" applyBorder="1" applyAlignment="1">
      <alignment vertical="center" wrapText="1"/>
    </xf>
    <xf numFmtId="1" fontId="6" fillId="0" borderId="1" xfId="0" applyNumberFormat="1" applyFont="1" applyBorder="1" applyAlignment="1">
      <alignment horizontal="center" vertical="center" wrapText="1"/>
    </xf>
    <xf numFmtId="0" fontId="6" fillId="5" borderId="24" xfId="0" applyFont="1" applyFill="1" applyBorder="1" applyAlignment="1">
      <alignment horizontal="center" vertical="center" wrapText="1"/>
    </xf>
    <xf numFmtId="0" fontId="6" fillId="5" borderId="51" xfId="0" applyFont="1" applyFill="1" applyBorder="1" applyAlignment="1">
      <alignment horizontal="center" vertical="center" wrapText="1"/>
    </xf>
    <xf numFmtId="2" fontId="6" fillId="0" borderId="26" xfId="0" applyNumberFormat="1" applyFont="1" applyBorder="1" applyAlignment="1">
      <alignment horizontal="left" vertical="top"/>
    </xf>
    <xf numFmtId="0" fontId="27" fillId="0" borderId="7" xfId="0" applyFont="1" applyBorder="1" applyAlignment="1">
      <alignment horizontal="center" vertical="center" wrapText="1"/>
    </xf>
    <xf numFmtId="0" fontId="27" fillId="0" borderId="36"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9" xfId="0" applyFont="1" applyBorder="1" applyAlignment="1">
      <alignment horizontal="center" vertical="center" wrapText="1"/>
    </xf>
    <xf numFmtId="0" fontId="6" fillId="0" borderId="7"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16" xfId="0" applyFont="1" applyBorder="1" applyAlignment="1">
      <alignment horizontal="center" vertical="center" wrapText="1"/>
    </xf>
    <xf numFmtId="0" fontId="15" fillId="4" borderId="6" xfId="0" applyFont="1" applyFill="1" applyBorder="1" applyAlignment="1">
      <alignment vertical="center" wrapText="1"/>
    </xf>
    <xf numFmtId="0" fontId="15" fillId="4" borderId="3" xfId="0" applyFont="1" applyFill="1" applyBorder="1" applyAlignment="1">
      <alignment vertical="center" wrapText="1"/>
    </xf>
    <xf numFmtId="0" fontId="15" fillId="4" borderId="7" xfId="0" applyFont="1" applyFill="1" applyBorder="1" applyAlignment="1">
      <alignment vertical="center" wrapText="1"/>
    </xf>
    <xf numFmtId="0" fontId="15" fillId="4" borderId="1" xfId="0" applyFont="1" applyFill="1" applyBorder="1" applyAlignment="1">
      <alignment vertical="center" wrapText="1"/>
    </xf>
    <xf numFmtId="0" fontId="27" fillId="5" borderId="7" xfId="0" applyFont="1" applyFill="1" applyBorder="1" applyAlignment="1">
      <alignment vertical="center" wrapText="1"/>
    </xf>
    <xf numFmtId="0" fontId="27" fillId="5" borderId="1" xfId="0" applyFont="1" applyFill="1" applyBorder="1" applyAlignment="1">
      <alignment vertical="center" wrapText="1"/>
    </xf>
    <xf numFmtId="0" fontId="27" fillId="0" borderId="10" xfId="0" applyFont="1" applyBorder="1" applyAlignment="1">
      <alignment vertical="center" wrapText="1"/>
    </xf>
    <xf numFmtId="0" fontId="27" fillId="0" borderId="14" xfId="0" applyFont="1" applyBorder="1" applyAlignment="1">
      <alignment vertical="center" wrapText="1"/>
    </xf>
    <xf numFmtId="0" fontId="30" fillId="0" borderId="22" xfId="0" applyFont="1" applyBorder="1" applyAlignment="1">
      <alignment vertical="center" wrapText="1"/>
    </xf>
    <xf numFmtId="0" fontId="30" fillId="0" borderId="16" xfId="0" applyFont="1" applyBorder="1" applyAlignment="1">
      <alignment vertical="center" wrapText="1"/>
    </xf>
    <xf numFmtId="0" fontId="27" fillId="5" borderId="14" xfId="0" applyFont="1" applyFill="1" applyBorder="1" applyAlignment="1">
      <alignment horizontal="left" vertical="center" wrapText="1"/>
    </xf>
    <xf numFmtId="0" fontId="27" fillId="5" borderId="36" xfId="0" applyFont="1" applyFill="1" applyBorder="1" applyAlignment="1">
      <alignment horizontal="left" vertical="center" wrapText="1"/>
    </xf>
    <xf numFmtId="0" fontId="6" fillId="0" borderId="14" xfId="0" applyFont="1" applyBorder="1" applyAlignment="1">
      <alignment vertical="center" wrapText="1"/>
    </xf>
    <xf numFmtId="0" fontId="15" fillId="4" borderId="13" xfId="0" applyFont="1" applyFill="1" applyBorder="1" applyAlignment="1">
      <alignment vertical="center" wrapText="1"/>
    </xf>
    <xf numFmtId="0" fontId="15" fillId="4" borderId="14" xfId="0" applyFont="1" applyFill="1" applyBorder="1" applyAlignment="1">
      <alignment vertical="center" wrapText="1"/>
    </xf>
    <xf numFmtId="0" fontId="34" fillId="0" borderId="7" xfId="0" applyFont="1" applyBorder="1" applyAlignment="1">
      <alignment vertical="center" wrapText="1"/>
    </xf>
    <xf numFmtId="0" fontId="34" fillId="0" borderId="10" xfId="0" applyFont="1" applyBorder="1" applyAlignment="1">
      <alignment vertical="center" wrapText="1"/>
    </xf>
    <xf numFmtId="0" fontId="28" fillId="4" borderId="48" xfId="0" applyFont="1" applyFill="1" applyBorder="1" applyAlignment="1">
      <alignment vertical="center" wrapText="1"/>
    </xf>
    <xf numFmtId="0" fontId="28" fillId="0" borderId="36" xfId="0" applyFont="1" applyBorder="1" applyAlignment="1">
      <alignment vertical="center" wrapText="1"/>
    </xf>
    <xf numFmtId="0" fontId="27" fillId="5" borderId="14" xfId="0" quotePrefix="1" applyFont="1" applyFill="1" applyBorder="1" applyAlignment="1">
      <alignment vertical="center" wrapText="1"/>
    </xf>
    <xf numFmtId="0" fontId="15" fillId="9" borderId="6" xfId="0" applyFont="1" applyFill="1" applyBorder="1" applyAlignment="1">
      <alignment vertical="center" wrapText="1"/>
    </xf>
    <xf numFmtId="0" fontId="15" fillId="9" borderId="3" xfId="0" applyFont="1" applyFill="1" applyBorder="1" applyAlignment="1">
      <alignment vertical="center" wrapText="1"/>
    </xf>
    <xf numFmtId="0" fontId="27" fillId="10" borderId="14" xfId="0" applyFont="1" applyFill="1" applyBorder="1" applyAlignment="1">
      <alignment horizontal="left" vertical="center" wrapText="1"/>
    </xf>
    <xf numFmtId="0" fontId="27" fillId="10" borderId="36" xfId="0" applyFont="1" applyFill="1" applyBorder="1" applyAlignment="1">
      <alignment horizontal="left" vertical="center" wrapText="1"/>
    </xf>
    <xf numFmtId="0" fontId="27" fillId="0" borderId="25" xfId="0" applyFont="1" applyBorder="1" applyAlignment="1">
      <alignment horizontal="right"/>
    </xf>
    <xf numFmtId="0" fontId="28" fillId="0" borderId="25" xfId="0" applyFont="1" applyBorder="1" applyAlignment="1"/>
    <xf numFmtId="0" fontId="28" fillId="0" borderId="28" xfId="0" applyFont="1" applyBorder="1" applyAlignment="1">
      <alignment horizontal="center" vertical="center" wrapText="1"/>
    </xf>
    <xf numFmtId="0" fontId="28" fillId="0" borderId="27" xfId="0" applyFont="1" applyBorder="1" applyAlignment="1">
      <alignment horizontal="center" vertical="center" wrapText="1"/>
    </xf>
    <xf numFmtId="0" fontId="6" fillId="0" borderId="7" xfId="0" applyFont="1" applyBorder="1" applyAlignment="1">
      <alignment vertical="center" wrapText="1"/>
    </xf>
    <xf numFmtId="0" fontId="6" fillId="0" borderId="9" xfId="0" applyFont="1" applyBorder="1" applyAlignment="1">
      <alignment vertical="center" wrapText="1"/>
    </xf>
    <xf numFmtId="0" fontId="15" fillId="0" borderId="0" xfId="19" applyFont="1" applyAlignment="1">
      <alignment horizontal="left" wrapText="1"/>
    </xf>
    <xf numFmtId="0" fontId="28" fillId="0" borderId="0" xfId="0" applyFont="1" applyAlignment="1"/>
    <xf numFmtId="0" fontId="15" fillId="9" borderId="13" xfId="0" applyFont="1" applyFill="1" applyBorder="1" applyAlignment="1">
      <alignment horizontal="center" vertical="center" wrapText="1"/>
    </xf>
    <xf numFmtId="0" fontId="28" fillId="0" borderId="27" xfId="0" applyFont="1" applyBorder="1" applyAlignment="1"/>
    <xf numFmtId="0" fontId="15" fillId="0" borderId="0" xfId="0" applyFont="1" applyAlignment="1">
      <alignment wrapText="1"/>
    </xf>
    <xf numFmtId="0" fontId="32" fillId="0" borderId="0" xfId="0" applyFont="1" applyAlignment="1">
      <alignment wrapText="1"/>
    </xf>
    <xf numFmtId="0" fontId="57" fillId="7" borderId="81" xfId="0" applyFont="1" applyFill="1" applyBorder="1" applyAlignment="1">
      <alignment horizontal="center" vertical="center" wrapText="1"/>
    </xf>
    <xf numFmtId="0" fontId="8" fillId="0" borderId="4" xfId="0" applyFont="1" applyBorder="1" applyAlignment="1">
      <alignment horizontal="center" vertical="center" wrapText="1"/>
    </xf>
    <xf numFmtId="0" fontId="58" fillId="0" borderId="0" xfId="0" applyFont="1" applyAlignment="1">
      <alignment horizontal="left"/>
    </xf>
    <xf numFmtId="0" fontId="28" fillId="0" borderId="3" xfId="0" applyFont="1" applyBorder="1" applyAlignment="1">
      <alignment horizontal="center" vertical="center" wrapText="1"/>
    </xf>
    <xf numFmtId="0" fontId="28" fillId="0" borderId="8" xfId="0" applyFont="1" applyBorder="1" applyAlignment="1">
      <alignment horizontal="center" vertical="center" wrapText="1"/>
    </xf>
    <xf numFmtId="0" fontId="6" fillId="0" borderId="0" xfId="0" applyFont="1" applyAlignment="1">
      <alignment horizontal="left" vertical="top" wrapText="1"/>
    </xf>
    <xf numFmtId="0" fontId="28" fillId="0" borderId="0" xfId="0" applyFont="1" applyAlignment="1">
      <alignment horizontal="left" vertical="top" wrapText="1"/>
    </xf>
    <xf numFmtId="2" fontId="6" fillId="0" borderId="7" xfId="0" applyNumberFormat="1" applyFont="1" applyBorder="1" applyAlignment="1">
      <alignment vertical="center" wrapText="1"/>
    </xf>
    <xf numFmtId="2" fontId="30" fillId="0" borderId="1" xfId="0" applyNumberFormat="1" applyFont="1" applyBorder="1" applyAlignment="1">
      <alignment vertical="center" wrapText="1"/>
    </xf>
    <xf numFmtId="2" fontId="30" fillId="0" borderId="5" xfId="0" applyNumberFormat="1" applyFont="1" applyBorder="1" applyAlignment="1">
      <alignment vertical="center" wrapText="1"/>
    </xf>
    <xf numFmtId="2" fontId="30" fillId="0" borderId="9" xfId="0" applyNumberFormat="1" applyFont="1" applyBorder="1" applyAlignment="1">
      <alignment vertical="center" wrapText="1"/>
    </xf>
    <xf numFmtId="0" fontId="15" fillId="4" borderId="5" xfId="0" applyFont="1" applyFill="1" applyBorder="1" applyAlignment="1">
      <alignment horizontal="center" vertical="center" wrapText="1"/>
    </xf>
    <xf numFmtId="0" fontId="15" fillId="4" borderId="22" xfId="0" applyFont="1" applyFill="1" applyBorder="1" applyAlignment="1">
      <alignment horizontal="center" vertical="center" wrapText="1"/>
    </xf>
    <xf numFmtId="0" fontId="15" fillId="4" borderId="36" xfId="0" applyFont="1" applyFill="1" applyBorder="1" applyAlignment="1">
      <alignment horizontal="center" vertical="center" wrapText="1"/>
    </xf>
    <xf numFmtId="0" fontId="3" fillId="4" borderId="38"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15" fillId="4" borderId="38" xfId="0" applyFont="1" applyFill="1" applyBorder="1" applyAlignment="1">
      <alignment horizontal="center" wrapText="1"/>
    </xf>
    <xf numFmtId="0" fontId="15" fillId="4" borderId="39" xfId="0" applyFont="1" applyFill="1" applyBorder="1" applyAlignment="1">
      <alignment horizontal="center" wrapText="1"/>
    </xf>
    <xf numFmtId="0" fontId="15" fillId="4" borderId="40" xfId="0" applyFont="1" applyFill="1" applyBorder="1" applyAlignment="1">
      <alignment horizontal="center" wrapText="1"/>
    </xf>
    <xf numFmtId="0" fontId="15" fillId="4" borderId="45" xfId="0" applyFont="1" applyFill="1" applyBorder="1" applyAlignment="1">
      <alignment horizontal="center" vertical="center" wrapText="1"/>
    </xf>
    <xf numFmtId="0" fontId="15" fillId="4" borderId="44"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15" fillId="4" borderId="59" xfId="0" applyFont="1" applyFill="1" applyBorder="1" applyAlignment="1">
      <alignment horizontal="center" vertical="center" wrapText="1"/>
    </xf>
    <xf numFmtId="0" fontId="15" fillId="4" borderId="61" xfId="0" applyFont="1" applyFill="1" applyBorder="1" applyAlignment="1">
      <alignment horizontal="center" vertical="center" wrapText="1"/>
    </xf>
    <xf numFmtId="0" fontId="15" fillId="4" borderId="60" xfId="0" applyFont="1" applyFill="1" applyBorder="1" applyAlignment="1">
      <alignment horizontal="center" vertical="center" wrapText="1"/>
    </xf>
    <xf numFmtId="0" fontId="15" fillId="4" borderId="62" xfId="0" applyFont="1" applyFill="1" applyBorder="1" applyAlignment="1">
      <alignment horizontal="center" vertical="center" wrapText="1"/>
    </xf>
    <xf numFmtId="0" fontId="15" fillId="4" borderId="3" xfId="0" applyFont="1" applyFill="1" applyBorder="1" applyAlignment="1">
      <alignment horizontal="center" wrapText="1"/>
    </xf>
    <xf numFmtId="0" fontId="15" fillId="4" borderId="4" xfId="0" applyFont="1" applyFill="1" applyBorder="1" applyAlignment="1">
      <alignment horizontal="center" wrapText="1"/>
    </xf>
    <xf numFmtId="0" fontId="15" fillId="4" borderId="7"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6" xfId="0" applyFont="1" applyFill="1" applyBorder="1" applyAlignment="1">
      <alignment vertical="center"/>
    </xf>
    <xf numFmtId="0" fontId="15" fillId="4" borderId="7" xfId="0" applyFont="1" applyFill="1" applyBorder="1" applyAlignment="1">
      <alignment vertical="center"/>
    </xf>
    <xf numFmtId="0" fontId="15" fillId="4" borderId="3" xfId="0" applyFont="1" applyFill="1" applyBorder="1" applyAlignment="1">
      <alignment horizontal="center" vertical="center"/>
    </xf>
    <xf numFmtId="0" fontId="15" fillId="4" borderId="1" xfId="0" applyFont="1" applyFill="1" applyBorder="1" applyAlignment="1">
      <alignment horizontal="center" vertical="center"/>
    </xf>
    <xf numFmtId="0" fontId="33" fillId="0" borderId="0" xfId="0" applyFont="1" applyAlignment="1">
      <alignment horizontal="left" wrapText="1"/>
    </xf>
    <xf numFmtId="0" fontId="15" fillId="0" borderId="0" xfId="0" applyFont="1" applyAlignment="1">
      <alignment horizontal="justify" wrapText="1"/>
    </xf>
    <xf numFmtId="0" fontId="15" fillId="4" borderId="16" xfId="0" applyFont="1" applyFill="1" applyBorder="1" applyAlignment="1">
      <alignment horizontal="center" vertical="center" wrapText="1"/>
    </xf>
    <xf numFmtId="167" fontId="69" fillId="0" borderId="0" xfId="280" applyNumberFormat="1" applyFont="1" applyFill="1" applyBorder="1" applyAlignment="1">
      <alignment horizontal="right" vertical="top"/>
    </xf>
    <xf numFmtId="167" fontId="69" fillId="0" borderId="0" xfId="279" applyNumberFormat="1" applyFont="1" applyFill="1" applyBorder="1" applyAlignment="1">
      <alignment horizontal="right" vertical="top"/>
    </xf>
  </cellXfs>
  <cellStyles count="413">
    <cellStyle name="Comma" xfId="43" builtinId="3"/>
    <cellStyle name="Comma 2" xfId="216" xr:uid="{34255D50-7F77-4CAE-8BE7-647C583F9796}"/>
    <cellStyle name="Comma 3" xfId="243" xr:uid="{C4047BAB-B27C-45F1-9448-8975B93AC7CF}"/>
    <cellStyle name="Hyperlink" xfId="1" builtinId="8"/>
    <cellStyle name="Hyperlink 2" xfId="18" xr:uid="{00000000-0005-0000-0000-000002000000}"/>
    <cellStyle name="Hyperlink 2 2" xfId="79" xr:uid="{7B564FFE-E749-4B69-AC66-BCD225E2572A}"/>
    <cellStyle name="Normal" xfId="0" builtinId="0"/>
    <cellStyle name="Normal 2" xfId="19" xr:uid="{00000000-0005-0000-0000-000004000000}"/>
    <cellStyle name="Normal_2.7" xfId="45" xr:uid="{00000000-0005-0000-0000-000005000000}"/>
    <cellStyle name="Percent" xfId="44" builtinId="5"/>
    <cellStyle name="style1509375041009" xfId="3" xr:uid="{00000000-0005-0000-0000-000007000000}"/>
    <cellStyle name="style1509375049574" xfId="2" xr:uid="{00000000-0005-0000-0000-000008000000}"/>
    <cellStyle name="style1509375049777" xfId="4" xr:uid="{00000000-0005-0000-0000-000009000000}"/>
    <cellStyle name="style1509375055596" xfId="5" xr:uid="{00000000-0005-0000-0000-00000A000000}"/>
    <cellStyle name="style1509375055767" xfId="6" xr:uid="{00000000-0005-0000-0000-00000B000000}"/>
    <cellStyle name="style1509375055923" xfId="7" xr:uid="{00000000-0005-0000-0000-00000C000000}"/>
    <cellStyle name="style1509405284315" xfId="17" xr:uid="{00000000-0005-0000-0000-00000D000000}"/>
    <cellStyle name="style1509405284315 2" xfId="173" xr:uid="{CA38E821-7ACE-4884-876E-5DCA53828757}"/>
    <cellStyle name="style1509405298840" xfId="13" xr:uid="{00000000-0005-0000-0000-00000E000000}"/>
    <cellStyle name="style1509405298933" xfId="12" xr:uid="{00000000-0005-0000-0000-00000F000000}"/>
    <cellStyle name="style1509405318185" xfId="15" xr:uid="{00000000-0005-0000-0000-000010000000}"/>
    <cellStyle name="style1509405318279" xfId="16" xr:uid="{00000000-0005-0000-0000-000011000000}"/>
    <cellStyle name="style1509405318373" xfId="14" xr:uid="{00000000-0005-0000-0000-000012000000}"/>
    <cellStyle name="style1509405983820" xfId="8" xr:uid="{00000000-0005-0000-0000-000013000000}"/>
    <cellStyle name="style1509405983960" xfId="9" xr:uid="{00000000-0005-0000-0000-000014000000}"/>
    <cellStyle name="style1509405984538" xfId="10" xr:uid="{00000000-0005-0000-0000-000015000000}"/>
    <cellStyle name="style1509632250373" xfId="11" xr:uid="{00000000-0005-0000-0000-000016000000}"/>
    <cellStyle name="style1513628377092" xfId="83" xr:uid="{00000000-0005-0000-0000-000016000000}"/>
    <cellStyle name="style1513628379962" xfId="82" xr:uid="{00000000-0005-0000-0000-000017000000}"/>
    <cellStyle name="style1513628380025" xfId="84" xr:uid="{00000000-0005-0000-0000-000018000000}"/>
    <cellStyle name="style1513635974850" xfId="86" xr:uid="{00000000-0005-0000-0000-000019000000}"/>
    <cellStyle name="style1513635976301" xfId="85" xr:uid="{00000000-0005-0000-0000-00001A000000}"/>
    <cellStyle name="style1540373116543" xfId="20" xr:uid="{00000000-0005-0000-0000-000017000000}"/>
    <cellStyle name="style1540373116667" xfId="21" xr:uid="{00000000-0005-0000-0000-000018000000}"/>
    <cellStyle name="style1540373116792" xfId="22" xr:uid="{00000000-0005-0000-0000-000019000000}"/>
    <cellStyle name="style1541160284045" xfId="46" xr:uid="{00000000-0005-0000-0000-00001A000000}"/>
    <cellStyle name="style1541160284161" xfId="47" xr:uid="{00000000-0005-0000-0000-00001B000000}"/>
    <cellStyle name="style1541160284245" xfId="48" xr:uid="{00000000-0005-0000-0000-00001C000000}"/>
    <cellStyle name="style1541164445691" xfId="59" xr:uid="{00000000-0005-0000-0000-00001D000000}"/>
    <cellStyle name="style1541164446292" xfId="60" xr:uid="{00000000-0005-0000-0000-00001E000000}"/>
    <cellStyle name="style1541164451270" xfId="57" xr:uid="{00000000-0005-0000-0000-00001F000000}"/>
    <cellStyle name="style1541164451392" xfId="58" xr:uid="{00000000-0005-0000-0000-000020000000}"/>
    <cellStyle name="style1541164451492" xfId="56" xr:uid="{00000000-0005-0000-0000-000021000000}"/>
    <cellStyle name="style1541165464633" xfId="63" xr:uid="{00000000-0005-0000-0000-000022000000}"/>
    <cellStyle name="style1541165464733" xfId="62" xr:uid="{00000000-0005-0000-0000-000023000000}"/>
    <cellStyle name="style1541165464849" xfId="61" xr:uid="{00000000-0005-0000-0000-000024000000}"/>
    <cellStyle name="style1541165792268" xfId="69" xr:uid="{00000000-0005-0000-0000-000025000000}"/>
    <cellStyle name="style1541165792368" xfId="68" xr:uid="{00000000-0005-0000-0000-000026000000}"/>
    <cellStyle name="style1541165792468" xfId="67" xr:uid="{00000000-0005-0000-0000-000027000000}"/>
    <cellStyle name="style1541165793613" xfId="66" xr:uid="{00000000-0005-0000-0000-000028000000}"/>
    <cellStyle name="style1541165793703" xfId="65" xr:uid="{00000000-0005-0000-0000-000029000000}"/>
    <cellStyle name="style1541165793804" xfId="64" xr:uid="{00000000-0005-0000-0000-00002A000000}"/>
    <cellStyle name="style1541166163541" xfId="74" xr:uid="{00000000-0005-0000-0000-00002B000000}"/>
    <cellStyle name="style1541166163641" xfId="73" xr:uid="{00000000-0005-0000-0000-00002C000000}"/>
    <cellStyle name="style1541166164797" xfId="72" xr:uid="{00000000-0005-0000-0000-00002D000000}"/>
    <cellStyle name="style1541166164913" xfId="71" xr:uid="{00000000-0005-0000-0000-00002E000000}"/>
    <cellStyle name="style1541166165013" xfId="70" xr:uid="{00000000-0005-0000-0000-00002F000000}"/>
    <cellStyle name="style1541166582964" xfId="78" xr:uid="{00000000-0005-0000-0000-000030000000}"/>
    <cellStyle name="style1541166583243" xfId="77" xr:uid="{00000000-0005-0000-0000-000031000000}"/>
    <cellStyle name="style1541166583728" xfId="76" xr:uid="{00000000-0005-0000-0000-000032000000}"/>
    <cellStyle name="style1541166583797" xfId="75" xr:uid="{00000000-0005-0000-0000-000033000000}"/>
    <cellStyle name="style1541166586251" xfId="93" xr:uid="{00000000-0005-0000-0000-000035000000}"/>
    <cellStyle name="style1541166586351" xfId="94" xr:uid="{00000000-0005-0000-0000-000036000000}"/>
    <cellStyle name="style1541166586451" xfId="95" xr:uid="{00000000-0005-0000-0000-000037000000}"/>
    <cellStyle name="style1541167442200" xfId="172" xr:uid="{003136A7-651C-4B8C-A243-CBED54F9FEBD}"/>
    <cellStyle name="style1541167442494" xfId="138" xr:uid="{8B7D080C-126D-4779-B178-A5AAA811A3DF}"/>
    <cellStyle name="style1541167442957" xfId="139" xr:uid="{51B04685-0427-402E-95BF-8ED7529286D9}"/>
    <cellStyle name="style1541167443061" xfId="140" xr:uid="{FD18CB52-FE4A-416B-9BD4-538CF84F8870}"/>
    <cellStyle name="style1541167443344" xfId="166" xr:uid="{3252E266-3832-4641-BE9F-96E3364D2168}"/>
    <cellStyle name="style1541167444395" xfId="165" xr:uid="{954D4FC1-C27C-446A-B652-165EF3DF62D3}"/>
    <cellStyle name="style1541167445375" xfId="23" xr:uid="{00000000-0005-0000-0000-000034000000}"/>
    <cellStyle name="style1541167445660" xfId="141" xr:uid="{307EC9DB-AAAA-42CA-927A-0111576C0618}"/>
    <cellStyle name="style1541167445744" xfId="142" xr:uid="{B0DE474C-5122-427C-92F9-5021860A1CD5}"/>
    <cellStyle name="style1541167445919" xfId="143" xr:uid="{38B45BAB-9859-4F03-A584-69D720A123AD}"/>
    <cellStyle name="style1541167446027" xfId="147" xr:uid="{B33E698F-7D6A-498C-B97A-2DDB21F6FEA7}"/>
    <cellStyle name="style1541167446144" xfId="148" xr:uid="{C24E2DCE-2367-45B7-BCDC-B0402DF7D043}"/>
    <cellStyle name="style1541167446295" xfId="149" xr:uid="{E5602684-EE30-4AED-8FEA-EFFF4148BFAD}"/>
    <cellStyle name="style1541167446411" xfId="144" xr:uid="{F558828C-F0C4-4E1D-AB8E-8193DFA97685}"/>
    <cellStyle name="style1541167446511" xfId="145" xr:uid="{E7F6D802-8B2B-4ED2-A1BC-1ED23BBDCF03}"/>
    <cellStyle name="style1541167446612" xfId="146" xr:uid="{A37A6F7C-E9CB-4F75-8DA3-E65A84C0FB66}"/>
    <cellStyle name="style1541167446727" xfId="152" xr:uid="{C9E2AC6A-2756-4646-8F58-E045243CBB44}"/>
    <cellStyle name="style1541167446859" xfId="150" xr:uid="{938456FD-D2C9-4A2B-9F56-C22FB26C0F00}"/>
    <cellStyle name="style1541167446997" xfId="151" xr:uid="{C9223DF6-2621-4A34-A568-DCB28C58401D}"/>
    <cellStyle name="style1541167447113" xfId="159" xr:uid="{DC0A8FB9-611B-4585-B518-029DC5F29E14}"/>
    <cellStyle name="style1541167447197" xfId="153" xr:uid="{6CD112D7-AFB5-4C87-8B26-26FDF16F7A6F}"/>
    <cellStyle name="style1541167447483" xfId="160" xr:uid="{21D9D09C-1774-46A6-8625-FCE751C32E40}"/>
    <cellStyle name="style1541167447830" xfId="167" xr:uid="{A79862EA-0944-416D-9B97-1066F2D38EA2}"/>
    <cellStyle name="style1541167448285" xfId="25" xr:uid="{00000000-0005-0000-0000-000035000000}"/>
    <cellStyle name="style1541167448379" xfId="26" xr:uid="{00000000-0005-0000-0000-000036000000}"/>
    <cellStyle name="style1541167449181" xfId="24" xr:uid="{00000000-0005-0000-0000-000037000000}"/>
    <cellStyle name="style1541167450491" xfId="170" xr:uid="{4B715638-D752-4ED9-B5EC-C7D78BF8079A}"/>
    <cellStyle name="style1541167450685" xfId="154" xr:uid="{A4B3604C-342D-425F-BD1D-53E2BC623E60}"/>
    <cellStyle name="style1541167450838" xfId="33" xr:uid="{00000000-0005-0000-0000-000038000000}"/>
    <cellStyle name="style1541167450907" xfId="163" xr:uid="{968DB98F-2F1F-41F0-AD0C-93650159380C}"/>
    <cellStyle name="style1541167453577" xfId="169" xr:uid="{8526FAE3-23CF-42CC-AB1E-483D8D5E3424}"/>
    <cellStyle name="style1541167453646" xfId="171" xr:uid="{9CB9B7E8-CEE0-450A-A708-8C8F3FAA36A5}"/>
    <cellStyle name="style1541167459845" xfId="27" xr:uid="{00000000-0005-0000-0000-000039000000}"/>
    <cellStyle name="style1541167459923" xfId="28" xr:uid="{00000000-0005-0000-0000-00003A000000}"/>
    <cellStyle name="style1541167461280" xfId="155" xr:uid="{AF157E53-E50A-4D4B-8382-A662DED3DE0B}"/>
    <cellStyle name="style1541167461349" xfId="161" xr:uid="{10929120-8932-4952-8209-324C0EF94937}"/>
    <cellStyle name="style1541167461449" xfId="168" xr:uid="{BAF6A260-F442-4A00-8B5F-D9EA9D67877C}"/>
    <cellStyle name="style1541167461527" xfId="156" xr:uid="{6A51ECA7-3791-4EAE-8454-C9F1872808F6}"/>
    <cellStyle name="style1541167461627" xfId="157" xr:uid="{D6F33B55-A13D-4828-AADD-62484B732F0E}"/>
    <cellStyle name="style1541167461750" xfId="158" xr:uid="{AE48F6FC-F850-44A9-BCAE-DD77300C3774}"/>
    <cellStyle name="style1541167461866" xfId="162" xr:uid="{13C7E2C8-B6AD-469C-80CE-A20404C1C956}"/>
    <cellStyle name="style1541167461997" xfId="164" xr:uid="{909BC96A-365E-4768-8320-B3CD02968EA2}"/>
    <cellStyle name="style1541167474581" xfId="29" xr:uid="{00000000-0005-0000-0000-00003B000000}"/>
    <cellStyle name="style1541167474766" xfId="30" xr:uid="{00000000-0005-0000-0000-00003C000000}"/>
    <cellStyle name="style1541167474951" xfId="31" xr:uid="{00000000-0005-0000-0000-00003D000000}"/>
    <cellStyle name="style1541167476261" xfId="32" xr:uid="{00000000-0005-0000-0000-00003E000000}"/>
    <cellStyle name="style1541366762998" xfId="90" xr:uid="{00000000-0005-0000-0000-000039000000}"/>
    <cellStyle name="style1541366763091" xfId="92" xr:uid="{00000000-0005-0000-0000-00003A000000}"/>
    <cellStyle name="style1541366765419" xfId="91" xr:uid="{00000000-0005-0000-0000-00003B000000}"/>
    <cellStyle name="style1541366766076" xfId="89" xr:uid="{00000000-0005-0000-0000-00003C000000}"/>
    <cellStyle name="style1541415288757" xfId="87" xr:uid="{00000000-0005-0000-0000-00003D000000}"/>
    <cellStyle name="style1541415288857" xfId="88" xr:uid="{00000000-0005-0000-0000-00003E000000}"/>
    <cellStyle name="style1541456603521" xfId="53" xr:uid="{00000000-0005-0000-0000-00003F000000}"/>
    <cellStyle name="style1541456603990" xfId="52" xr:uid="{00000000-0005-0000-0000-000040000000}"/>
    <cellStyle name="style1541456604115" xfId="37" xr:uid="{00000000-0005-0000-0000-000041000000}"/>
    <cellStyle name="style1541456604271" xfId="38" xr:uid="{00000000-0005-0000-0000-000042000000}"/>
    <cellStyle name="style1541456604412" xfId="39" xr:uid="{00000000-0005-0000-0000-000043000000}"/>
    <cellStyle name="style1541456606287" xfId="51" xr:uid="{00000000-0005-0000-0000-000044000000}"/>
    <cellStyle name="style1541456606412" xfId="50" xr:uid="{00000000-0005-0000-0000-000045000000}"/>
    <cellStyle name="style1541456606553" xfId="54" xr:uid="{00000000-0005-0000-0000-000046000000}"/>
    <cellStyle name="style1541456608834" xfId="49" xr:uid="{00000000-0005-0000-0000-000047000000}"/>
    <cellStyle name="style1541543852288" xfId="99" xr:uid="{00000000-0005-0000-0000-000048000000}"/>
    <cellStyle name="style1541721171017" xfId="42" xr:uid="{00000000-0005-0000-0000-000048000000}"/>
    <cellStyle name="style1541721172580" xfId="40" xr:uid="{00000000-0005-0000-0000-000049000000}"/>
    <cellStyle name="style1541721173250" xfId="41" xr:uid="{00000000-0005-0000-0000-00004A000000}"/>
    <cellStyle name="style1541721175919" xfId="55" xr:uid="{00000000-0005-0000-0000-00004B000000}"/>
    <cellStyle name="style1541721180989" xfId="98" xr:uid="{00000000-0005-0000-0000-00004A000000}"/>
    <cellStyle name="style1541721229616" xfId="96" xr:uid="{00000000-0005-0000-0000-00004B000000}"/>
    <cellStyle name="style1541721229796" xfId="97" xr:uid="{00000000-0005-0000-0000-00004C000000}"/>
    <cellStyle name="style1541973558430" xfId="34" xr:uid="{00000000-0005-0000-0000-00004C000000}"/>
    <cellStyle name="style1541973558539" xfId="35" xr:uid="{00000000-0005-0000-0000-00004D000000}"/>
    <cellStyle name="style1541973558649" xfId="36" xr:uid="{00000000-0005-0000-0000-00004E000000}"/>
    <cellStyle name="style1572269310424" xfId="104" xr:uid="{8DE49F68-63ED-40A8-8540-B9A765EABB24}"/>
    <cellStyle name="style1572269310505" xfId="106" xr:uid="{1D1FF7D5-47E9-491A-994A-9979E0F6C186}"/>
    <cellStyle name="style1572269310586" xfId="102" xr:uid="{51AC3FB9-8F77-47A9-9C3C-B1C79A508748}"/>
    <cellStyle name="style1572269311652" xfId="105" xr:uid="{CCB79F00-709F-46EC-94DC-62A926C69732}"/>
    <cellStyle name="style1572269311733" xfId="101" xr:uid="{C5ADC04D-39B1-4F76-9C5D-52E0611B68E5}"/>
    <cellStyle name="style1572269314203" xfId="103" xr:uid="{5F8FDBD8-4C4C-43C5-82BA-6956381B06C1}"/>
    <cellStyle name="style1572269778922" xfId="107" xr:uid="{F1C62C11-EB5D-4666-A32F-6F9FA5969006}"/>
    <cellStyle name="style1572269779216" xfId="108" xr:uid="{48186B61-2C73-472E-92E6-6B315F595670}"/>
    <cellStyle name="style1572269779615" xfId="109" xr:uid="{6D71D420-9BBC-4CAA-ADD3-16B6DFD40215}"/>
    <cellStyle name="style1572269779707" xfId="111" xr:uid="{9E64DB37-4D21-4695-8B3B-E7D81EA23F71}"/>
    <cellStyle name="style1572269779868" xfId="110" xr:uid="{F5823E0F-61AE-4B9F-9A28-021ED601B99C}"/>
    <cellStyle name="style1572269779948" xfId="112" xr:uid="{66CD6AF9-2DC3-4922-814A-A082D668CDD8}"/>
    <cellStyle name="style1572270797197" xfId="114" xr:uid="{4A1B76FE-195F-4BAC-AAE3-8578439FE773}"/>
    <cellStyle name="style1572270797487" xfId="113" xr:uid="{651FD724-6A7A-438B-B818-6A23F4AFB21F}"/>
    <cellStyle name="style1572270797725" xfId="115" xr:uid="{081DC53C-2082-43F4-AC0E-98AFAD08A2B8}"/>
    <cellStyle name="style1572270797801" xfId="116" xr:uid="{01C8A165-D7F2-4B53-BB51-C027C98B3D43}"/>
    <cellStyle name="style1572270797878" xfId="118" xr:uid="{B1F6C83B-9426-428A-BE84-A37AEA2C4760}"/>
    <cellStyle name="style1572270798250" xfId="117" xr:uid="{870FB787-B2EA-444B-BAD3-3059702BBBCB}"/>
    <cellStyle name="style1572276710552" xfId="121" xr:uid="{BD929F07-5331-4692-AE97-6E33BCF36EA0}"/>
    <cellStyle name="style1572276712562" xfId="126" xr:uid="{770BD279-6631-4A36-8FB9-FFEE16A2C3A9}"/>
    <cellStyle name="style1572276712783" xfId="127" xr:uid="{69C37554-AC79-4887-96A7-1EAA795F4FCB}"/>
    <cellStyle name="style1572276712864" xfId="128" xr:uid="{3805BC77-4EC7-48FB-81EB-0BF85C5F002C}"/>
    <cellStyle name="style1572276804736" xfId="124" xr:uid="{54EA7B4B-1AC6-4595-891F-932E0CFD00C7}"/>
    <cellStyle name="style1572276804836" xfId="125" xr:uid="{A75F011B-101D-4330-BCE7-FBE6C8B4F1D0}"/>
    <cellStyle name="style1572276804913" xfId="122" xr:uid="{C4CA49D1-65EF-480C-9259-8F73BF5873D2}"/>
    <cellStyle name="style1572276804995" xfId="119" xr:uid="{D72B3B07-BD13-4A61-8267-F843AEA64B25}"/>
    <cellStyle name="style1572276805069" xfId="120" xr:uid="{17155919-C74A-46AA-A0E3-B9D62E3EF43B}"/>
    <cellStyle name="style1572276805142" xfId="123" xr:uid="{D763D550-3DA9-485D-BBEE-80EE262922DB}"/>
    <cellStyle name="style1572301999402" xfId="135" xr:uid="{4980F005-0DF3-43C3-92F1-59148B6178B2}"/>
    <cellStyle name="style1572301999645" xfId="134" xr:uid="{25864D4F-8DDB-4E40-BDA7-483D20F799AE}"/>
    <cellStyle name="style1572302000251" xfId="136" xr:uid="{C960C5A7-1468-4AFD-BB31-682BF97B4432}"/>
    <cellStyle name="style1572302000656" xfId="137" xr:uid="{E158AFE0-1D71-42E1-8ABA-DAD227A1E2C8}"/>
    <cellStyle name="style1572302020621" xfId="133" xr:uid="{AAC45A43-78DC-4095-8CD4-83BD7DEFC83D}"/>
    <cellStyle name="style1572302020812" xfId="132" xr:uid="{D3F882CD-6A2A-4A17-9F4D-C54A1C908264}"/>
    <cellStyle name="style1572302021962" xfId="129" xr:uid="{EA854FBE-FA26-4C46-8C46-EDAE1EB576E6}"/>
    <cellStyle name="style1572302022219" xfId="130" xr:uid="{609713D8-F931-42B3-9224-7619D3BFB52E}"/>
    <cellStyle name="style1572302022378" xfId="131" xr:uid="{834C09AA-1E9A-4F43-B071-62D8B4CFFD99}"/>
    <cellStyle name="style1572362897578" xfId="80" xr:uid="{4F931DD9-DDB9-49B0-98AF-89E13DB8FFBC}"/>
    <cellStyle name="style1572362897783" xfId="81" xr:uid="{30E3101D-C0CA-4215-9F17-B539A22A1F9E}"/>
    <cellStyle name="style1573035952386" xfId="100" xr:uid="{48F5B0ED-397F-42CA-B299-962F217E496E}"/>
    <cellStyle name="style1642672269417" xfId="217" xr:uid="{EF41D6B1-E924-403F-BABF-926E36589D1A}"/>
    <cellStyle name="style1642672269481" xfId="218" xr:uid="{BDBEABA4-0214-4261-BC5C-CF0D193CF9F9}"/>
    <cellStyle name="style1642672269840" xfId="219" xr:uid="{E94B989B-2477-423D-BFAC-4C2F0AD5E8BC}"/>
    <cellStyle name="style1642672269933" xfId="221" xr:uid="{B090873C-EC1D-4087-BC25-3370E157895C}"/>
    <cellStyle name="style1642672269980" xfId="220" xr:uid="{B4B1C3D3-24F7-4335-BF5C-60AC52289B28}"/>
    <cellStyle name="style1644252061271" xfId="222" xr:uid="{FFFCA6D1-61F7-4E46-A7E1-6DDEBAE74648}"/>
    <cellStyle name="style1644252061343" xfId="223" xr:uid="{3055736D-9616-4C4D-A008-C3E6F3878A7E}"/>
    <cellStyle name="style1646846741144" xfId="224" xr:uid="{F3639DF7-8EF2-4959-A407-A300C67E52A3}"/>
    <cellStyle name="style1646846741199" xfId="225" xr:uid="{F1D53B9E-D070-4CF3-AB3F-4B8494384918}"/>
    <cellStyle name="style1646909902846" xfId="230" xr:uid="{3FAE90A3-6153-4A91-ACD0-6A9D2225FE61}"/>
    <cellStyle name="style1646909902893" xfId="231" xr:uid="{0DC090D1-8A92-4ED6-BBE6-FBD6C0275B3B}"/>
    <cellStyle name="style1646909903308" xfId="232" xr:uid="{2448ABC2-60E6-4F91-AC6A-CDD2F40BEBF6}"/>
    <cellStyle name="style1646910983558" xfId="236" xr:uid="{CDD5BA32-F297-412F-A183-74653C63DAFD}"/>
    <cellStyle name="style1646910984400" xfId="237" xr:uid="{1B03A261-991A-40B9-9FAB-BC7C70C04EE3}"/>
    <cellStyle name="style1646911024959" xfId="233" xr:uid="{D27D9496-5963-4504-B6CC-318D16BFAD35}"/>
    <cellStyle name="style1646911024996" xfId="234" xr:uid="{EBCFCBEF-B2BC-41A4-AF58-92D7AB2E6FAD}"/>
    <cellStyle name="style1646911025033" xfId="235" xr:uid="{C40F9636-7F8D-4C80-AC99-8A5D5D1F21C4}"/>
    <cellStyle name="style1646911607500" xfId="238" xr:uid="{9BF69D79-06DF-4220-9F27-59ED62BAF48A}"/>
    <cellStyle name="style1646911607540" xfId="240" xr:uid="{5D9E39F2-D7B0-407E-8F85-0304A6E5E4C4}"/>
    <cellStyle name="style1646911607618" xfId="239" xr:uid="{2F86A0C5-46D4-4DA6-B767-996AB3DB73A3}"/>
    <cellStyle name="style1646911607659" xfId="241" xr:uid="{32C590B1-5BFA-4B65-83FC-AF1B2C8FE4E2}"/>
    <cellStyle name="style1646911619818" xfId="242" xr:uid="{E18D1D21-7E82-4BAB-AA0E-B10DE6A4E5D1}"/>
    <cellStyle name="style1646927376754" xfId="226" xr:uid="{AEACD299-8FA7-4C08-9B79-2A6A78846FFB}"/>
    <cellStyle name="style1646927376840" xfId="227" xr:uid="{2A63FDD2-418B-43B3-AC18-1AACC76643C1}"/>
    <cellStyle name="style1646928488603" xfId="228" xr:uid="{91E91194-04F7-4910-9492-8831DEF6F113}"/>
    <cellStyle name="style1646928488803" xfId="229" xr:uid="{E57F0A3F-D088-4E6A-9146-48AD56FADA02}"/>
    <cellStyle name="style1655726490580" xfId="177" xr:uid="{8CA593D8-ADC6-43B6-99BD-736582DE1F82}"/>
    <cellStyle name="style1655726490753" xfId="174" xr:uid="{75227CC9-840F-4B04-8A28-D1AAF87E3950}"/>
    <cellStyle name="style1655726490800" xfId="178" xr:uid="{56384E4C-FFAA-4273-BAEB-B9F15B21EC35}"/>
    <cellStyle name="style1655726490849" xfId="179" xr:uid="{65236307-EC6D-4520-88B4-705C1F0E070A}"/>
    <cellStyle name="style1655726490949" xfId="175" xr:uid="{26719C2F-056C-445F-AE66-5067800E9FE1}"/>
    <cellStyle name="style1655726490991" xfId="176" xr:uid="{5678DDCE-C9E6-41CE-9AC0-08F053F0F03C}"/>
    <cellStyle name="style1655726492342" xfId="182" xr:uid="{D44D358B-454D-4D04-94DE-E6588AD6A1FF}"/>
    <cellStyle name="style1655726493612" xfId="180" xr:uid="{EC43D473-876D-496B-8301-DB60BD82E968}"/>
    <cellStyle name="style1655726493673" xfId="181" xr:uid="{043E320E-4DDE-4EEF-9A85-BFFD1E668F21}"/>
    <cellStyle name="style1655739953849" xfId="183" xr:uid="{2DD292B3-42CF-48D9-97BB-47AF1C1099A6}"/>
    <cellStyle name="style1655739953929" xfId="185" xr:uid="{2DB35B1A-E896-49F6-96BC-21F98E3A4C3F}"/>
    <cellStyle name="style1655739954012" xfId="194" xr:uid="{F9C84E80-5E3D-4D51-BED5-1690873BE4CC}"/>
    <cellStyle name="style1655739954119" xfId="189" xr:uid="{26725A1D-AD33-4CFF-BBA7-92A57A136A49}"/>
    <cellStyle name="style1655739954166" xfId="190" xr:uid="{0670B876-D6BF-485A-8D3E-8541787653B8}"/>
    <cellStyle name="style1655739954219" xfId="184" xr:uid="{684CB3FC-1FF8-408F-B3FC-AC692760F672}"/>
    <cellStyle name="style1655739954297" xfId="186" xr:uid="{DC507D05-F52D-493D-BBD5-D654FC864561}"/>
    <cellStyle name="style1655739954339" xfId="193" xr:uid="{B5377909-A0BD-4CC3-AAC7-6ADD891C9D27}"/>
    <cellStyle name="style1655739955117" xfId="188" xr:uid="{67B7D836-74BE-459B-A6F1-B40E63352C4C}"/>
    <cellStyle name="style1655739955264" xfId="187" xr:uid="{226DEF0C-A0E1-4D6D-9FE0-00CEE01BB1A5}"/>
    <cellStyle name="style1655739962336" xfId="191" xr:uid="{D02750AF-82E7-4CB1-876E-FB45A9C365E6}"/>
    <cellStyle name="style1655739962455" xfId="192" xr:uid="{D7A3DD92-67C3-4E3D-8B62-5F2D45A30D72}"/>
    <cellStyle name="style1655744546329" xfId="199" xr:uid="{CB30277D-A3B6-439C-A8CA-38B6C2A47073}"/>
    <cellStyle name="style1655744546415" xfId="200" xr:uid="{BF3C89BA-A4A1-4EDF-BC96-F1657671A4C1}"/>
    <cellStyle name="style1655744546856" xfId="201" xr:uid="{8BECE70C-BA74-48CD-B145-9942C9DDE597}"/>
    <cellStyle name="style1655744546899" xfId="202" xr:uid="{002A4292-B9DD-4332-8A51-BC0ADE380D95}"/>
    <cellStyle name="style1655745453021" xfId="198" xr:uid="{5EAE4657-BA00-4CA6-A3F8-6A6024CEAC38}"/>
    <cellStyle name="style1655746532306" xfId="203" xr:uid="{2B135411-6969-4096-B958-D4307E1F0EF9}"/>
    <cellStyle name="style1655746533020" xfId="206" xr:uid="{108C5359-D821-45D0-ADB4-8D2B0E725BCB}"/>
    <cellStyle name="style1655746533113" xfId="209" xr:uid="{596BAD36-7515-4D96-AA7C-F05B99C3CB09}"/>
    <cellStyle name="style1655746533168" xfId="212" xr:uid="{D1843A49-32AA-4A75-BEFD-54F847CD2A60}"/>
    <cellStyle name="style1655746533274" xfId="207" xr:uid="{2BB6E020-FEC0-40C3-A3C3-F9C64C0973AD}"/>
    <cellStyle name="style1655746533343" xfId="210" xr:uid="{E1EF64D8-2D6E-4EC5-B84A-F62B4344526A}"/>
    <cellStyle name="style1655746533390" xfId="213" xr:uid="{2F863758-9C51-4059-B0F2-A460CAF67A41}"/>
    <cellStyle name="style1655746533721" xfId="204" xr:uid="{221FBF77-0CE2-4D4E-84A1-F9E49210F561}"/>
    <cellStyle name="style1655746533792" xfId="205" xr:uid="{8596585C-559D-4297-8A86-B3A83BB232B6}"/>
    <cellStyle name="style1655746541937" xfId="208" xr:uid="{F9316070-578F-4719-A942-1EC8741F65F2}"/>
    <cellStyle name="style1655746542111" xfId="211" xr:uid="{D32CAD85-A46C-4046-80D7-088710DDDB53}"/>
    <cellStyle name="style1655746542214" xfId="214" xr:uid="{8E9CAC93-5D2E-4255-B53F-21F0D633A134}"/>
    <cellStyle name="style1655752928523" xfId="215" xr:uid="{D0937E48-1677-4080-B650-A59BA94588F3}"/>
    <cellStyle name="style1655765718385" xfId="197" xr:uid="{1326F6A2-2983-49F5-9488-50A293C1AA93}"/>
    <cellStyle name="style1655765719221" xfId="195" xr:uid="{FCE4A74A-AB49-44C0-9FF9-168A47820A94}"/>
    <cellStyle name="style1655765719270" xfId="196" xr:uid="{B708ED8F-7EEB-4170-A36D-B79E4A3C6DEE}"/>
    <cellStyle name="style1661887307656" xfId="250" xr:uid="{546B4758-B919-4E88-B7CE-B20C6DE47E0B}"/>
    <cellStyle name="style1661887307716" xfId="251" xr:uid="{0BD3264E-E26F-48FA-B90E-375F0AA3AC87}"/>
    <cellStyle name="style1661887307759" xfId="252" xr:uid="{540A5E10-A5C9-4150-AEE1-48969A18634D}"/>
    <cellStyle name="style1661887307805" xfId="253" xr:uid="{E498635A-0E03-4164-8317-4D231605109E}"/>
    <cellStyle name="style1661887307848" xfId="254" xr:uid="{FD319961-7932-4C7D-8171-23EBCDFB368B}"/>
    <cellStyle name="style1661887307894" xfId="255" xr:uid="{A6A6CD0A-E599-4D81-9F0B-4932CFF03119}"/>
    <cellStyle name="style1661887307939" xfId="256" xr:uid="{11515724-4146-499D-AA99-5B3BF2508103}"/>
    <cellStyle name="style1661887307983" xfId="257" xr:uid="{5416AE73-7413-45CC-B0CD-2925D393AA00}"/>
    <cellStyle name="style1661887308030" xfId="258" xr:uid="{54CE9F31-6CE7-4B6C-AEF6-1164D25D8CD7}"/>
    <cellStyle name="style1661887308085" xfId="259" xr:uid="{89949A21-FE75-47B6-AD57-264F7033080E}"/>
    <cellStyle name="style1661887308175" xfId="260" xr:uid="{312E946A-4D38-4922-8A94-B2FCFCDF5FD7}"/>
    <cellStyle name="style1661887308245" xfId="261" xr:uid="{72AB088C-7287-4C1C-A0A9-C887B28B7AD4}"/>
    <cellStyle name="style1661887308292" xfId="262" xr:uid="{72266A9B-EDC6-4224-9F50-28547E35A67E}"/>
    <cellStyle name="style1661887308338" xfId="263" xr:uid="{2DA0619F-1353-4C11-A265-28F410E84BD7}"/>
    <cellStyle name="style1661887308385" xfId="264" xr:uid="{B15FB17C-745D-4B32-8276-F6108FA54884}"/>
    <cellStyle name="style1661887308417" xfId="265" xr:uid="{D8B2FCCF-5FBA-456D-8D4A-70E0B3ADBEA4}"/>
    <cellStyle name="style1661887308460" xfId="266" xr:uid="{4BE3E938-9DE1-4016-A051-AF087F2AB02F}"/>
    <cellStyle name="style1661887308502" xfId="267" xr:uid="{4824DE33-7319-4AB8-A6BF-54E4ADCB1998}"/>
    <cellStyle name="style1661887308547" xfId="268" xr:uid="{EEA63EC8-4E0D-4576-934F-4842291766A8}"/>
    <cellStyle name="style1661887308612" xfId="269" xr:uid="{002E0528-A953-4682-BE23-BE74F2A0BD73}"/>
    <cellStyle name="style1661887308646" xfId="270" xr:uid="{12E70CCF-ACD8-407D-89A3-A40F27407BE3}"/>
    <cellStyle name="style1661887308693" xfId="271" xr:uid="{78C52A1B-4815-47A3-96FC-2BF2FEED391F}"/>
    <cellStyle name="style1661887308736" xfId="272" xr:uid="{BEF189EF-42A4-46FA-ADB6-7CB33E0EB30F}"/>
    <cellStyle name="style1661887308770" xfId="273" xr:uid="{9F1AE4F0-A5AE-4D46-BFDE-3EA22D6CCA23}"/>
    <cellStyle name="style1661887308817" xfId="274" xr:uid="{37ED52FF-4CBD-4F8E-93A0-660EF6D2E0B5}"/>
    <cellStyle name="style1661887308866" xfId="275" xr:uid="{C0B77B86-8864-4D43-99D0-BE106D8D3694}"/>
    <cellStyle name="style1661887308898" xfId="276" xr:uid="{634F49B3-40C7-42C0-9C56-EF87BDB21B2F}"/>
    <cellStyle name="style1661887308930" xfId="277" xr:uid="{3ABC9923-EE9E-4E22-8F6B-315D7588D336}"/>
    <cellStyle name="style1661887308961" xfId="244" xr:uid="{0BBF5A32-5F48-4771-8BDC-7CE931F5AC14}"/>
    <cellStyle name="style1661887309004" xfId="247" xr:uid="{970E774B-0D5B-404B-8D09-B6719C5DE513}"/>
    <cellStyle name="style1661887309048" xfId="278" xr:uid="{CBB581F0-86CA-46F0-BB64-0ED960817B80}"/>
    <cellStyle name="style1661887309089" xfId="245" xr:uid="{6C59466C-7B8B-4A09-966E-D527C27FEC6C}"/>
    <cellStyle name="style1661887309129" xfId="248" xr:uid="{7A83058D-44AA-425A-932B-72B9BBADCDD9}"/>
    <cellStyle name="style1661887309169" xfId="279" xr:uid="{D51A6279-0CF3-4570-8542-823D216543C2}"/>
    <cellStyle name="style1661887309210" xfId="246" xr:uid="{4AFB3109-7D18-4DDC-B73E-563E18F8806C}"/>
    <cellStyle name="style1661887309249" xfId="249" xr:uid="{BD692F08-72FA-40EA-884C-B92DCB070EC9}"/>
    <cellStyle name="style1661887309289" xfId="280" xr:uid="{A9C4AEEA-4A04-4F52-BBE2-A9A237E77B9C}"/>
    <cellStyle name="style1661887309340" xfId="281" xr:uid="{E9902CB8-4032-4D49-87FD-B882F908A7BA}"/>
    <cellStyle name="style1661887309380" xfId="282" xr:uid="{E2F4C6A2-4207-4334-A4DC-9F3FF8CCE59A}"/>
    <cellStyle name="style1661887309419" xfId="283" xr:uid="{C150939F-D56B-4621-91E7-7788F45FCABC}"/>
    <cellStyle name="style1661887385414" xfId="284" xr:uid="{3D8DDC82-6B10-41DC-A4F9-81CC771E3A6A}"/>
    <cellStyle name="style1661887385469" xfId="285" xr:uid="{BD4CFC49-7168-4421-88A6-86041608C210}"/>
    <cellStyle name="style1661887385517" xfId="286" xr:uid="{8E16C148-04FF-4A97-9E25-B117E06360BF}"/>
    <cellStyle name="style1661887385557" xfId="287" xr:uid="{0B843019-4854-4C50-8093-B6555DC6B858}"/>
    <cellStyle name="style1661887385597" xfId="288" xr:uid="{A2E9AFAF-C62A-4A35-A40D-BFDA3DEC858F}"/>
    <cellStyle name="style1661887385633" xfId="289" xr:uid="{41A5FED4-962B-4C74-96AB-0C59365B2F0C}"/>
    <cellStyle name="style1661887385668" xfId="290" xr:uid="{290AD8A0-2D40-4B64-B3F0-3A3325517A21}"/>
    <cellStyle name="style1661887385703" xfId="291" xr:uid="{28ECA1E6-6B1C-4532-A334-DFEA31D721AA}"/>
    <cellStyle name="style1661887385738" xfId="292" xr:uid="{1351FCE8-FE5E-4E5B-B56B-541D9DEDAA24}"/>
    <cellStyle name="style1661887385773" xfId="293" xr:uid="{7C0287AE-F186-40B5-B6A5-BB730E0B159B}"/>
    <cellStyle name="style1661887385810" xfId="294" xr:uid="{7038B747-C073-4152-96C0-3FFCB9FC3F93}"/>
    <cellStyle name="style1661887385845" xfId="295" xr:uid="{D8F04C2F-3D49-4870-B9B5-9CFB2E00D643}"/>
    <cellStyle name="style1661887385880" xfId="296" xr:uid="{753A32D0-1ED2-4B3E-BA5C-B4209C981F74}"/>
    <cellStyle name="style1661887385923" xfId="297" xr:uid="{DE025AFA-0D9F-4D8A-B0A3-92F4E5F40E24}"/>
    <cellStyle name="style1661887385959" xfId="298" xr:uid="{704F3CF0-9CE2-4E3B-809F-755C4D3ECA7D}"/>
    <cellStyle name="style1661887385988" xfId="299" xr:uid="{1FDF80A8-5983-45ED-A939-139450F32038}"/>
    <cellStyle name="style1661887386024" xfId="300" xr:uid="{DE1BBE1C-D0E6-4236-9B6B-6F86920A6138}"/>
    <cellStyle name="style1661887386062" xfId="301" xr:uid="{5A19105E-3012-4E3D-8F12-52AEB736EDD2}"/>
    <cellStyle name="style1661887386098" xfId="302" xr:uid="{8E447074-A867-4197-80B7-034468735C74}"/>
    <cellStyle name="style1661887386129" xfId="303" xr:uid="{92C1E0CC-C122-4F18-9A87-13E52E01D16D}"/>
    <cellStyle name="style1661887386159" xfId="304" xr:uid="{7DDF5A9D-9AC5-44E2-B594-E027320C6672}"/>
    <cellStyle name="style1661887386195" xfId="305" xr:uid="{FBA99A88-1455-488F-BC8E-24EC0B5A45CF}"/>
    <cellStyle name="style1661887386231" xfId="306" xr:uid="{80BEA869-C8D1-4F5E-BA25-F575989AE3D6}"/>
    <cellStyle name="style1661887386262" xfId="307" xr:uid="{B977F766-B4F1-48FD-A181-AA2122A8FF48}"/>
    <cellStyle name="style1661887386299" xfId="308" xr:uid="{D644C3C1-3513-4A25-93F9-F1D96196F2B9}"/>
    <cellStyle name="style1661887386335" xfId="309" xr:uid="{EA5C0D94-25CB-432A-861E-2BFAFECE0F69}"/>
    <cellStyle name="style1661887386384" xfId="310" xr:uid="{BDF3321B-401E-4432-83AA-E4411B0FA3D1}"/>
    <cellStyle name="style1661887386415" xfId="311" xr:uid="{AFDA888A-9AB5-49A4-86D2-EBC1075A3D7C}"/>
    <cellStyle name="style1661887386443" xfId="312" xr:uid="{599DEF0B-3FC7-447F-A5B4-667BE863E348}"/>
    <cellStyle name="style1661887386472" xfId="313" xr:uid="{32E41EB6-394E-4260-BCD9-03D5C21950DB}"/>
    <cellStyle name="style1661887386509" xfId="314" xr:uid="{1F63C004-5FC1-4561-B5D3-176DD216B238}"/>
    <cellStyle name="style1661887386545" xfId="315" xr:uid="{19CAF93E-CFE6-4C3C-AB03-CC62C68117F2}"/>
    <cellStyle name="style1661887386580" xfId="316" xr:uid="{91D42CF0-2E2E-428B-AED0-486029EB8904}"/>
    <cellStyle name="style1661887386615" xfId="317" xr:uid="{9EE5761B-F207-42FA-A7D3-8519A5D87E73}"/>
    <cellStyle name="style1661887386650" xfId="318" xr:uid="{03832D4D-1099-4561-A0C7-A058A0F88AB9}"/>
    <cellStyle name="style1661887386685" xfId="319" xr:uid="{442123B1-BBC3-46BB-AF60-EE53B919699C}"/>
    <cellStyle name="style1661887386714" xfId="320" xr:uid="{184B4278-2F23-4D9D-AA87-93A934E40869}"/>
    <cellStyle name="style1661887386750" xfId="321" xr:uid="{116A9E4A-9AEC-4D2C-BC17-F986F979346F}"/>
    <cellStyle name="style1661887386785" xfId="322" xr:uid="{A877664C-1F5F-4D0C-BED5-9F091ED71429}"/>
    <cellStyle name="style1661887386845" xfId="323" xr:uid="{91197E25-71B5-46B3-AAFB-4A9F6E79A420}"/>
    <cellStyle name="style1661887386881" xfId="324" xr:uid="{BD2AB459-BEED-4118-A167-0985BB5E8CA5}"/>
    <cellStyle name="style1661887386919" xfId="325" xr:uid="{17C4CE67-CA54-4AEF-A486-23AFF8D6C894}"/>
    <cellStyle name="style1661887387067" xfId="326" xr:uid="{9A9FD1BE-0BBE-471A-B26C-C5E1D23393F1}"/>
    <cellStyle name="style1661887387115" xfId="327" xr:uid="{4F474035-C1E4-4CBD-998F-7D7F526578B0}"/>
    <cellStyle name="style1661887387159" xfId="328" xr:uid="{EEA3A4C1-7649-4D01-87FB-652D1F6A63D7}"/>
    <cellStyle name="style1661887387188" xfId="329" xr:uid="{4D33F3E7-3523-4D62-A2D9-8FEECA0F5A88}"/>
    <cellStyle name="style1661887387217" xfId="330" xr:uid="{31E19632-3DAF-4CF7-A4EA-2CA7293384BD}"/>
    <cellStyle name="style1661887387293" xfId="331" xr:uid="{7DFCEC5E-C4C0-4044-B266-000ECC4EC4CE}"/>
    <cellStyle name="style1661887491545" xfId="332" xr:uid="{6E7D3708-5AF6-4B02-AF75-D3A4749F839B}"/>
    <cellStyle name="style1661887491588" xfId="333" xr:uid="{5CF5FF8C-B587-4987-9C1B-7F1F62E7C12A}"/>
    <cellStyle name="style1661887491625" xfId="334" xr:uid="{363C6CC1-4A66-41B2-9428-050BD446D476}"/>
    <cellStyle name="style1661887491663" xfId="335" xr:uid="{02799BA8-82A5-4BBE-AE5A-BECD3ADA2693}"/>
    <cellStyle name="style1661887491702" xfId="336" xr:uid="{3C90F65A-7BD6-4212-AA0A-CE61FFCC76B2}"/>
    <cellStyle name="style1661887491741" xfId="337" xr:uid="{F201F2AB-BCA3-449F-A6CA-5C9D3E542D67}"/>
    <cellStyle name="style1661887491785" xfId="338" xr:uid="{1E8FA0F7-3AB4-4EB0-A221-500C827BE64A}"/>
    <cellStyle name="style1661887491825" xfId="339" xr:uid="{FCD48DFC-837A-4659-99F3-409FE81443E8}"/>
    <cellStyle name="style1661887491860" xfId="340" xr:uid="{3CF3B556-2927-4065-BA85-551FB98AD783}"/>
    <cellStyle name="style1661887491898" xfId="341" xr:uid="{26A82356-0880-486D-958C-BE37E91CAE8B}"/>
    <cellStyle name="style1661887491942" xfId="342" xr:uid="{7E02EC5D-F661-4390-8B98-877DDF669DBA}"/>
    <cellStyle name="style1661887491980" xfId="343" xr:uid="{05B368F6-C26A-4A13-9460-07583AFD5918}"/>
    <cellStyle name="style1661887492019" xfId="344" xr:uid="{00E8C3A9-C5B8-4DF7-A1CB-741F49784E99}"/>
    <cellStyle name="style1661887492055" xfId="345" xr:uid="{E4B7F0D8-ED7A-4ACF-9935-EC82561EA546}"/>
    <cellStyle name="style1661887492091" xfId="346" xr:uid="{7F8C5195-5F40-4401-8B24-513E587986B3}"/>
    <cellStyle name="style1661887492125" xfId="347" xr:uid="{86EE5C6E-C6F5-485A-9895-FDE744DEA5D4}"/>
    <cellStyle name="style1661887492163" xfId="348" xr:uid="{EFAF527B-5078-44C2-A14B-6CEA88E3296B}"/>
    <cellStyle name="style1661887492201" xfId="349" xr:uid="{8F7A447F-633A-4266-9D80-6C6F3D55DC90}"/>
    <cellStyle name="style1661887492239" xfId="350" xr:uid="{F88D8713-FFA5-4CE1-A389-F89BDB3A7093}"/>
    <cellStyle name="style1661887492268" xfId="351" xr:uid="{30371A94-0E5F-4242-8FBB-354C881FED85}"/>
    <cellStyle name="style1661887492297" xfId="352" xr:uid="{B37D16C4-8926-428E-9FE4-832D53D89234}"/>
    <cellStyle name="style1661887492331" xfId="353" xr:uid="{9EE6B01D-2635-4426-A770-8CEE479CF1CF}"/>
    <cellStyle name="style1661887492366" xfId="354" xr:uid="{9BF09F35-1CFA-483E-9F7C-6A216F791B2D}"/>
    <cellStyle name="style1661887492396" xfId="355" xr:uid="{FC3162A9-3D61-4678-AB12-75C802BB52CC}"/>
    <cellStyle name="style1661887492431" xfId="356" xr:uid="{2E0B52DB-DF4A-4CA5-A2A8-E7509274C8DA}"/>
    <cellStyle name="style1661887492468" xfId="357" xr:uid="{4B39D21B-9F26-42FF-86EF-7F722C4EA28F}"/>
    <cellStyle name="style1661887492499" xfId="358" xr:uid="{920C6572-9CDB-47CB-94B4-72E6132E9763}"/>
    <cellStyle name="style1661887492531" xfId="359" xr:uid="{1DBC9144-0D9E-41C6-A9B4-5027D06E4A63}"/>
    <cellStyle name="style1661887492563" xfId="360" xr:uid="{E0F9123F-6F84-48BA-97A3-6686EEA5D810}"/>
    <cellStyle name="style1661887492601" xfId="361" xr:uid="{5C8F5EDF-D50C-4F6A-94B1-FD1A06F0E502}"/>
    <cellStyle name="style1661887492639" xfId="362" xr:uid="{ABE28A3F-7664-4203-93D1-CB1390A40974}"/>
    <cellStyle name="style1661887492677" xfId="363" xr:uid="{213FD7F6-9439-40D1-B77D-D864430B1144}"/>
    <cellStyle name="style1661887492718" xfId="364" xr:uid="{7A660573-7D51-4249-B2E9-E43C08E4A8DA}"/>
    <cellStyle name="style1661887492759" xfId="365" xr:uid="{9CFC7F13-C9CE-4D9E-A0EA-390CE91FFBBE}"/>
    <cellStyle name="style1661887492799" xfId="366" xr:uid="{07BB6664-6BC1-41D8-887B-5A8F85824732}"/>
    <cellStyle name="style1661887492839" xfId="367" xr:uid="{E2100FD3-E92C-4882-8516-952C4BF993CE}"/>
    <cellStyle name="style1661887492879" xfId="368" xr:uid="{B11BEAE6-CA47-496D-B938-F4917532C216}"/>
    <cellStyle name="style1661887492924" xfId="369" xr:uid="{F08F9C52-B904-472D-9E43-4B668EA487E0}"/>
    <cellStyle name="style1661887492959" xfId="370" xr:uid="{7B26EAFB-008D-4EF7-A69C-FFA1574B157D}"/>
    <cellStyle name="style1661887493004" xfId="371" xr:uid="{E7261EB4-8DD2-4068-8583-AA382705A193}"/>
    <cellStyle name="style1661887543469" xfId="372" xr:uid="{E11F2BA2-3DDA-4DDC-8F53-C08F5CA16875}"/>
    <cellStyle name="style1661887543509" xfId="373" xr:uid="{6CE0C890-9C80-4411-98E4-CE26D71D6370}"/>
    <cellStyle name="style1661887543543" xfId="374" xr:uid="{72100374-FF3B-48E8-8D9B-DEB63A4B1245}"/>
    <cellStyle name="style1661887543582" xfId="375" xr:uid="{AFA3AD7E-3169-4B9F-9B6B-DF835CD06CBA}"/>
    <cellStyle name="style1661887543623" xfId="376" xr:uid="{C31D4BD1-C741-4D58-BB0D-F3262E81BA20}"/>
    <cellStyle name="style1661887543661" xfId="377" xr:uid="{48E1AF69-501F-4AF5-8D21-695623549E12}"/>
    <cellStyle name="style1661887543701" xfId="378" xr:uid="{73B6784D-FE38-410A-8B25-F2AD9AA9CBE9}"/>
    <cellStyle name="style1661887543741" xfId="379" xr:uid="{057C7CCF-E833-400A-96DE-CE82614FFEDE}"/>
    <cellStyle name="style1661887543780" xfId="380" xr:uid="{3A512DA6-7C7A-460C-A8CF-DCB4EFA9F062}"/>
    <cellStyle name="style1661887543814" xfId="381" xr:uid="{128FB98A-FB44-4240-84D7-7A7E76A6F492}"/>
    <cellStyle name="style1661887543849" xfId="382" xr:uid="{B55D15AF-AA5A-469B-86B9-E80476C2FAA4}"/>
    <cellStyle name="style1661887543883" xfId="383" xr:uid="{D5CEF796-AEB7-4016-A65E-607C137BF157}"/>
    <cellStyle name="style1661887543924" xfId="384" xr:uid="{11668D79-BAA9-4BFD-8BBF-AB581A6B7841}"/>
    <cellStyle name="style1661887543960" xfId="385" xr:uid="{1D304061-89C6-4B79-8A33-89B4484FD6D2}"/>
    <cellStyle name="style1661887543994" xfId="386" xr:uid="{6A61F63E-AF49-486D-97FE-A4D323CE3A49}"/>
    <cellStyle name="style1661887544023" xfId="387" xr:uid="{E76C9959-6945-4FFC-9441-9965F59A77C7}"/>
    <cellStyle name="style1661887544057" xfId="388" xr:uid="{C7E95ABD-CD7B-446F-B9F7-1DD90A84BFF5}"/>
    <cellStyle name="style1661887544090" xfId="389" xr:uid="{49C55BE9-5567-4AC3-BB41-C84D126FA67E}"/>
    <cellStyle name="style1661887544124" xfId="390" xr:uid="{F588ADF4-A52B-4E7F-89E0-6E58BD179D92}"/>
    <cellStyle name="style1661887544153" xfId="391" xr:uid="{9FC514E5-E662-4063-BC54-BFF0810A02E7}"/>
    <cellStyle name="style1661887544182" xfId="392" xr:uid="{0F64F397-1CD5-467F-83CB-50B02B18C8AC}"/>
    <cellStyle name="style1661887544216" xfId="393" xr:uid="{982EA589-BFB6-4CCF-BFBF-BBDC33EA293A}"/>
    <cellStyle name="style1661887544250" xfId="394" xr:uid="{D5D80945-0D65-4D01-AE47-288408F7F8A1}"/>
    <cellStyle name="style1661887544280" xfId="395" xr:uid="{B6F31CB6-E110-420A-AB3E-0D0BE8055568}"/>
    <cellStyle name="style1661887544318" xfId="396" xr:uid="{DE5DC4D4-C283-4B13-918A-95586808D39C}"/>
    <cellStyle name="style1661887544353" xfId="397" xr:uid="{B8BFA567-1CCF-4179-9755-D6186B9647E3}"/>
    <cellStyle name="style1661887544401" xfId="398" xr:uid="{AB0C1CC3-4AB3-42D6-9E90-C43BE11B06EE}"/>
    <cellStyle name="style1661887544433" xfId="399" xr:uid="{DB261D29-0B16-4EC4-8417-3D6AFE156D6F}"/>
    <cellStyle name="style1661887544463" xfId="400" xr:uid="{4AB27575-97BF-4E61-92B0-5FB305E7ADAA}"/>
    <cellStyle name="style1661887544493" xfId="401" xr:uid="{BC664CB9-D6E6-44FC-990E-EF8C67B56C25}"/>
    <cellStyle name="style1661887544530" xfId="402" xr:uid="{CB6AF42D-518B-4FD7-8C28-A3346D1548BD}"/>
    <cellStyle name="style1661887544567" xfId="403" xr:uid="{221CDEB0-4D81-4A19-B24B-C4A045FF73EB}"/>
    <cellStyle name="style1661887544602" xfId="404" xr:uid="{E8F076C6-C9D0-475C-8179-8BDDC3A0BF37}"/>
    <cellStyle name="style1661887544637" xfId="405" xr:uid="{676CBF20-8AD3-4025-87B0-A431CE345C41}"/>
    <cellStyle name="style1661887544671" xfId="406" xr:uid="{835BF24C-F1AE-456D-933A-36F34DF81675}"/>
    <cellStyle name="style1661887544706" xfId="407" xr:uid="{92132FAB-AA02-4276-A81E-73F1D2948935}"/>
    <cellStyle name="style1661887544742" xfId="408" xr:uid="{C59020BC-149A-463B-B8B7-95854BB01D4D}"/>
    <cellStyle name="style1661887544777" xfId="409" xr:uid="{EE89A440-F4CB-4BE7-8EC2-52CA4AB9D95E}"/>
    <cellStyle name="style1661887544834" xfId="410" xr:uid="{8915812A-B5B2-4996-BF12-990855032AFE}"/>
    <cellStyle name="style1661887544885" xfId="411" xr:uid="{96099EB6-08B1-4E9E-9F3E-6DA3809D2FC1}"/>
    <cellStyle name="style1661887544934" xfId="412" xr:uid="{C98506C3-8A5D-4003-A3CA-2D17864AA7FF}"/>
  </cellStyles>
  <dxfs count="209">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CFDCE3"/>
      <color rgb="FF949494"/>
      <color rgb="FF7B7B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worksheet" Target="worksheets/sheet159.xml"/><Relationship Id="rId170" Type="http://schemas.openxmlformats.org/officeDocument/2006/relationships/worksheet" Target="worksheets/sheet170.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160" Type="http://schemas.openxmlformats.org/officeDocument/2006/relationships/worksheet" Target="worksheets/sheet160.xml"/><Relationship Id="rId181" Type="http://schemas.openxmlformats.org/officeDocument/2006/relationships/worksheet" Target="worksheets/sheet181.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5" Type="http://schemas.openxmlformats.org/officeDocument/2006/relationships/worksheet" Target="worksheets/sheet85.xml"/><Relationship Id="rId150" Type="http://schemas.openxmlformats.org/officeDocument/2006/relationships/worksheet" Target="worksheets/sheet150.xml"/><Relationship Id="rId171" Type="http://schemas.openxmlformats.org/officeDocument/2006/relationships/worksheet" Target="worksheets/sheet171.xml"/><Relationship Id="rId12" Type="http://schemas.openxmlformats.org/officeDocument/2006/relationships/worksheet" Target="worksheets/sheet12.xml"/><Relationship Id="rId33" Type="http://schemas.openxmlformats.org/officeDocument/2006/relationships/worksheet" Target="worksheets/sheet33.xml"/><Relationship Id="rId108" Type="http://schemas.openxmlformats.org/officeDocument/2006/relationships/worksheet" Target="worksheets/sheet108.xml"/><Relationship Id="rId129" Type="http://schemas.openxmlformats.org/officeDocument/2006/relationships/worksheet" Target="worksheets/sheet129.xml"/><Relationship Id="rId54" Type="http://schemas.openxmlformats.org/officeDocument/2006/relationships/worksheet" Target="worksheets/sheet54.xml"/><Relationship Id="rId75" Type="http://schemas.openxmlformats.org/officeDocument/2006/relationships/worksheet" Target="worksheets/sheet75.xml"/><Relationship Id="rId96" Type="http://schemas.openxmlformats.org/officeDocument/2006/relationships/worksheet" Target="worksheets/sheet96.xml"/><Relationship Id="rId140" Type="http://schemas.openxmlformats.org/officeDocument/2006/relationships/worksheet" Target="worksheets/sheet140.xml"/><Relationship Id="rId161" Type="http://schemas.openxmlformats.org/officeDocument/2006/relationships/worksheet" Target="worksheets/sheet161.xml"/><Relationship Id="rId182" Type="http://schemas.openxmlformats.org/officeDocument/2006/relationships/worksheet" Target="worksheets/sheet182.xml"/><Relationship Id="rId6" Type="http://schemas.openxmlformats.org/officeDocument/2006/relationships/worksheet" Target="worksheets/sheet6.xml"/><Relationship Id="rId23" Type="http://schemas.openxmlformats.org/officeDocument/2006/relationships/worksheet" Target="worksheets/sheet23.xml"/><Relationship Id="rId119" Type="http://schemas.openxmlformats.org/officeDocument/2006/relationships/worksheet" Target="worksheets/sheet119.xml"/><Relationship Id="rId44" Type="http://schemas.openxmlformats.org/officeDocument/2006/relationships/worksheet" Target="worksheets/sheet44.xml"/><Relationship Id="rId65" Type="http://schemas.openxmlformats.org/officeDocument/2006/relationships/worksheet" Target="worksheets/sheet65.xml"/><Relationship Id="rId86" Type="http://schemas.openxmlformats.org/officeDocument/2006/relationships/worksheet" Target="worksheets/sheet86.xml"/><Relationship Id="rId130" Type="http://schemas.openxmlformats.org/officeDocument/2006/relationships/worksheet" Target="worksheets/sheet130.xml"/><Relationship Id="rId151" Type="http://schemas.openxmlformats.org/officeDocument/2006/relationships/worksheet" Target="worksheets/sheet151.xml"/><Relationship Id="rId172" Type="http://schemas.openxmlformats.org/officeDocument/2006/relationships/worksheet" Target="worksheets/sheet172.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worksheet" Target="worksheets/sheet146.xml"/><Relationship Id="rId167" Type="http://schemas.openxmlformats.org/officeDocument/2006/relationships/worksheet" Target="worksheets/sheet167.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162" Type="http://schemas.openxmlformats.org/officeDocument/2006/relationships/worksheet" Target="worksheets/sheet162.xml"/><Relationship Id="rId183" Type="http://schemas.openxmlformats.org/officeDocument/2006/relationships/theme" Target="theme/theme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157" Type="http://schemas.openxmlformats.org/officeDocument/2006/relationships/worksheet" Target="worksheets/sheet157.xml"/><Relationship Id="rId178" Type="http://schemas.openxmlformats.org/officeDocument/2006/relationships/worksheet" Target="worksheets/sheet178.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73" Type="http://schemas.openxmlformats.org/officeDocument/2006/relationships/worksheet" Target="worksheets/sheet173.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184" Type="http://schemas.openxmlformats.org/officeDocument/2006/relationships/styles" Target="styles.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74" Type="http://schemas.openxmlformats.org/officeDocument/2006/relationships/worksheet" Target="worksheets/sheet174.xml"/><Relationship Id="rId179" Type="http://schemas.openxmlformats.org/officeDocument/2006/relationships/worksheet" Target="worksheets/sheet179.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164" Type="http://schemas.openxmlformats.org/officeDocument/2006/relationships/worksheet" Target="worksheets/sheet164.xml"/><Relationship Id="rId169" Type="http://schemas.openxmlformats.org/officeDocument/2006/relationships/worksheet" Target="worksheets/sheet169.xml"/><Relationship Id="rId18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worksheet" Target="worksheets/sheet180.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75" Type="http://schemas.openxmlformats.org/officeDocument/2006/relationships/worksheet" Target="worksheets/sheet175.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165" Type="http://schemas.openxmlformats.org/officeDocument/2006/relationships/worksheet" Target="worksheets/sheet165.xml"/><Relationship Id="rId186" Type="http://schemas.openxmlformats.org/officeDocument/2006/relationships/calcChain" Target="calcChain.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worksheet" Target="worksheets/sheet155.xml"/><Relationship Id="rId176" Type="http://schemas.openxmlformats.org/officeDocument/2006/relationships/worksheet" Target="worksheets/sheet176.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24" Type="http://schemas.openxmlformats.org/officeDocument/2006/relationships/worksheet" Target="worksheets/sheet124.xml"/><Relationship Id="rId70" Type="http://schemas.openxmlformats.org/officeDocument/2006/relationships/worksheet" Target="worksheets/sheet70.xml"/><Relationship Id="rId91" Type="http://schemas.openxmlformats.org/officeDocument/2006/relationships/worksheet" Target="worksheets/sheet91.xml"/><Relationship Id="rId145" Type="http://schemas.openxmlformats.org/officeDocument/2006/relationships/worksheet" Target="worksheets/sheet145.xml"/><Relationship Id="rId166" Type="http://schemas.openxmlformats.org/officeDocument/2006/relationships/worksheet" Target="worksheets/sheet166.xml"/><Relationship Id="rId1" Type="http://schemas.openxmlformats.org/officeDocument/2006/relationships/worksheet" Target="worksheets/sheet1.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60" Type="http://schemas.openxmlformats.org/officeDocument/2006/relationships/worksheet" Target="worksheets/sheet60.xml"/><Relationship Id="rId81" Type="http://schemas.openxmlformats.org/officeDocument/2006/relationships/worksheet" Target="worksheets/sheet81.xml"/><Relationship Id="rId135" Type="http://schemas.openxmlformats.org/officeDocument/2006/relationships/worksheet" Target="worksheets/sheet135.xml"/><Relationship Id="rId156" Type="http://schemas.openxmlformats.org/officeDocument/2006/relationships/worksheet" Target="worksheets/sheet156.xml"/><Relationship Id="rId177" Type="http://schemas.openxmlformats.org/officeDocument/2006/relationships/worksheet" Target="worksheets/sheet17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0</xdr:row>
      <xdr:rowOff>0</xdr:rowOff>
    </xdr:from>
    <xdr:to>
      <xdr:col>2</xdr:col>
      <xdr:colOff>1</xdr:colOff>
      <xdr:row>0</xdr:row>
      <xdr:rowOff>999594</xdr:rowOff>
    </xdr:to>
    <xdr:pic>
      <xdr:nvPicPr>
        <xdr:cNvPr id="3" name="Picture 2" descr="Department for Education Logo" title="Department for Education Logo">
          <a:extLst>
            <a:ext uri="{FF2B5EF4-FFF2-40B4-BE49-F238E27FC236}">
              <a16:creationId xmlns:a16="http://schemas.microsoft.com/office/drawing/2014/main" id="{D65EED03-ED2B-4ECC-B5E0-F18F6563E69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418" y="0"/>
          <a:ext cx="1651000" cy="994832"/>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xplore-education-statistics.service.gov.uk/find-statistics/childcare-and-early-years-survey-of-parents/2021" TargetMode="External"/><Relationship Id="rId1" Type="http://schemas.openxmlformats.org/officeDocument/2006/relationships/hyperlink" Target="mailto:EY.ANALYSISANDRESEARCH@education.gov.uk"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26.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27.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28.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29.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0.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31.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32.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133.xml.rels><?xml version="1.0" encoding="UTF-8" standalone="yes"?>
<Relationships xmlns="http://schemas.openxmlformats.org/package/2006/relationships"><Relationship Id="rId1" Type="http://schemas.openxmlformats.org/officeDocument/2006/relationships/printerSettings" Target="../printerSettings/printerSettings125.bin"/></Relationships>
</file>

<file path=xl/worksheets/_rels/sheet134.xml.rels><?xml version="1.0" encoding="UTF-8" standalone="yes"?>
<Relationships xmlns="http://schemas.openxmlformats.org/package/2006/relationships"><Relationship Id="rId1" Type="http://schemas.openxmlformats.org/officeDocument/2006/relationships/printerSettings" Target="../printerSettings/printerSettings126.bin"/></Relationships>
</file>

<file path=xl/worksheets/_rels/sheet135.xml.rels><?xml version="1.0" encoding="UTF-8" standalone="yes"?>
<Relationships xmlns="http://schemas.openxmlformats.org/package/2006/relationships"><Relationship Id="rId1" Type="http://schemas.openxmlformats.org/officeDocument/2006/relationships/printerSettings" Target="../printerSettings/printerSettings127.bin"/></Relationships>
</file>

<file path=xl/worksheets/_rels/sheet136.xml.rels><?xml version="1.0" encoding="UTF-8" standalone="yes"?>
<Relationships xmlns="http://schemas.openxmlformats.org/package/2006/relationships"><Relationship Id="rId1" Type="http://schemas.openxmlformats.org/officeDocument/2006/relationships/printerSettings" Target="../printerSettings/printerSettings128.bin"/></Relationships>
</file>

<file path=xl/worksheets/_rels/sheet137.xml.rels><?xml version="1.0" encoding="UTF-8" standalone="yes"?>
<Relationships xmlns="http://schemas.openxmlformats.org/package/2006/relationships"><Relationship Id="rId1" Type="http://schemas.openxmlformats.org/officeDocument/2006/relationships/printerSettings" Target="../printerSettings/printerSettings129.bin"/></Relationships>
</file>

<file path=xl/worksheets/_rels/sheet138.xml.rels><?xml version="1.0" encoding="UTF-8" standalone="yes"?>
<Relationships xmlns="http://schemas.openxmlformats.org/package/2006/relationships"><Relationship Id="rId1" Type="http://schemas.openxmlformats.org/officeDocument/2006/relationships/printerSettings" Target="../printerSettings/printerSettings130.bin"/></Relationships>
</file>

<file path=xl/worksheets/_rels/sheet139.xml.rels><?xml version="1.0" encoding="UTF-8" standalone="yes"?>
<Relationships xmlns="http://schemas.openxmlformats.org/package/2006/relationships"><Relationship Id="rId1" Type="http://schemas.openxmlformats.org/officeDocument/2006/relationships/printerSettings" Target="../printerSettings/printerSettings13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40.xml.rels><?xml version="1.0" encoding="UTF-8" standalone="yes"?>
<Relationships xmlns="http://schemas.openxmlformats.org/package/2006/relationships"><Relationship Id="rId1" Type="http://schemas.openxmlformats.org/officeDocument/2006/relationships/printerSettings" Target="../printerSettings/printerSettings132.bin"/></Relationships>
</file>

<file path=xl/worksheets/_rels/sheet141.xml.rels><?xml version="1.0" encoding="UTF-8" standalone="yes"?>
<Relationships xmlns="http://schemas.openxmlformats.org/package/2006/relationships"><Relationship Id="rId1" Type="http://schemas.openxmlformats.org/officeDocument/2006/relationships/printerSettings" Target="../printerSettings/printerSettings133.bin"/></Relationships>
</file>

<file path=xl/worksheets/_rels/sheet142.xml.rels><?xml version="1.0" encoding="UTF-8" standalone="yes"?>
<Relationships xmlns="http://schemas.openxmlformats.org/package/2006/relationships"><Relationship Id="rId1" Type="http://schemas.openxmlformats.org/officeDocument/2006/relationships/printerSettings" Target="../printerSettings/printerSettings134.bin"/></Relationships>
</file>

<file path=xl/worksheets/_rels/sheet143.xml.rels><?xml version="1.0" encoding="UTF-8" standalone="yes"?>
<Relationships xmlns="http://schemas.openxmlformats.org/package/2006/relationships"><Relationship Id="rId1" Type="http://schemas.openxmlformats.org/officeDocument/2006/relationships/printerSettings" Target="../printerSettings/printerSettings135.bin"/></Relationships>
</file>

<file path=xl/worksheets/_rels/sheet144.xml.rels><?xml version="1.0" encoding="UTF-8" standalone="yes"?>
<Relationships xmlns="http://schemas.openxmlformats.org/package/2006/relationships"><Relationship Id="rId1" Type="http://schemas.openxmlformats.org/officeDocument/2006/relationships/printerSettings" Target="../printerSettings/printerSettings136.bin"/></Relationships>
</file>

<file path=xl/worksheets/_rels/sheet145.xml.rels><?xml version="1.0" encoding="UTF-8" standalone="yes"?>
<Relationships xmlns="http://schemas.openxmlformats.org/package/2006/relationships"><Relationship Id="rId1" Type="http://schemas.openxmlformats.org/officeDocument/2006/relationships/printerSettings" Target="../printerSettings/printerSettings137.bin"/></Relationships>
</file>

<file path=xl/worksheets/_rels/sheet146.xml.rels><?xml version="1.0" encoding="UTF-8" standalone="yes"?>
<Relationships xmlns="http://schemas.openxmlformats.org/package/2006/relationships"><Relationship Id="rId1" Type="http://schemas.openxmlformats.org/officeDocument/2006/relationships/printerSettings" Target="../printerSettings/printerSettings138.bin"/></Relationships>
</file>

<file path=xl/worksheets/_rels/sheet147.xml.rels><?xml version="1.0" encoding="UTF-8" standalone="yes"?>
<Relationships xmlns="http://schemas.openxmlformats.org/package/2006/relationships"><Relationship Id="rId1" Type="http://schemas.openxmlformats.org/officeDocument/2006/relationships/printerSettings" Target="../printerSettings/printerSettings139.bin"/></Relationships>
</file>

<file path=xl/worksheets/_rels/sheet148.xml.rels><?xml version="1.0" encoding="UTF-8" standalone="yes"?>
<Relationships xmlns="http://schemas.openxmlformats.org/package/2006/relationships"><Relationship Id="rId1" Type="http://schemas.openxmlformats.org/officeDocument/2006/relationships/printerSettings" Target="../printerSettings/printerSettings140.bin"/></Relationships>
</file>

<file path=xl/worksheets/_rels/sheet149.xml.rels><?xml version="1.0" encoding="UTF-8" standalone="yes"?>
<Relationships xmlns="http://schemas.openxmlformats.org/package/2006/relationships"><Relationship Id="rId1" Type="http://schemas.openxmlformats.org/officeDocument/2006/relationships/printerSettings" Target="../printerSettings/printerSettings14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50.xml.rels><?xml version="1.0" encoding="UTF-8" standalone="yes"?>
<Relationships xmlns="http://schemas.openxmlformats.org/package/2006/relationships"><Relationship Id="rId1" Type="http://schemas.openxmlformats.org/officeDocument/2006/relationships/printerSettings" Target="../printerSettings/printerSettings142.bin"/></Relationships>
</file>

<file path=xl/worksheets/_rels/sheet151.xml.rels><?xml version="1.0" encoding="UTF-8" standalone="yes"?>
<Relationships xmlns="http://schemas.openxmlformats.org/package/2006/relationships"><Relationship Id="rId1" Type="http://schemas.openxmlformats.org/officeDocument/2006/relationships/printerSettings" Target="../printerSettings/printerSettings143.bin"/></Relationships>
</file>

<file path=xl/worksheets/_rels/sheet152.xml.rels><?xml version="1.0" encoding="UTF-8" standalone="yes"?>
<Relationships xmlns="http://schemas.openxmlformats.org/package/2006/relationships"><Relationship Id="rId1" Type="http://schemas.openxmlformats.org/officeDocument/2006/relationships/printerSettings" Target="../printerSettings/printerSettings144.bin"/></Relationships>
</file>

<file path=xl/worksheets/_rels/sheet153.xml.rels><?xml version="1.0" encoding="UTF-8" standalone="yes"?>
<Relationships xmlns="http://schemas.openxmlformats.org/package/2006/relationships"><Relationship Id="rId1" Type="http://schemas.openxmlformats.org/officeDocument/2006/relationships/printerSettings" Target="../printerSettings/printerSettings145.bin"/></Relationships>
</file>

<file path=xl/worksheets/_rels/sheet154.xml.rels><?xml version="1.0" encoding="UTF-8" standalone="yes"?>
<Relationships xmlns="http://schemas.openxmlformats.org/package/2006/relationships"><Relationship Id="rId1" Type="http://schemas.openxmlformats.org/officeDocument/2006/relationships/printerSettings" Target="../printerSettings/printerSettings146.bin"/></Relationships>
</file>

<file path=xl/worksheets/_rels/sheet155.xml.rels><?xml version="1.0" encoding="UTF-8" standalone="yes"?>
<Relationships xmlns="http://schemas.openxmlformats.org/package/2006/relationships"><Relationship Id="rId1" Type="http://schemas.openxmlformats.org/officeDocument/2006/relationships/printerSettings" Target="../printerSettings/printerSettings147.bin"/></Relationships>
</file>

<file path=xl/worksheets/_rels/sheet156.xml.rels><?xml version="1.0" encoding="UTF-8" standalone="yes"?>
<Relationships xmlns="http://schemas.openxmlformats.org/package/2006/relationships"><Relationship Id="rId1" Type="http://schemas.openxmlformats.org/officeDocument/2006/relationships/printerSettings" Target="../printerSettings/printerSettings148.bin"/></Relationships>
</file>

<file path=xl/worksheets/_rels/sheet157.xml.rels><?xml version="1.0" encoding="UTF-8" standalone="yes"?>
<Relationships xmlns="http://schemas.openxmlformats.org/package/2006/relationships"><Relationship Id="rId1" Type="http://schemas.openxmlformats.org/officeDocument/2006/relationships/printerSettings" Target="../printerSettings/printerSettings149.bin"/></Relationships>
</file>

<file path=xl/worksheets/_rels/sheet158.xml.rels><?xml version="1.0" encoding="UTF-8" standalone="yes"?>
<Relationships xmlns="http://schemas.openxmlformats.org/package/2006/relationships"><Relationship Id="rId1" Type="http://schemas.openxmlformats.org/officeDocument/2006/relationships/printerSettings" Target="../printerSettings/printerSettings150.bin"/></Relationships>
</file>

<file path=xl/worksheets/_rels/sheet159.xml.rels><?xml version="1.0" encoding="UTF-8" standalone="yes"?>
<Relationships xmlns="http://schemas.openxmlformats.org/package/2006/relationships"><Relationship Id="rId1" Type="http://schemas.openxmlformats.org/officeDocument/2006/relationships/printerSettings" Target="../printerSettings/printerSettings15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60.xml.rels><?xml version="1.0" encoding="UTF-8" standalone="yes"?>
<Relationships xmlns="http://schemas.openxmlformats.org/package/2006/relationships"><Relationship Id="rId1" Type="http://schemas.openxmlformats.org/officeDocument/2006/relationships/printerSettings" Target="../printerSettings/printerSettings152.bin"/></Relationships>
</file>

<file path=xl/worksheets/_rels/sheet161.xml.rels><?xml version="1.0" encoding="UTF-8" standalone="yes"?>
<Relationships xmlns="http://schemas.openxmlformats.org/package/2006/relationships"><Relationship Id="rId1" Type="http://schemas.openxmlformats.org/officeDocument/2006/relationships/printerSettings" Target="../printerSettings/printerSettings153.bin"/></Relationships>
</file>

<file path=xl/worksheets/_rels/sheet162.xml.rels><?xml version="1.0" encoding="UTF-8" standalone="yes"?>
<Relationships xmlns="http://schemas.openxmlformats.org/package/2006/relationships"><Relationship Id="rId1" Type="http://schemas.openxmlformats.org/officeDocument/2006/relationships/printerSettings" Target="../printerSettings/printerSettings154.bin"/></Relationships>
</file>

<file path=xl/worksheets/_rels/sheet163.xml.rels><?xml version="1.0" encoding="UTF-8" standalone="yes"?>
<Relationships xmlns="http://schemas.openxmlformats.org/package/2006/relationships"><Relationship Id="rId1" Type="http://schemas.openxmlformats.org/officeDocument/2006/relationships/printerSettings" Target="../printerSettings/printerSettings155.bin"/></Relationships>
</file>

<file path=xl/worksheets/_rels/sheet164.xml.rels><?xml version="1.0" encoding="UTF-8" standalone="yes"?>
<Relationships xmlns="http://schemas.openxmlformats.org/package/2006/relationships"><Relationship Id="rId1" Type="http://schemas.openxmlformats.org/officeDocument/2006/relationships/printerSettings" Target="../printerSettings/printerSettings156.bin"/></Relationships>
</file>

<file path=xl/worksheets/_rels/sheet165.xml.rels><?xml version="1.0" encoding="UTF-8" standalone="yes"?>
<Relationships xmlns="http://schemas.openxmlformats.org/package/2006/relationships"><Relationship Id="rId1" Type="http://schemas.openxmlformats.org/officeDocument/2006/relationships/printerSettings" Target="../printerSettings/printerSettings157.bin"/></Relationships>
</file>

<file path=xl/worksheets/_rels/sheet166.xml.rels><?xml version="1.0" encoding="UTF-8" standalone="yes"?>
<Relationships xmlns="http://schemas.openxmlformats.org/package/2006/relationships"><Relationship Id="rId1" Type="http://schemas.openxmlformats.org/officeDocument/2006/relationships/printerSettings" Target="../printerSettings/printerSettings158.bin"/></Relationships>
</file>

<file path=xl/worksheets/_rels/sheet167.xml.rels><?xml version="1.0" encoding="UTF-8" standalone="yes"?>
<Relationships xmlns="http://schemas.openxmlformats.org/package/2006/relationships"><Relationship Id="rId1" Type="http://schemas.openxmlformats.org/officeDocument/2006/relationships/printerSettings" Target="../printerSettings/printerSettings159.bin"/></Relationships>
</file>

<file path=xl/worksheets/_rels/sheet168.xml.rels><?xml version="1.0" encoding="UTF-8" standalone="yes"?>
<Relationships xmlns="http://schemas.openxmlformats.org/package/2006/relationships"><Relationship Id="rId1" Type="http://schemas.openxmlformats.org/officeDocument/2006/relationships/printerSettings" Target="../printerSettings/printerSettings160.bin"/></Relationships>
</file>

<file path=xl/worksheets/_rels/sheet169.xml.rels><?xml version="1.0" encoding="UTF-8" standalone="yes"?>
<Relationships xmlns="http://schemas.openxmlformats.org/package/2006/relationships"><Relationship Id="rId1" Type="http://schemas.openxmlformats.org/officeDocument/2006/relationships/printerSettings" Target="../printerSettings/printerSettings161.bin"/></Relationships>
</file>

<file path=xl/worksheets/_rels/sheet170.xml.rels><?xml version="1.0" encoding="UTF-8" standalone="yes"?>
<Relationships xmlns="http://schemas.openxmlformats.org/package/2006/relationships"><Relationship Id="rId1" Type="http://schemas.openxmlformats.org/officeDocument/2006/relationships/printerSettings" Target="../printerSettings/printerSettings162.bin"/></Relationships>
</file>

<file path=xl/worksheets/_rels/sheet171.xml.rels><?xml version="1.0" encoding="UTF-8" standalone="yes"?>
<Relationships xmlns="http://schemas.openxmlformats.org/package/2006/relationships"><Relationship Id="rId1" Type="http://schemas.openxmlformats.org/officeDocument/2006/relationships/printerSettings" Target="../printerSettings/printerSettings163.bin"/></Relationships>
</file>

<file path=xl/worksheets/_rels/sheet172.xml.rels><?xml version="1.0" encoding="UTF-8" standalone="yes"?>
<Relationships xmlns="http://schemas.openxmlformats.org/package/2006/relationships"><Relationship Id="rId1" Type="http://schemas.openxmlformats.org/officeDocument/2006/relationships/printerSettings" Target="../printerSettings/printerSettings164.bin"/></Relationships>
</file>

<file path=xl/worksheets/_rels/sheet173.xml.rels><?xml version="1.0" encoding="UTF-8" standalone="yes"?>
<Relationships xmlns="http://schemas.openxmlformats.org/package/2006/relationships"><Relationship Id="rId1" Type="http://schemas.openxmlformats.org/officeDocument/2006/relationships/printerSettings" Target="../printerSettings/printerSettings165.bin"/></Relationships>
</file>

<file path=xl/worksheets/_rels/sheet174.xml.rels><?xml version="1.0" encoding="UTF-8" standalone="yes"?>
<Relationships xmlns="http://schemas.openxmlformats.org/package/2006/relationships"><Relationship Id="rId1" Type="http://schemas.openxmlformats.org/officeDocument/2006/relationships/printerSettings" Target="../printerSettings/printerSettings166.bin"/></Relationships>
</file>

<file path=xl/worksheets/_rels/sheet175.xml.rels><?xml version="1.0" encoding="UTF-8" standalone="yes"?>
<Relationships xmlns="http://schemas.openxmlformats.org/package/2006/relationships"><Relationship Id="rId1" Type="http://schemas.openxmlformats.org/officeDocument/2006/relationships/printerSettings" Target="../printerSettings/printerSettings167.bin"/></Relationships>
</file>

<file path=xl/worksheets/_rels/sheet176.xml.rels><?xml version="1.0" encoding="UTF-8" standalone="yes"?>
<Relationships xmlns="http://schemas.openxmlformats.org/package/2006/relationships"><Relationship Id="rId1" Type="http://schemas.openxmlformats.org/officeDocument/2006/relationships/printerSettings" Target="../printerSettings/printerSettings168.bin"/></Relationships>
</file>

<file path=xl/worksheets/_rels/sheet177.xml.rels><?xml version="1.0" encoding="UTF-8" standalone="yes"?>
<Relationships xmlns="http://schemas.openxmlformats.org/package/2006/relationships"><Relationship Id="rId1" Type="http://schemas.openxmlformats.org/officeDocument/2006/relationships/printerSettings" Target="../printerSettings/printerSettings169.bin"/></Relationships>
</file>

<file path=xl/worksheets/_rels/sheet178.xml.rels><?xml version="1.0" encoding="UTF-8" standalone="yes"?>
<Relationships xmlns="http://schemas.openxmlformats.org/package/2006/relationships"><Relationship Id="rId1" Type="http://schemas.openxmlformats.org/officeDocument/2006/relationships/printerSettings" Target="../printerSettings/printerSettings170.bin"/></Relationships>
</file>

<file path=xl/worksheets/_rels/sheet179.xml.rels><?xml version="1.0" encoding="UTF-8" standalone="yes"?>
<Relationships xmlns="http://schemas.openxmlformats.org/package/2006/relationships"><Relationship Id="rId1" Type="http://schemas.openxmlformats.org/officeDocument/2006/relationships/printerSettings" Target="../printerSettings/printerSettings17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0.xml.rels><?xml version="1.0" encoding="UTF-8" standalone="yes"?>
<Relationships xmlns="http://schemas.openxmlformats.org/package/2006/relationships"><Relationship Id="rId1" Type="http://schemas.openxmlformats.org/officeDocument/2006/relationships/printerSettings" Target="../printerSettings/printerSettings172.bin"/></Relationships>
</file>

<file path=xl/worksheets/_rels/sheet181.xml.rels><?xml version="1.0" encoding="UTF-8" standalone="yes"?>
<Relationships xmlns="http://schemas.openxmlformats.org/package/2006/relationships"><Relationship Id="rId1" Type="http://schemas.openxmlformats.org/officeDocument/2006/relationships/printerSettings" Target="../printerSettings/printerSettings173.bin"/></Relationships>
</file>

<file path=xl/worksheets/_rels/sheet182.xml.rels><?xml version="1.0" encoding="UTF-8" standalone="yes"?>
<Relationships xmlns="http://schemas.openxmlformats.org/package/2006/relationships"><Relationship Id="rId1" Type="http://schemas.openxmlformats.org/officeDocument/2006/relationships/printerSettings" Target="../printerSettings/printerSettings17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R220"/>
  <sheetViews>
    <sheetView tabSelected="1" zoomScale="90" zoomScaleNormal="90" workbookViewId="0"/>
  </sheetViews>
  <sheetFormatPr defaultColWidth="9" defaultRowHeight="14" x14ac:dyDescent="0.3"/>
  <cols>
    <col min="1" max="1" width="1.54296875" style="2" customWidth="1"/>
    <col min="2" max="2" width="23" style="16" customWidth="1"/>
    <col min="3" max="3" width="81" style="6" customWidth="1"/>
    <col min="4" max="4" width="69.54296875" style="6" customWidth="1"/>
    <col min="5" max="5" width="6" style="2" customWidth="1"/>
    <col min="6" max="6" width="18" style="2" customWidth="1"/>
    <col min="7" max="7" width="58" style="2" customWidth="1"/>
    <col min="8" max="8" width="50" style="2" customWidth="1"/>
    <col min="9" max="9" width="5" style="2" customWidth="1"/>
    <col min="10" max="16384" width="9" style="2"/>
  </cols>
  <sheetData>
    <row r="1" spans="1:44" ht="81.75" customHeight="1" x14ac:dyDescent="0.3">
      <c r="A1" s="10"/>
      <c r="B1" s="24"/>
    </row>
    <row r="2" spans="1:44" ht="28.5" customHeight="1" x14ac:dyDescent="0.5">
      <c r="B2" s="18" t="s">
        <v>0</v>
      </c>
      <c r="C2" s="18"/>
      <c r="D2" s="18"/>
    </row>
    <row r="3" spans="1:44" ht="15.75" customHeight="1" x14ac:dyDescent="0.35">
      <c r="B3" s="26" t="s">
        <v>1</v>
      </c>
      <c r="C3" s="17"/>
      <c r="D3" s="17"/>
    </row>
    <row r="4" spans="1:44" ht="12.75" customHeight="1" x14ac:dyDescent="0.3">
      <c r="B4" s="17"/>
      <c r="C4" s="17"/>
      <c r="D4" s="17"/>
    </row>
    <row r="5" spans="1:44" ht="15.75" customHeight="1" x14ac:dyDescent="0.35">
      <c r="A5" s="1185"/>
      <c r="B5" s="1186" t="s">
        <v>2</v>
      </c>
      <c r="C5" s="1190" t="s">
        <v>2211</v>
      </c>
      <c r="D5" s="1187"/>
      <c r="E5" s="1185"/>
      <c r="F5" s="1185"/>
      <c r="G5" s="1185"/>
      <c r="H5" s="1185"/>
      <c r="I5" s="1185"/>
      <c r="J5" s="1185"/>
      <c r="K5" s="1185"/>
      <c r="L5" s="1185"/>
      <c r="M5" s="1185"/>
      <c r="N5" s="1185"/>
      <c r="O5" s="1185"/>
      <c r="P5" s="1185"/>
      <c r="Q5" s="1185"/>
      <c r="R5" s="1185"/>
      <c r="S5" s="1185"/>
      <c r="T5" s="1185"/>
      <c r="U5" s="1185"/>
      <c r="V5" s="1185"/>
      <c r="W5" s="1185"/>
      <c r="X5" s="1185"/>
      <c r="Y5" s="1185"/>
      <c r="Z5" s="1185"/>
      <c r="AA5" s="1185"/>
      <c r="AB5" s="1185"/>
      <c r="AC5" s="1185"/>
      <c r="AD5" s="1185"/>
      <c r="AE5" s="1185"/>
      <c r="AF5" s="1185"/>
      <c r="AG5" s="1185"/>
      <c r="AH5" s="1185"/>
      <c r="AI5" s="1185"/>
      <c r="AJ5" s="1185"/>
      <c r="AK5" s="1185"/>
      <c r="AL5" s="1185"/>
      <c r="AM5" s="1185"/>
      <c r="AN5" s="1185"/>
      <c r="AO5" s="1185"/>
      <c r="AP5" s="1185"/>
      <c r="AQ5" s="1185"/>
      <c r="AR5" s="1185"/>
    </row>
    <row r="6" spans="1:44" ht="15.75" customHeight="1" x14ac:dyDescent="0.35">
      <c r="A6" s="1185"/>
      <c r="B6" s="1186" t="s">
        <v>3</v>
      </c>
      <c r="C6" s="1188">
        <v>44798</v>
      </c>
      <c r="D6" s="1188"/>
      <c r="E6" s="1185"/>
      <c r="F6" s="1185"/>
      <c r="G6" s="1185"/>
      <c r="H6" s="1185"/>
      <c r="I6" s="1185"/>
      <c r="J6" s="1185"/>
      <c r="K6" s="1185"/>
      <c r="L6" s="1185"/>
      <c r="M6" s="1185"/>
      <c r="N6" s="1185"/>
      <c r="O6" s="1185"/>
      <c r="P6" s="1185"/>
      <c r="Q6" s="1185"/>
      <c r="R6" s="1185"/>
      <c r="S6" s="1185"/>
      <c r="T6" s="1185"/>
      <c r="U6" s="1185"/>
      <c r="V6" s="1185"/>
      <c r="W6" s="1185"/>
      <c r="X6" s="1185"/>
      <c r="Y6" s="1185"/>
      <c r="Z6" s="1185"/>
      <c r="AA6" s="1185"/>
      <c r="AB6" s="1185"/>
      <c r="AC6" s="1185"/>
      <c r="AD6" s="1185"/>
      <c r="AE6" s="1185"/>
      <c r="AF6" s="1185"/>
      <c r="AG6" s="1185"/>
      <c r="AH6" s="1185"/>
      <c r="AI6" s="1185"/>
      <c r="AJ6" s="1185"/>
      <c r="AK6" s="1185"/>
      <c r="AL6" s="1185"/>
      <c r="AM6" s="1185"/>
      <c r="AN6" s="1185"/>
      <c r="AO6" s="1185"/>
      <c r="AP6" s="1185"/>
      <c r="AQ6" s="1185"/>
      <c r="AR6" s="1185"/>
    </row>
    <row r="7" spans="1:44" ht="8.25" customHeight="1" x14ac:dyDescent="0.35">
      <c r="A7" s="1185"/>
      <c r="B7" s="1186"/>
      <c r="C7" s="1186"/>
      <c r="D7" s="1186"/>
      <c r="E7" s="1185"/>
      <c r="F7" s="1185"/>
      <c r="G7" s="1185"/>
      <c r="H7" s="1185"/>
      <c r="I7" s="1185"/>
      <c r="J7" s="1185"/>
      <c r="K7" s="1185"/>
      <c r="L7" s="1185"/>
      <c r="M7" s="1185"/>
      <c r="N7" s="1185"/>
      <c r="O7" s="1185"/>
      <c r="P7" s="1185"/>
      <c r="Q7" s="1185"/>
      <c r="R7" s="1185"/>
      <c r="S7" s="1185"/>
      <c r="T7" s="1185"/>
      <c r="U7" s="1185"/>
      <c r="V7" s="1185"/>
      <c r="W7" s="1185"/>
      <c r="X7" s="1185"/>
      <c r="Y7" s="1185"/>
      <c r="Z7" s="1185"/>
      <c r="AA7" s="1185"/>
      <c r="AB7" s="1185"/>
      <c r="AC7" s="1185"/>
      <c r="AD7" s="1185"/>
      <c r="AE7" s="1185"/>
      <c r="AF7" s="1185"/>
      <c r="AG7" s="1185"/>
      <c r="AH7" s="1185"/>
      <c r="AI7" s="1185"/>
      <c r="AJ7" s="1185"/>
      <c r="AK7" s="1185"/>
      <c r="AL7" s="1185"/>
      <c r="AM7" s="1185"/>
      <c r="AN7" s="1185"/>
      <c r="AO7" s="1185"/>
      <c r="AP7" s="1185"/>
      <c r="AQ7" s="1185"/>
      <c r="AR7" s="1185"/>
    </row>
    <row r="8" spans="1:44" ht="21.75" customHeight="1" x14ac:dyDescent="0.35">
      <c r="A8" s="1185"/>
      <c r="B8" s="1189" t="s">
        <v>4</v>
      </c>
      <c r="C8" s="1186"/>
      <c r="D8" s="1186"/>
      <c r="E8" s="1185"/>
      <c r="F8" s="1185"/>
      <c r="G8" s="1185"/>
      <c r="H8" s="1185"/>
      <c r="I8" s="1185"/>
      <c r="J8" s="1185"/>
      <c r="K8" s="1185"/>
      <c r="L8" s="1185"/>
      <c r="M8" s="1185"/>
      <c r="N8" s="1185"/>
      <c r="O8" s="1185"/>
      <c r="P8" s="1185"/>
      <c r="Q8" s="1185"/>
      <c r="R8" s="1185"/>
      <c r="S8" s="1185"/>
      <c r="T8" s="1185"/>
      <c r="U8" s="1185"/>
      <c r="V8" s="1185"/>
      <c r="W8" s="1185"/>
      <c r="X8" s="1185"/>
      <c r="Y8" s="1185"/>
      <c r="Z8" s="1185"/>
      <c r="AA8" s="1185"/>
      <c r="AB8" s="1185"/>
      <c r="AC8" s="1185"/>
      <c r="AD8" s="1185"/>
      <c r="AE8" s="1185"/>
      <c r="AF8" s="1185"/>
      <c r="AG8" s="1185"/>
      <c r="AH8" s="1185"/>
      <c r="AI8" s="1185"/>
      <c r="AJ8" s="1185"/>
      <c r="AK8" s="1185"/>
      <c r="AL8" s="1185"/>
      <c r="AM8" s="1185"/>
      <c r="AN8" s="1185"/>
      <c r="AO8" s="1185"/>
      <c r="AP8" s="1185"/>
      <c r="AQ8" s="1185"/>
      <c r="AR8" s="1185"/>
    </row>
    <row r="9" spans="1:44" ht="15.75" customHeight="1" x14ac:dyDescent="0.35">
      <c r="A9" s="1185"/>
      <c r="B9" s="1186" t="s">
        <v>5</v>
      </c>
      <c r="C9" s="1186" t="s">
        <v>2212</v>
      </c>
      <c r="D9" s="1186"/>
      <c r="E9" s="1185"/>
      <c r="F9" s="1185"/>
      <c r="G9" s="1185"/>
      <c r="H9" s="1185"/>
      <c r="I9" s="1185"/>
      <c r="J9" s="1185"/>
      <c r="K9" s="1185"/>
      <c r="L9" s="1185"/>
      <c r="M9" s="1185"/>
      <c r="N9" s="1185"/>
      <c r="O9" s="1185"/>
      <c r="P9" s="1185"/>
      <c r="Q9" s="1185"/>
      <c r="R9" s="1185"/>
      <c r="S9" s="1185"/>
      <c r="T9" s="1185"/>
      <c r="U9" s="1185"/>
      <c r="V9" s="1185"/>
      <c r="W9" s="1185"/>
      <c r="X9" s="1185"/>
      <c r="Y9" s="1185"/>
      <c r="Z9" s="1185"/>
      <c r="AA9" s="1185"/>
      <c r="AB9" s="1185"/>
      <c r="AC9" s="1185"/>
      <c r="AD9" s="1185"/>
      <c r="AE9" s="1185"/>
      <c r="AF9" s="1185"/>
      <c r="AG9" s="1185"/>
      <c r="AH9" s="1185"/>
      <c r="AI9" s="1185"/>
      <c r="AJ9" s="1185"/>
      <c r="AK9" s="1185"/>
      <c r="AL9" s="1185"/>
      <c r="AM9" s="1185"/>
      <c r="AN9" s="1185"/>
      <c r="AO9" s="1185"/>
      <c r="AP9" s="1185"/>
      <c r="AQ9" s="1185"/>
      <c r="AR9" s="1185"/>
    </row>
    <row r="10" spans="1:44" ht="15.75" customHeight="1" x14ac:dyDescent="0.35">
      <c r="A10" s="1185"/>
      <c r="B10" s="1186" t="s">
        <v>6</v>
      </c>
      <c r="C10" s="1187" t="s">
        <v>7</v>
      </c>
      <c r="D10" s="1187"/>
      <c r="E10" s="1185"/>
      <c r="F10" s="1185"/>
      <c r="G10" s="1185"/>
      <c r="H10" s="1185"/>
      <c r="I10" s="1185"/>
      <c r="J10" s="1185"/>
      <c r="K10" s="1185"/>
      <c r="L10" s="1185"/>
      <c r="M10" s="1185"/>
      <c r="N10" s="1185"/>
      <c r="O10" s="1185"/>
      <c r="P10" s="1185"/>
      <c r="Q10" s="1185"/>
      <c r="R10" s="1185"/>
      <c r="S10" s="1185"/>
      <c r="T10" s="1185"/>
      <c r="U10" s="1185"/>
      <c r="V10" s="1185"/>
      <c r="W10" s="1185"/>
      <c r="X10" s="1185"/>
      <c r="Y10" s="1185"/>
      <c r="Z10" s="1185"/>
      <c r="AA10" s="1185"/>
      <c r="AB10" s="1185"/>
      <c r="AC10" s="1185"/>
      <c r="AD10" s="1185"/>
      <c r="AE10" s="1185"/>
      <c r="AF10" s="1185"/>
      <c r="AG10" s="1185"/>
      <c r="AH10" s="1185"/>
      <c r="AI10" s="1185"/>
      <c r="AJ10" s="1185"/>
      <c r="AK10" s="1185"/>
      <c r="AL10" s="1185"/>
      <c r="AM10" s="1185"/>
      <c r="AN10" s="1185"/>
      <c r="AO10" s="1185"/>
      <c r="AP10" s="1185"/>
      <c r="AQ10" s="1185"/>
      <c r="AR10" s="1185"/>
    </row>
    <row r="11" spans="1:44" ht="11.25" customHeight="1" thickBot="1" x14ac:dyDescent="0.35">
      <c r="B11" s="17"/>
      <c r="C11" s="2"/>
      <c r="D11" s="2"/>
    </row>
    <row r="12" spans="1:44" ht="20.25" customHeight="1" x14ac:dyDescent="0.3">
      <c r="B12" s="1202" t="s">
        <v>8</v>
      </c>
      <c r="C12" s="1203"/>
      <c r="D12" s="2"/>
    </row>
    <row r="13" spans="1:44" s="17" customFormat="1" ht="13" x14ac:dyDescent="0.25">
      <c r="B13" s="14" t="s">
        <v>9</v>
      </c>
      <c r="C13" s="25" t="s">
        <v>10</v>
      </c>
      <c r="D13" s="56"/>
      <c r="F13" s="3"/>
      <c r="G13" s="3"/>
      <c r="H13" s="3"/>
    </row>
    <row r="14" spans="1:44" ht="15.75" customHeight="1" x14ac:dyDescent="0.35">
      <c r="B14" s="1182" t="s">
        <v>2188</v>
      </c>
      <c r="C14" s="1184" t="s">
        <v>2210</v>
      </c>
      <c r="D14" s="40"/>
    </row>
    <row r="15" spans="1:44" x14ac:dyDescent="0.3">
      <c r="B15" s="21" t="s">
        <v>11</v>
      </c>
      <c r="C15" s="22" t="s">
        <v>12</v>
      </c>
      <c r="D15" s="2"/>
    </row>
    <row r="16" spans="1:44" x14ac:dyDescent="0.3">
      <c r="B16" s="21" t="s">
        <v>13</v>
      </c>
      <c r="C16" s="22" t="s">
        <v>14</v>
      </c>
      <c r="D16" s="2"/>
    </row>
    <row r="17" spans="1:8" x14ac:dyDescent="0.3">
      <c r="B17" s="21" t="s">
        <v>15</v>
      </c>
      <c r="C17" s="22" t="s">
        <v>16</v>
      </c>
      <c r="D17" s="2"/>
    </row>
    <row r="18" spans="1:8" x14ac:dyDescent="0.3">
      <c r="B18" s="21" t="s">
        <v>17</v>
      </c>
      <c r="C18" s="22" t="s">
        <v>18</v>
      </c>
      <c r="D18" s="2"/>
    </row>
    <row r="19" spans="1:8" x14ac:dyDescent="0.3">
      <c r="B19" s="21" t="s">
        <v>19</v>
      </c>
      <c r="C19" s="22" t="s">
        <v>20</v>
      </c>
      <c r="D19" s="2"/>
    </row>
    <row r="20" spans="1:8" x14ac:dyDescent="0.3">
      <c r="B20" s="21" t="s">
        <v>21</v>
      </c>
      <c r="C20" s="22" t="s">
        <v>22</v>
      </c>
      <c r="D20" s="2"/>
    </row>
    <row r="21" spans="1:8" x14ac:dyDescent="0.3">
      <c r="B21" s="21" t="s">
        <v>23</v>
      </c>
      <c r="C21" s="22" t="s">
        <v>24</v>
      </c>
      <c r="D21" s="2"/>
    </row>
    <row r="22" spans="1:8" x14ac:dyDescent="0.3">
      <c r="B22" s="21" t="s">
        <v>25</v>
      </c>
      <c r="C22" s="22" t="s">
        <v>26</v>
      </c>
      <c r="D22" s="2"/>
    </row>
    <row r="23" spans="1:8" x14ac:dyDescent="0.3">
      <c r="B23" s="21" t="s">
        <v>27</v>
      </c>
      <c r="C23" s="22" t="s">
        <v>28</v>
      </c>
      <c r="D23" s="2"/>
    </row>
    <row r="24" spans="1:8" x14ac:dyDescent="0.3">
      <c r="B24" s="21" t="s">
        <v>29</v>
      </c>
      <c r="C24" s="22" t="s">
        <v>30</v>
      </c>
      <c r="D24" s="2"/>
    </row>
    <row r="25" spans="1:8" ht="13.5" customHeight="1" thickBot="1" x14ac:dyDescent="0.35">
      <c r="B25" s="23" t="s">
        <v>31</v>
      </c>
      <c r="C25" s="30" t="s">
        <v>32</v>
      </c>
      <c r="D25" s="2"/>
    </row>
    <row r="26" spans="1:8" s="7" customFormat="1" ht="30" customHeight="1" thickBot="1" x14ac:dyDescent="0.35">
      <c r="B26" s="17"/>
      <c r="C26" s="2"/>
      <c r="F26" s="2"/>
      <c r="G26" s="2"/>
      <c r="H26" s="2"/>
    </row>
    <row r="27" spans="1:8" s="17" customFormat="1" ht="18" x14ac:dyDescent="0.3">
      <c r="B27" s="27" t="s">
        <v>33</v>
      </c>
      <c r="C27" s="29" t="s">
        <v>34</v>
      </c>
      <c r="D27" s="62" t="s">
        <v>35</v>
      </c>
      <c r="F27" s="2"/>
      <c r="G27" s="2"/>
      <c r="H27" s="2"/>
    </row>
    <row r="28" spans="1:8" s="17" customFormat="1" ht="14.5" customHeight="1" x14ac:dyDescent="0.3">
      <c r="A28" s="3"/>
      <c r="B28" s="1178" t="s">
        <v>2188</v>
      </c>
      <c r="C28" s="1176"/>
      <c r="D28" s="1177"/>
      <c r="F28" s="2"/>
      <c r="G28" s="2"/>
      <c r="H28" s="2"/>
    </row>
    <row r="29" spans="1:8" s="17" customFormat="1" ht="25" x14ac:dyDescent="0.3">
      <c r="A29" s="3"/>
      <c r="B29" s="1183" t="s">
        <v>2189</v>
      </c>
      <c r="C29" s="1180" t="s">
        <v>2192</v>
      </c>
      <c r="D29" s="1179"/>
      <c r="F29" s="2"/>
      <c r="G29" s="2"/>
      <c r="H29" s="2"/>
    </row>
    <row r="30" spans="1:8" s="17" customFormat="1" ht="25" x14ac:dyDescent="0.3">
      <c r="A30" s="3"/>
      <c r="B30" s="1183" t="s">
        <v>2190</v>
      </c>
      <c r="C30" s="1180" t="s">
        <v>2193</v>
      </c>
      <c r="D30" s="1179"/>
      <c r="F30" s="2"/>
      <c r="G30" s="2"/>
      <c r="H30" s="2"/>
    </row>
    <row r="31" spans="1:8" s="17" customFormat="1" ht="18" x14ac:dyDescent="0.3">
      <c r="A31" s="3"/>
      <c r="B31" s="1183" t="s">
        <v>2191</v>
      </c>
      <c r="C31" s="1180" t="s">
        <v>2194</v>
      </c>
      <c r="D31" s="1179"/>
      <c r="F31" s="2"/>
      <c r="G31" s="2"/>
      <c r="H31" s="2"/>
    </row>
    <row r="32" spans="1:8" s="17" customFormat="1" x14ac:dyDescent="0.3">
      <c r="A32" s="3"/>
      <c r="B32" s="14" t="s">
        <v>11</v>
      </c>
      <c r="C32" s="28" t="s">
        <v>12</v>
      </c>
      <c r="D32" s="25"/>
      <c r="F32" s="2"/>
      <c r="G32" s="2"/>
      <c r="H32" s="2"/>
    </row>
    <row r="33" spans="1:8" s="3" customFormat="1" ht="157.5" customHeight="1" x14ac:dyDescent="0.3">
      <c r="B33" s="21" t="s">
        <v>36</v>
      </c>
      <c r="C33" s="64" t="s">
        <v>37</v>
      </c>
      <c r="D33" s="22"/>
      <c r="F33" s="2"/>
      <c r="G33" s="2"/>
      <c r="H33" s="2"/>
    </row>
    <row r="34" spans="1:8" s="3" customFormat="1" ht="50.9" customHeight="1" x14ac:dyDescent="0.3">
      <c r="B34" s="21" t="s">
        <v>38</v>
      </c>
      <c r="C34" s="64" t="s">
        <v>39</v>
      </c>
      <c r="D34" s="22"/>
      <c r="F34" s="2"/>
      <c r="G34" s="2"/>
      <c r="H34" s="2"/>
    </row>
    <row r="35" spans="1:8" s="17" customFormat="1" ht="51.5" x14ac:dyDescent="0.3">
      <c r="A35" s="3"/>
      <c r="B35" s="21" t="s">
        <v>40</v>
      </c>
      <c r="C35" s="64" t="s">
        <v>41</v>
      </c>
      <c r="D35" s="22" t="s">
        <v>42</v>
      </c>
      <c r="F35" s="2"/>
      <c r="G35" s="2"/>
      <c r="H35" s="2"/>
    </row>
    <row r="36" spans="1:8" s="17" customFormat="1" ht="25.5" x14ac:dyDescent="0.3">
      <c r="A36" s="3"/>
      <c r="B36" s="21" t="s">
        <v>43</v>
      </c>
      <c r="C36" s="64" t="s">
        <v>44</v>
      </c>
      <c r="D36" s="22" t="s">
        <v>45</v>
      </c>
      <c r="F36" s="2"/>
      <c r="G36" s="2"/>
      <c r="H36" s="2"/>
    </row>
    <row r="37" spans="1:8" s="17" customFormat="1" x14ac:dyDescent="0.3">
      <c r="A37" s="3"/>
      <c r="B37" s="21" t="s">
        <v>46</v>
      </c>
      <c r="C37" s="64" t="s">
        <v>47</v>
      </c>
      <c r="D37" s="22" t="s">
        <v>48</v>
      </c>
      <c r="F37" s="2"/>
      <c r="G37" s="2"/>
      <c r="H37" s="2"/>
    </row>
    <row r="38" spans="1:8" s="17" customFormat="1" x14ac:dyDescent="0.3">
      <c r="A38" s="3"/>
      <c r="B38" s="21" t="s">
        <v>49</v>
      </c>
      <c r="C38" s="64" t="s">
        <v>50</v>
      </c>
      <c r="D38" s="22" t="s">
        <v>51</v>
      </c>
      <c r="F38" s="2"/>
      <c r="G38" s="2"/>
      <c r="H38" s="2"/>
    </row>
    <row r="39" spans="1:8" s="17" customFormat="1" x14ac:dyDescent="0.3">
      <c r="A39" s="3"/>
      <c r="B39" s="21" t="s">
        <v>52</v>
      </c>
      <c r="C39" s="64" t="s">
        <v>53</v>
      </c>
      <c r="D39" s="22" t="s">
        <v>51</v>
      </c>
      <c r="F39" s="2"/>
      <c r="G39" s="2"/>
      <c r="H39" s="2"/>
    </row>
    <row r="40" spans="1:8" s="17" customFormat="1" x14ac:dyDescent="0.3">
      <c r="A40" s="3"/>
      <c r="B40" s="21" t="s">
        <v>54</v>
      </c>
      <c r="C40" s="64" t="s">
        <v>2128</v>
      </c>
      <c r="D40" s="22"/>
      <c r="F40" s="2"/>
      <c r="G40" s="2"/>
      <c r="H40" s="2"/>
    </row>
    <row r="41" spans="1:8" s="17" customFormat="1" ht="76.5" x14ac:dyDescent="0.3">
      <c r="B41" s="21" t="s">
        <v>56</v>
      </c>
      <c r="C41" s="64" t="s">
        <v>2129</v>
      </c>
      <c r="D41" s="22" t="s">
        <v>55</v>
      </c>
      <c r="F41" s="2"/>
      <c r="G41" s="2"/>
      <c r="H41" s="2"/>
    </row>
    <row r="42" spans="1:8" s="17" customFormat="1" ht="76.5" x14ac:dyDescent="0.3">
      <c r="A42" s="3"/>
      <c r="B42" s="21" t="s">
        <v>58</v>
      </c>
      <c r="C42" s="64" t="s">
        <v>2214</v>
      </c>
      <c r="D42" s="22" t="s">
        <v>57</v>
      </c>
      <c r="F42" s="2"/>
      <c r="G42" s="2"/>
      <c r="H42" s="2"/>
    </row>
    <row r="43" spans="1:8" s="17" customFormat="1" x14ac:dyDescent="0.3">
      <c r="A43" s="3"/>
      <c r="B43" s="21" t="s">
        <v>60</v>
      </c>
      <c r="C43" s="64" t="s">
        <v>2215</v>
      </c>
      <c r="D43" s="22" t="s">
        <v>59</v>
      </c>
      <c r="F43" s="2"/>
      <c r="G43" s="2"/>
      <c r="H43" s="2"/>
    </row>
    <row r="44" spans="1:8" s="17" customFormat="1" ht="76.5" x14ac:dyDescent="0.3">
      <c r="A44" s="3"/>
      <c r="B44" s="21" t="s">
        <v>62</v>
      </c>
      <c r="C44" s="64" t="s">
        <v>2216</v>
      </c>
      <c r="D44" s="22" t="s">
        <v>61</v>
      </c>
      <c r="F44" s="2"/>
      <c r="G44" s="2"/>
      <c r="H44" s="2"/>
    </row>
    <row r="45" spans="1:8" s="17" customFormat="1" ht="76.5" x14ac:dyDescent="0.3">
      <c r="A45" s="3"/>
      <c r="B45" s="21" t="s">
        <v>2104</v>
      </c>
      <c r="C45" s="64" t="s">
        <v>2217</v>
      </c>
      <c r="D45" s="22" t="s">
        <v>57</v>
      </c>
      <c r="F45" s="2"/>
      <c r="G45" s="2"/>
      <c r="H45" s="2"/>
    </row>
    <row r="46" spans="1:8" s="17" customFormat="1" x14ac:dyDescent="0.3">
      <c r="A46" s="3"/>
      <c r="B46" s="21" t="s">
        <v>2195</v>
      </c>
      <c r="C46" s="64" t="s">
        <v>2198</v>
      </c>
      <c r="D46" s="22"/>
      <c r="F46" s="2"/>
      <c r="G46" s="2"/>
      <c r="H46" s="2"/>
    </row>
    <row r="47" spans="1:8" s="17" customFormat="1" ht="25.5" x14ac:dyDescent="0.3">
      <c r="A47" s="3"/>
      <c r="B47" s="21" t="s">
        <v>2196</v>
      </c>
      <c r="C47" s="64" t="s">
        <v>2199</v>
      </c>
      <c r="D47" s="22" t="s">
        <v>71</v>
      </c>
      <c r="F47" s="2"/>
      <c r="G47" s="2"/>
      <c r="H47" s="2"/>
    </row>
    <row r="48" spans="1:8" s="17" customFormat="1" ht="25.5" x14ac:dyDescent="0.3">
      <c r="A48" s="3"/>
      <c r="B48" s="21" t="s">
        <v>2197</v>
      </c>
      <c r="C48" s="64" t="s">
        <v>2200</v>
      </c>
      <c r="D48" s="22" t="s">
        <v>71</v>
      </c>
      <c r="F48" s="2"/>
      <c r="G48" s="2"/>
      <c r="H48" s="2"/>
    </row>
    <row r="49" spans="1:8" s="17" customFormat="1" x14ac:dyDescent="0.3">
      <c r="A49" s="3"/>
      <c r="B49" s="14" t="s">
        <v>13</v>
      </c>
      <c r="C49" s="28" t="s">
        <v>14</v>
      </c>
      <c r="D49" s="25"/>
      <c r="F49" s="2"/>
      <c r="G49" s="2"/>
      <c r="H49" s="2"/>
    </row>
    <row r="50" spans="1:8" s="17" customFormat="1" x14ac:dyDescent="0.3">
      <c r="A50" s="3"/>
      <c r="B50" s="21" t="s">
        <v>63</v>
      </c>
      <c r="C50" s="64" t="s">
        <v>64</v>
      </c>
      <c r="D50" s="22" t="s">
        <v>65</v>
      </c>
      <c r="F50" s="2"/>
      <c r="G50" s="2"/>
      <c r="H50" s="2"/>
    </row>
    <row r="51" spans="1:8" s="17" customFormat="1" ht="51" x14ac:dyDescent="0.3">
      <c r="A51" s="3"/>
      <c r="B51" s="21" t="s">
        <v>66</v>
      </c>
      <c r="C51" s="64" t="s">
        <v>67</v>
      </c>
      <c r="D51" s="22" t="s">
        <v>68</v>
      </c>
      <c r="F51" s="2"/>
      <c r="G51" s="2"/>
      <c r="H51" s="2"/>
    </row>
    <row r="52" spans="1:8" s="17" customFormat="1" ht="25.5" x14ac:dyDescent="0.3">
      <c r="A52" s="3"/>
      <c r="B52" s="21" t="s">
        <v>69</v>
      </c>
      <c r="C52" s="64" t="s">
        <v>70</v>
      </c>
      <c r="D52" s="22" t="s">
        <v>71</v>
      </c>
      <c r="F52" s="2"/>
      <c r="G52" s="2"/>
      <c r="H52" s="2"/>
    </row>
    <row r="53" spans="1:8" s="17" customFormat="1" ht="25.5" x14ac:dyDescent="0.3">
      <c r="A53" s="3"/>
      <c r="B53" s="21" t="s">
        <v>72</v>
      </c>
      <c r="C53" s="64" t="s">
        <v>73</v>
      </c>
      <c r="D53" s="22" t="s">
        <v>71</v>
      </c>
      <c r="F53" s="2"/>
      <c r="G53" s="2"/>
      <c r="H53" s="2"/>
    </row>
    <row r="54" spans="1:8" s="17" customFormat="1" x14ac:dyDescent="0.3">
      <c r="B54" s="21" t="s">
        <v>74</v>
      </c>
      <c r="C54" s="64" t="s">
        <v>75</v>
      </c>
      <c r="D54" s="22" t="s">
        <v>76</v>
      </c>
      <c r="F54" s="2"/>
      <c r="G54" s="2"/>
      <c r="H54" s="2"/>
    </row>
    <row r="55" spans="1:8" s="17" customFormat="1" ht="25" x14ac:dyDescent="0.3">
      <c r="A55" s="3"/>
      <c r="B55" s="21" t="s">
        <v>77</v>
      </c>
      <c r="C55" s="64" t="s">
        <v>78</v>
      </c>
      <c r="D55" s="22" t="s">
        <v>79</v>
      </c>
      <c r="F55" s="2"/>
      <c r="G55" s="2"/>
      <c r="H55" s="2"/>
    </row>
    <row r="56" spans="1:8" s="17" customFormat="1" ht="25" x14ac:dyDescent="0.3">
      <c r="A56" s="3"/>
      <c r="B56" s="21" t="s">
        <v>80</v>
      </c>
      <c r="C56" s="64" t="s">
        <v>81</v>
      </c>
      <c r="D56" s="22" t="s">
        <v>82</v>
      </c>
      <c r="F56" s="2"/>
      <c r="G56" s="2"/>
      <c r="H56" s="2"/>
    </row>
    <row r="57" spans="1:8" s="17" customFormat="1" ht="25" x14ac:dyDescent="0.3">
      <c r="A57" s="3"/>
      <c r="B57" s="21" t="s">
        <v>83</v>
      </c>
      <c r="C57" s="64" t="s">
        <v>84</v>
      </c>
      <c r="D57" s="22" t="s">
        <v>65</v>
      </c>
      <c r="F57" s="2"/>
      <c r="G57" s="2"/>
      <c r="H57" s="2"/>
    </row>
    <row r="58" spans="1:8" s="17" customFormat="1" x14ac:dyDescent="0.3">
      <c r="A58" s="3"/>
      <c r="B58" s="21" t="s">
        <v>85</v>
      </c>
      <c r="C58" s="64" t="s">
        <v>86</v>
      </c>
      <c r="D58" s="22" t="s">
        <v>59</v>
      </c>
      <c r="F58" s="2"/>
      <c r="G58" s="2"/>
      <c r="H58" s="2"/>
    </row>
    <row r="59" spans="1:8" s="17" customFormat="1" x14ac:dyDescent="0.3">
      <c r="A59" s="3"/>
      <c r="B59" s="21" t="s">
        <v>87</v>
      </c>
      <c r="C59" s="64" t="s">
        <v>88</v>
      </c>
      <c r="D59" s="22"/>
      <c r="F59" s="2"/>
      <c r="G59" s="2"/>
      <c r="H59" s="2"/>
    </row>
    <row r="60" spans="1:8" s="17" customFormat="1" x14ac:dyDescent="0.3">
      <c r="A60" s="3"/>
      <c r="B60" s="21" t="s">
        <v>89</v>
      </c>
      <c r="C60" s="64" t="s">
        <v>90</v>
      </c>
      <c r="D60" s="22" t="s">
        <v>59</v>
      </c>
      <c r="F60" s="2"/>
      <c r="G60" s="2"/>
      <c r="H60" s="2"/>
    </row>
    <row r="61" spans="1:8" s="17" customFormat="1" ht="25" x14ac:dyDescent="0.3">
      <c r="A61" s="3"/>
      <c r="B61" s="21" t="s">
        <v>91</v>
      </c>
      <c r="C61" s="64" t="s">
        <v>92</v>
      </c>
      <c r="D61" s="22"/>
      <c r="F61" s="2"/>
      <c r="G61" s="2"/>
      <c r="H61" s="2"/>
    </row>
    <row r="62" spans="1:8" s="17" customFormat="1" x14ac:dyDescent="0.3">
      <c r="A62" s="3"/>
      <c r="B62" s="21" t="s">
        <v>2201</v>
      </c>
      <c r="C62" s="64" t="s">
        <v>2202</v>
      </c>
      <c r="D62" s="22" t="s">
        <v>177</v>
      </c>
      <c r="F62" s="2"/>
      <c r="G62" s="2"/>
      <c r="H62" s="2"/>
    </row>
    <row r="63" spans="1:8" s="17" customFormat="1" x14ac:dyDescent="0.3">
      <c r="A63" s="3"/>
      <c r="B63" s="14" t="s">
        <v>15</v>
      </c>
      <c r="C63" s="28" t="s">
        <v>16</v>
      </c>
      <c r="D63" s="25"/>
      <c r="F63" s="2"/>
      <c r="G63" s="2"/>
      <c r="H63" s="2"/>
    </row>
    <row r="64" spans="1:8" s="17" customFormat="1" ht="51" x14ac:dyDescent="0.3">
      <c r="A64" s="3"/>
      <c r="B64" s="21" t="s">
        <v>93</v>
      </c>
      <c r="C64" s="64" t="s">
        <v>94</v>
      </c>
      <c r="D64" s="22" t="s">
        <v>68</v>
      </c>
      <c r="F64" s="2"/>
      <c r="G64" s="2"/>
      <c r="H64" s="2"/>
    </row>
    <row r="65" spans="1:8" s="17" customFormat="1" ht="25" x14ac:dyDescent="0.3">
      <c r="A65" s="3"/>
      <c r="B65" s="21" t="s">
        <v>95</v>
      </c>
      <c r="C65" s="64" t="s">
        <v>96</v>
      </c>
      <c r="D65" s="22"/>
      <c r="F65" s="2"/>
      <c r="G65" s="2"/>
      <c r="H65" s="2"/>
    </row>
    <row r="66" spans="1:8" s="17" customFormat="1" x14ac:dyDescent="0.3">
      <c r="B66" s="21" t="s">
        <v>97</v>
      </c>
      <c r="C66" s="64" t="s">
        <v>98</v>
      </c>
      <c r="D66" s="22" t="s">
        <v>99</v>
      </c>
      <c r="F66" s="2"/>
      <c r="G66" s="2"/>
      <c r="H66" s="2"/>
    </row>
    <row r="67" spans="1:8" s="17" customFormat="1" x14ac:dyDescent="0.3">
      <c r="A67" s="3"/>
      <c r="B67" s="21" t="s">
        <v>100</v>
      </c>
      <c r="C67" s="64" t="s">
        <v>101</v>
      </c>
      <c r="D67" s="22" t="s">
        <v>99</v>
      </c>
      <c r="F67" s="2"/>
      <c r="G67" s="2"/>
      <c r="H67" s="2"/>
    </row>
    <row r="68" spans="1:8" s="17" customFormat="1" x14ac:dyDescent="0.3">
      <c r="A68" s="3"/>
      <c r="B68" s="21" t="s">
        <v>102</v>
      </c>
      <c r="C68" s="64" t="s">
        <v>103</v>
      </c>
      <c r="D68" s="22" t="s">
        <v>104</v>
      </c>
      <c r="F68" s="2"/>
      <c r="G68" s="2"/>
      <c r="H68" s="2"/>
    </row>
    <row r="69" spans="1:8" s="17" customFormat="1" x14ac:dyDescent="0.3">
      <c r="A69" s="3"/>
      <c r="B69" s="21" t="s">
        <v>105</v>
      </c>
      <c r="C69" s="64" t="s">
        <v>106</v>
      </c>
      <c r="D69" s="22"/>
      <c r="F69" s="2"/>
      <c r="G69" s="2"/>
      <c r="H69" s="2"/>
    </row>
    <row r="70" spans="1:8" s="17" customFormat="1" ht="25" x14ac:dyDescent="0.3">
      <c r="A70" s="3"/>
      <c r="B70" s="21" t="s">
        <v>107</v>
      </c>
      <c r="C70" s="64" t="s">
        <v>108</v>
      </c>
      <c r="D70" s="22"/>
      <c r="F70" s="2"/>
      <c r="G70" s="2"/>
      <c r="H70" s="2"/>
    </row>
    <row r="71" spans="1:8" s="17" customFormat="1" x14ac:dyDescent="0.3">
      <c r="A71" s="3"/>
      <c r="B71" s="21" t="s">
        <v>109</v>
      </c>
      <c r="C71" s="64" t="s">
        <v>110</v>
      </c>
      <c r="D71" s="22" t="s">
        <v>82</v>
      </c>
      <c r="F71" s="2"/>
      <c r="G71" s="2"/>
      <c r="H71" s="2"/>
    </row>
    <row r="72" spans="1:8" s="17" customFormat="1" ht="25" x14ac:dyDescent="0.3">
      <c r="A72" s="3"/>
      <c r="B72" s="21" t="s">
        <v>111</v>
      </c>
      <c r="C72" s="64" t="s">
        <v>112</v>
      </c>
      <c r="D72" s="22"/>
      <c r="F72" s="2"/>
      <c r="G72" s="2"/>
      <c r="H72" s="2"/>
    </row>
    <row r="73" spans="1:8" s="17" customFormat="1" ht="25.5" x14ac:dyDescent="0.3">
      <c r="A73" s="3"/>
      <c r="B73" s="21" t="s">
        <v>2105</v>
      </c>
      <c r="C73" s="64" t="s">
        <v>2126</v>
      </c>
      <c r="D73" s="22" t="s">
        <v>113</v>
      </c>
      <c r="F73" s="2"/>
      <c r="G73" s="2"/>
      <c r="H73" s="2"/>
    </row>
    <row r="74" spans="1:8" s="3" customFormat="1" ht="62.25" customHeight="1" x14ac:dyDescent="0.3">
      <c r="B74" s="21" t="s">
        <v>2106</v>
      </c>
      <c r="C74" s="64" t="s">
        <v>2127</v>
      </c>
      <c r="D74" s="22" t="s">
        <v>113</v>
      </c>
      <c r="F74" s="2"/>
      <c r="G74" s="2"/>
      <c r="H74" s="2"/>
    </row>
    <row r="75" spans="1:8" s="17" customFormat="1" x14ac:dyDescent="0.3">
      <c r="A75" s="3"/>
      <c r="B75" s="14" t="s">
        <v>17</v>
      </c>
      <c r="C75" s="28" t="s">
        <v>18</v>
      </c>
      <c r="D75" s="25"/>
      <c r="F75" s="2"/>
      <c r="G75" s="2"/>
      <c r="H75" s="2"/>
    </row>
    <row r="76" spans="1:8" s="17" customFormat="1" ht="65.25" customHeight="1" x14ac:dyDescent="0.3">
      <c r="A76" s="3"/>
      <c r="B76" s="21" t="s">
        <v>114</v>
      </c>
      <c r="C76" s="64" t="s">
        <v>115</v>
      </c>
      <c r="D76" s="22" t="s">
        <v>116</v>
      </c>
      <c r="F76" s="2"/>
      <c r="G76" s="2"/>
      <c r="H76" s="2"/>
    </row>
    <row r="77" spans="1:8" s="17" customFormat="1" x14ac:dyDescent="0.3">
      <c r="A77" s="3"/>
      <c r="B77" s="21" t="s">
        <v>117</v>
      </c>
      <c r="C77" s="64" t="s">
        <v>118</v>
      </c>
      <c r="D77" s="22" t="s">
        <v>59</v>
      </c>
      <c r="F77" s="2"/>
      <c r="G77" s="2"/>
      <c r="H77" s="2"/>
    </row>
    <row r="78" spans="1:8" s="17" customFormat="1" ht="25.5" x14ac:dyDescent="0.3">
      <c r="A78" s="3"/>
      <c r="B78" s="21" t="s">
        <v>119</v>
      </c>
      <c r="C78" s="64" t="s">
        <v>120</v>
      </c>
      <c r="D78" s="22" t="s">
        <v>113</v>
      </c>
      <c r="F78" s="2"/>
      <c r="G78" s="2"/>
      <c r="H78" s="2"/>
    </row>
    <row r="79" spans="1:8" s="17" customFormat="1" x14ac:dyDescent="0.3">
      <c r="A79" s="3"/>
      <c r="B79" s="21" t="s">
        <v>121</v>
      </c>
      <c r="C79" s="64" t="s">
        <v>122</v>
      </c>
      <c r="D79" s="22" t="s">
        <v>59</v>
      </c>
      <c r="F79" s="2"/>
      <c r="G79" s="2"/>
      <c r="H79" s="2"/>
    </row>
    <row r="80" spans="1:8" s="17" customFormat="1" ht="51" x14ac:dyDescent="0.3">
      <c r="A80" s="3"/>
      <c r="B80" s="21" t="s">
        <v>123</v>
      </c>
      <c r="C80" s="64" t="s">
        <v>124</v>
      </c>
      <c r="D80" s="22" t="s">
        <v>125</v>
      </c>
      <c r="F80" s="2"/>
      <c r="G80" s="2"/>
      <c r="H80" s="2"/>
    </row>
    <row r="81" spans="1:8" s="17" customFormat="1" x14ac:dyDescent="0.3">
      <c r="A81" s="3"/>
      <c r="B81" s="21" t="s">
        <v>126</v>
      </c>
      <c r="C81" s="64" t="s">
        <v>127</v>
      </c>
      <c r="D81" s="22" t="s">
        <v>128</v>
      </c>
      <c r="F81" s="2"/>
      <c r="G81" s="2"/>
      <c r="H81" s="2"/>
    </row>
    <row r="82" spans="1:8" s="17" customFormat="1" ht="76.5" x14ac:dyDescent="0.3">
      <c r="A82" s="3"/>
      <c r="B82" s="21" t="s">
        <v>129</v>
      </c>
      <c r="C82" s="64" t="s">
        <v>130</v>
      </c>
      <c r="D82" s="22" t="s">
        <v>131</v>
      </c>
      <c r="F82" s="2"/>
      <c r="G82" s="2"/>
      <c r="H82" s="2"/>
    </row>
    <row r="83" spans="1:8" s="17" customFormat="1" x14ac:dyDescent="0.3">
      <c r="A83" s="3"/>
      <c r="B83" s="21" t="s">
        <v>132</v>
      </c>
      <c r="C83" s="64" t="s">
        <v>133</v>
      </c>
      <c r="D83" s="22" t="s">
        <v>134</v>
      </c>
      <c r="F83" s="2"/>
      <c r="G83" s="2"/>
      <c r="H83" s="2"/>
    </row>
    <row r="84" spans="1:8" s="17" customFormat="1" x14ac:dyDescent="0.3">
      <c r="B84" s="21" t="s">
        <v>135</v>
      </c>
      <c r="C84" s="64" t="s">
        <v>136</v>
      </c>
      <c r="D84" s="22" t="s">
        <v>134</v>
      </c>
      <c r="F84" s="2"/>
      <c r="G84" s="2"/>
      <c r="H84" s="2"/>
    </row>
    <row r="85" spans="1:8" s="17" customFormat="1" x14ac:dyDescent="0.3">
      <c r="A85" s="3"/>
      <c r="B85" s="21" t="s">
        <v>137</v>
      </c>
      <c r="C85" s="64" t="s">
        <v>2118</v>
      </c>
      <c r="D85" s="22" t="s">
        <v>59</v>
      </c>
      <c r="F85" s="2"/>
      <c r="G85" s="2"/>
      <c r="H85" s="2"/>
    </row>
    <row r="86" spans="1:8" s="17" customFormat="1" ht="25.5" x14ac:dyDescent="0.3">
      <c r="A86" s="3"/>
      <c r="B86" s="21" t="s">
        <v>138</v>
      </c>
      <c r="C86" s="64" t="s">
        <v>2119</v>
      </c>
      <c r="D86" s="22" t="s">
        <v>113</v>
      </c>
      <c r="F86" s="2"/>
      <c r="G86" s="2"/>
      <c r="H86" s="2"/>
    </row>
    <row r="87" spans="1:8" s="17" customFormat="1" x14ac:dyDescent="0.3">
      <c r="A87" s="3"/>
      <c r="B87" s="21" t="s">
        <v>139</v>
      </c>
      <c r="C87" s="64" t="s">
        <v>2120</v>
      </c>
      <c r="D87" s="22"/>
      <c r="F87" s="2"/>
      <c r="G87" s="2"/>
      <c r="H87" s="2"/>
    </row>
    <row r="88" spans="1:8" s="17" customFormat="1" x14ac:dyDescent="0.3">
      <c r="A88" s="3"/>
      <c r="B88" s="21" t="s">
        <v>140</v>
      </c>
      <c r="C88" s="64" t="s">
        <v>2121</v>
      </c>
      <c r="D88" s="22"/>
      <c r="F88" s="2"/>
      <c r="G88" s="2"/>
      <c r="H88" s="2"/>
    </row>
    <row r="89" spans="1:8" s="17" customFormat="1" x14ac:dyDescent="0.3">
      <c r="A89" s="3"/>
      <c r="B89" s="21" t="s">
        <v>141</v>
      </c>
      <c r="C89" s="64" t="s">
        <v>2122</v>
      </c>
      <c r="D89" s="22" t="s">
        <v>79</v>
      </c>
      <c r="F89" s="2"/>
      <c r="G89" s="2"/>
      <c r="H89" s="2"/>
    </row>
    <row r="90" spans="1:8" s="17" customFormat="1" ht="25.5" x14ac:dyDescent="0.3">
      <c r="A90" s="3"/>
      <c r="B90" s="21" t="s">
        <v>142</v>
      </c>
      <c r="C90" s="64" t="s">
        <v>2123</v>
      </c>
      <c r="D90" s="22" t="s">
        <v>113</v>
      </c>
      <c r="F90" s="2"/>
      <c r="G90" s="2"/>
      <c r="H90" s="2"/>
    </row>
    <row r="91" spans="1:8" s="17" customFormat="1" ht="25.5" x14ac:dyDescent="0.3">
      <c r="A91" s="3"/>
      <c r="B91" s="21" t="s">
        <v>143</v>
      </c>
      <c r="C91" s="64" t="s">
        <v>2124</v>
      </c>
      <c r="D91" s="22" t="s">
        <v>113</v>
      </c>
      <c r="F91" s="2"/>
      <c r="G91" s="2"/>
      <c r="H91" s="2"/>
    </row>
    <row r="92" spans="1:8" s="17" customFormat="1" ht="25.5" x14ac:dyDescent="0.3">
      <c r="A92" s="3"/>
      <c r="B92" s="21" t="s">
        <v>2107</v>
      </c>
      <c r="C92" s="64" t="s">
        <v>2125</v>
      </c>
      <c r="D92" s="22" t="s">
        <v>113</v>
      </c>
      <c r="F92" s="2"/>
      <c r="G92" s="2"/>
      <c r="H92" s="2"/>
    </row>
    <row r="93" spans="1:8" s="17" customFormat="1" x14ac:dyDescent="0.3">
      <c r="A93" s="3"/>
      <c r="B93" s="14" t="s">
        <v>19</v>
      </c>
      <c r="C93" s="28" t="s">
        <v>20</v>
      </c>
      <c r="D93" s="25"/>
      <c r="F93" s="2"/>
      <c r="G93" s="2"/>
      <c r="H93" s="2"/>
    </row>
    <row r="94" spans="1:8" s="17" customFormat="1" x14ac:dyDescent="0.3">
      <c r="A94" s="3"/>
      <c r="B94" s="21" t="s">
        <v>144</v>
      </c>
      <c r="C94" s="64" t="s">
        <v>145</v>
      </c>
      <c r="D94" s="22"/>
      <c r="F94" s="2"/>
      <c r="G94" s="2"/>
      <c r="H94" s="2"/>
    </row>
    <row r="95" spans="1:8" s="17" customFormat="1" x14ac:dyDescent="0.3">
      <c r="A95" s="3"/>
      <c r="B95" s="21" t="s">
        <v>146</v>
      </c>
      <c r="C95" s="64" t="s">
        <v>147</v>
      </c>
      <c r="D95" s="22" t="s">
        <v>148</v>
      </c>
      <c r="F95" s="2"/>
      <c r="G95" s="2"/>
      <c r="H95" s="2"/>
    </row>
    <row r="96" spans="1:8" s="17" customFormat="1" x14ac:dyDescent="0.3">
      <c r="A96" s="3" t="s">
        <v>170</v>
      </c>
      <c r="B96" s="21" t="s">
        <v>149</v>
      </c>
      <c r="C96" s="64" t="s">
        <v>150</v>
      </c>
      <c r="D96" s="22" t="s">
        <v>151</v>
      </c>
      <c r="F96" s="2"/>
      <c r="G96" s="2"/>
      <c r="H96" s="2"/>
    </row>
    <row r="97" spans="1:8" s="17" customFormat="1" x14ac:dyDescent="0.3">
      <c r="A97" s="3"/>
      <c r="B97" s="21" t="s">
        <v>152</v>
      </c>
      <c r="C97" s="64" t="s">
        <v>153</v>
      </c>
      <c r="D97" s="65"/>
      <c r="F97" s="2"/>
      <c r="G97" s="2"/>
      <c r="H97" s="2"/>
    </row>
    <row r="98" spans="1:8" s="17" customFormat="1" x14ac:dyDescent="0.3">
      <c r="A98" s="3"/>
      <c r="B98" s="21" t="s">
        <v>154</v>
      </c>
      <c r="C98" s="64" t="s">
        <v>155</v>
      </c>
      <c r="D98" s="65"/>
      <c r="F98" s="2"/>
      <c r="G98" s="2"/>
      <c r="H98" s="2"/>
    </row>
    <row r="99" spans="1:8" s="17" customFormat="1" ht="25" x14ac:dyDescent="0.3">
      <c r="A99" s="3"/>
      <c r="B99" s="21" t="s">
        <v>156</v>
      </c>
      <c r="C99" s="64" t="s">
        <v>157</v>
      </c>
      <c r="D99" s="22" t="s">
        <v>59</v>
      </c>
      <c r="F99" s="2"/>
      <c r="G99" s="2"/>
      <c r="H99" s="2"/>
    </row>
    <row r="100" spans="1:8" s="17" customFormat="1" x14ac:dyDescent="0.3">
      <c r="A100" s="3"/>
      <c r="B100" s="21" t="s">
        <v>158</v>
      </c>
      <c r="C100" s="64" t="s">
        <v>159</v>
      </c>
      <c r="D100" s="22" t="s">
        <v>59</v>
      </c>
      <c r="F100" s="2"/>
      <c r="G100" s="2"/>
      <c r="H100" s="2"/>
    </row>
    <row r="101" spans="1:8" s="17" customFormat="1" ht="25" x14ac:dyDescent="0.3">
      <c r="A101" s="3"/>
      <c r="B101" s="21" t="s">
        <v>160</v>
      </c>
      <c r="C101" s="64" t="s">
        <v>161</v>
      </c>
      <c r="D101" s="22" t="s">
        <v>59</v>
      </c>
      <c r="F101" s="2"/>
      <c r="G101" s="2"/>
      <c r="H101" s="2"/>
    </row>
    <row r="102" spans="1:8" s="17" customFormat="1" x14ac:dyDescent="0.3">
      <c r="A102" s="3"/>
      <c r="B102" s="21" t="s">
        <v>162</v>
      </c>
      <c r="C102" s="64" t="s">
        <v>163</v>
      </c>
      <c r="D102" s="22"/>
      <c r="F102" s="2"/>
      <c r="G102" s="2"/>
      <c r="H102" s="2"/>
    </row>
    <row r="103" spans="1:8" s="17" customFormat="1" ht="25" x14ac:dyDescent="0.3">
      <c r="A103" s="3"/>
      <c r="B103" s="21" t="s">
        <v>164</v>
      </c>
      <c r="C103" s="64" t="s">
        <v>165</v>
      </c>
      <c r="D103" s="22" t="s">
        <v>166</v>
      </c>
      <c r="F103" s="2"/>
      <c r="G103" s="2"/>
      <c r="H103" s="2"/>
    </row>
    <row r="104" spans="1:8" s="17" customFormat="1" ht="25" x14ac:dyDescent="0.3">
      <c r="A104" s="3"/>
      <c r="B104" s="21" t="s">
        <v>167</v>
      </c>
      <c r="C104" s="64" t="s">
        <v>168</v>
      </c>
      <c r="D104" s="65" t="s">
        <v>169</v>
      </c>
      <c r="F104" s="2"/>
      <c r="G104" s="2"/>
      <c r="H104" s="2"/>
    </row>
    <row r="105" spans="1:8" s="17" customFormat="1" x14ac:dyDescent="0.3">
      <c r="A105" s="3"/>
      <c r="B105" s="21" t="s">
        <v>171</v>
      </c>
      <c r="C105" s="64" t="s">
        <v>172</v>
      </c>
      <c r="D105" s="65" t="s">
        <v>169</v>
      </c>
      <c r="F105" s="2"/>
      <c r="G105" s="2"/>
      <c r="H105" s="2"/>
    </row>
    <row r="106" spans="1:8" s="17" customFormat="1" x14ac:dyDescent="0.3">
      <c r="A106" s="3"/>
      <c r="B106" s="21" t="s">
        <v>173</v>
      </c>
      <c r="C106" s="64" t="s">
        <v>174</v>
      </c>
      <c r="D106" s="22"/>
      <c r="F106" s="2"/>
      <c r="G106" s="2"/>
      <c r="H106" s="2"/>
    </row>
    <row r="107" spans="1:8" s="17" customFormat="1" ht="25" x14ac:dyDescent="0.3">
      <c r="A107" s="3"/>
      <c r="B107" s="21" t="s">
        <v>175</v>
      </c>
      <c r="C107" s="64" t="s">
        <v>176</v>
      </c>
      <c r="D107" s="22" t="s">
        <v>177</v>
      </c>
      <c r="F107" s="2"/>
      <c r="G107" s="2"/>
      <c r="H107" s="2"/>
    </row>
    <row r="108" spans="1:8" s="17" customFormat="1" ht="38.5" x14ac:dyDescent="0.3">
      <c r="A108" s="3"/>
      <c r="B108" s="21" t="s">
        <v>178</v>
      </c>
      <c r="C108" s="64" t="s">
        <v>179</v>
      </c>
      <c r="D108" s="22" t="s">
        <v>180</v>
      </c>
      <c r="F108" s="2"/>
      <c r="G108" s="2"/>
      <c r="H108" s="2"/>
    </row>
    <row r="109" spans="1:8" s="17" customFormat="1" ht="38.5" x14ac:dyDescent="0.3">
      <c r="A109" s="3"/>
      <c r="B109" s="21" t="s">
        <v>181</v>
      </c>
      <c r="C109" s="64" t="s">
        <v>182</v>
      </c>
      <c r="D109" s="22" t="s">
        <v>180</v>
      </c>
      <c r="F109" s="2"/>
      <c r="G109" s="2"/>
      <c r="H109" s="2"/>
    </row>
    <row r="110" spans="1:8" s="17" customFormat="1" ht="25.5" x14ac:dyDescent="0.3">
      <c r="A110" s="3"/>
      <c r="B110" s="21" t="s">
        <v>183</v>
      </c>
      <c r="C110" s="64" t="s">
        <v>184</v>
      </c>
      <c r="D110" s="22" t="s">
        <v>113</v>
      </c>
      <c r="F110" s="2"/>
      <c r="G110" s="2"/>
      <c r="H110" s="2"/>
    </row>
    <row r="111" spans="1:8" s="17" customFormat="1" ht="25.5" x14ac:dyDescent="0.3">
      <c r="A111" s="3"/>
      <c r="B111" s="21" t="s">
        <v>185</v>
      </c>
      <c r="C111" s="64" t="s">
        <v>186</v>
      </c>
      <c r="D111" s="22" t="s">
        <v>113</v>
      </c>
      <c r="F111" s="2"/>
      <c r="G111" s="2"/>
      <c r="H111" s="2"/>
    </row>
    <row r="112" spans="1:8" s="17" customFormat="1" x14ac:dyDescent="0.3">
      <c r="A112" s="3"/>
      <c r="B112" s="21" t="s">
        <v>187</v>
      </c>
      <c r="C112" s="64" t="s">
        <v>188</v>
      </c>
      <c r="D112" s="22"/>
      <c r="F112" s="2"/>
      <c r="G112" s="2"/>
      <c r="H112" s="2"/>
    </row>
    <row r="113" spans="1:8" s="17" customFormat="1" x14ac:dyDescent="0.3">
      <c r="B113" s="21" t="s">
        <v>189</v>
      </c>
      <c r="C113" s="64" t="s">
        <v>190</v>
      </c>
      <c r="D113" s="65" t="s">
        <v>151</v>
      </c>
      <c r="F113" s="2"/>
      <c r="G113" s="2"/>
      <c r="H113" s="2"/>
    </row>
    <row r="114" spans="1:8" s="17" customFormat="1" ht="51" x14ac:dyDescent="0.3">
      <c r="A114" s="3"/>
      <c r="B114" s="21" t="s">
        <v>192</v>
      </c>
      <c r="C114" s="64" t="s">
        <v>2117</v>
      </c>
      <c r="D114" s="22" t="s">
        <v>191</v>
      </c>
      <c r="F114" s="2"/>
      <c r="G114" s="2"/>
      <c r="H114" s="2"/>
    </row>
    <row r="115" spans="1:8" s="17" customFormat="1" ht="51" x14ac:dyDescent="0.3">
      <c r="A115" s="3"/>
      <c r="B115" s="21" t="s">
        <v>194</v>
      </c>
      <c r="C115" s="64" t="s">
        <v>2116</v>
      </c>
      <c r="D115" s="22" t="s">
        <v>191</v>
      </c>
      <c r="F115" s="2"/>
      <c r="G115" s="2"/>
      <c r="H115" s="2"/>
    </row>
    <row r="116" spans="1:8" s="17" customFormat="1" ht="77" x14ac:dyDescent="0.3">
      <c r="A116" s="3"/>
      <c r="B116" s="21" t="s">
        <v>195</v>
      </c>
      <c r="C116" s="64" t="s">
        <v>2115</v>
      </c>
      <c r="D116" s="22" t="s">
        <v>193</v>
      </c>
      <c r="F116" s="2"/>
      <c r="G116" s="2"/>
      <c r="H116" s="2"/>
    </row>
    <row r="117" spans="1:8" s="17" customFormat="1" ht="77" x14ac:dyDescent="0.3">
      <c r="A117" s="3"/>
      <c r="B117" s="21" t="s">
        <v>196</v>
      </c>
      <c r="C117" s="64" t="s">
        <v>2114</v>
      </c>
      <c r="D117" s="22" t="s">
        <v>193</v>
      </c>
      <c r="F117" s="2"/>
      <c r="G117" s="2"/>
      <c r="H117" s="2"/>
    </row>
    <row r="118" spans="1:8" s="17" customFormat="1" ht="77" x14ac:dyDescent="0.3">
      <c r="A118" s="3"/>
      <c r="B118" s="21" t="s">
        <v>197</v>
      </c>
      <c r="C118" s="64" t="s">
        <v>2113</v>
      </c>
      <c r="D118" s="22" t="s">
        <v>193</v>
      </c>
      <c r="F118" s="2"/>
      <c r="G118" s="2"/>
      <c r="H118" s="2"/>
    </row>
    <row r="119" spans="1:8" s="17" customFormat="1" ht="77" x14ac:dyDescent="0.3">
      <c r="A119" s="3"/>
      <c r="B119" s="21" t="s">
        <v>198</v>
      </c>
      <c r="C119" s="64" t="s">
        <v>2112</v>
      </c>
      <c r="D119" s="22" t="s">
        <v>193</v>
      </c>
      <c r="F119" s="2"/>
      <c r="G119" s="2"/>
      <c r="H119" s="2"/>
    </row>
    <row r="120" spans="1:8" s="17" customFormat="1" ht="77" x14ac:dyDescent="0.3">
      <c r="A120" s="3"/>
      <c r="B120" s="21" t="s">
        <v>2108</v>
      </c>
      <c r="C120" s="64" t="s">
        <v>2109</v>
      </c>
      <c r="D120" s="22" t="s">
        <v>193</v>
      </c>
      <c r="F120" s="2"/>
      <c r="G120" s="2"/>
      <c r="H120" s="2"/>
    </row>
    <row r="121" spans="1:8" s="17" customFormat="1" ht="77" x14ac:dyDescent="0.3">
      <c r="A121" s="3"/>
      <c r="B121" s="21" t="s">
        <v>2110</v>
      </c>
      <c r="C121" s="64" t="s">
        <v>2111</v>
      </c>
      <c r="D121" s="22" t="s">
        <v>193</v>
      </c>
      <c r="F121" s="2"/>
      <c r="G121" s="2"/>
      <c r="H121" s="2"/>
    </row>
    <row r="122" spans="1:8" s="17" customFormat="1" ht="25" x14ac:dyDescent="0.3">
      <c r="A122" s="3"/>
      <c r="B122" s="1181" t="s">
        <v>2203</v>
      </c>
      <c r="C122" s="64" t="s">
        <v>2204</v>
      </c>
      <c r="D122" s="22" t="s">
        <v>148</v>
      </c>
      <c r="F122" s="2"/>
      <c r="G122" s="2"/>
      <c r="H122" s="2"/>
    </row>
    <row r="123" spans="1:8" s="17" customFormat="1" x14ac:dyDescent="0.3">
      <c r="A123" s="3"/>
      <c r="B123" s="14" t="s">
        <v>21</v>
      </c>
      <c r="C123" s="28" t="s">
        <v>22</v>
      </c>
      <c r="D123" s="25"/>
      <c r="F123" s="2"/>
      <c r="G123" s="2"/>
      <c r="H123" s="2"/>
    </row>
    <row r="124" spans="1:8" s="17" customFormat="1" x14ac:dyDescent="0.3">
      <c r="A124" s="3"/>
      <c r="B124" s="21" t="s">
        <v>199</v>
      </c>
      <c r="C124" s="66" t="s">
        <v>200</v>
      </c>
      <c r="D124" s="65" t="s">
        <v>51</v>
      </c>
      <c r="F124" s="2"/>
      <c r="G124" s="2"/>
      <c r="H124" s="2"/>
    </row>
    <row r="125" spans="1:8" s="17" customFormat="1" x14ac:dyDescent="0.3">
      <c r="A125" s="3"/>
      <c r="B125" s="21" t="s">
        <v>201</v>
      </c>
      <c r="C125" s="64" t="s">
        <v>202</v>
      </c>
      <c r="D125" s="22" t="s">
        <v>59</v>
      </c>
      <c r="F125" s="2"/>
      <c r="G125" s="2"/>
      <c r="H125" s="2"/>
    </row>
    <row r="126" spans="1:8" s="17" customFormat="1" x14ac:dyDescent="0.3">
      <c r="A126" s="3"/>
      <c r="B126" s="21" t="s">
        <v>203</v>
      </c>
      <c r="C126" s="64" t="s">
        <v>204</v>
      </c>
      <c r="D126" s="22" t="s">
        <v>59</v>
      </c>
      <c r="F126" s="2"/>
      <c r="G126" s="2"/>
      <c r="H126" s="2"/>
    </row>
    <row r="127" spans="1:8" s="17" customFormat="1" ht="25" x14ac:dyDescent="0.3">
      <c r="A127" s="3"/>
      <c r="B127" s="21" t="s">
        <v>205</v>
      </c>
      <c r="C127" s="64" t="s">
        <v>206</v>
      </c>
      <c r="D127" s="22"/>
      <c r="F127" s="2"/>
      <c r="G127" s="2"/>
      <c r="H127" s="2"/>
    </row>
    <row r="128" spans="1:8" s="17" customFormat="1" x14ac:dyDescent="0.3">
      <c r="A128" s="3"/>
      <c r="B128" s="21" t="s">
        <v>2060</v>
      </c>
      <c r="C128" s="64" t="s">
        <v>2068</v>
      </c>
      <c r="D128" s="22"/>
      <c r="F128" s="2"/>
      <c r="G128" s="2"/>
      <c r="H128" s="2"/>
    </row>
    <row r="129" spans="1:8" s="17" customFormat="1" x14ac:dyDescent="0.3">
      <c r="A129" s="3"/>
      <c r="B129" s="21" t="s">
        <v>2061</v>
      </c>
      <c r="C129" s="64" t="s">
        <v>2069</v>
      </c>
      <c r="D129" s="22"/>
      <c r="F129" s="2"/>
      <c r="G129" s="2"/>
      <c r="H129" s="2"/>
    </row>
    <row r="130" spans="1:8" s="17" customFormat="1" ht="77" x14ac:dyDescent="0.3">
      <c r="A130" s="3"/>
      <c r="B130" s="21" t="s">
        <v>2062</v>
      </c>
      <c r="C130" s="64" t="s">
        <v>2070</v>
      </c>
      <c r="D130" s="22" t="s">
        <v>209</v>
      </c>
      <c r="F130" s="2"/>
      <c r="G130" s="2"/>
      <c r="H130" s="2"/>
    </row>
    <row r="131" spans="1:8" s="3" customFormat="1" ht="105.75" customHeight="1" x14ac:dyDescent="0.3">
      <c r="B131" s="21" t="s">
        <v>2063</v>
      </c>
      <c r="C131" s="64" t="s">
        <v>2071</v>
      </c>
      <c r="D131" s="22" t="s">
        <v>209</v>
      </c>
      <c r="F131" s="2"/>
      <c r="G131" s="2"/>
      <c r="H131" s="2"/>
    </row>
    <row r="132" spans="1:8" s="17" customFormat="1" ht="77" x14ac:dyDescent="0.3">
      <c r="B132" s="21" t="s">
        <v>2064</v>
      </c>
      <c r="C132" s="64" t="s">
        <v>2072</v>
      </c>
      <c r="D132" s="22" t="s">
        <v>209</v>
      </c>
      <c r="F132" s="2"/>
      <c r="G132" s="2"/>
      <c r="H132" s="2"/>
    </row>
    <row r="133" spans="1:8" s="17" customFormat="1" ht="77" x14ac:dyDescent="0.3">
      <c r="A133" s="3"/>
      <c r="B133" s="21" t="s">
        <v>207</v>
      </c>
      <c r="C133" s="64" t="s">
        <v>2073</v>
      </c>
      <c r="D133" s="22" t="s">
        <v>209</v>
      </c>
      <c r="F133" s="2"/>
      <c r="G133" s="2"/>
      <c r="H133" s="2"/>
    </row>
    <row r="134" spans="1:8" s="17" customFormat="1" ht="77" x14ac:dyDescent="0.3">
      <c r="A134" s="3"/>
      <c r="B134" s="21" t="s">
        <v>208</v>
      </c>
      <c r="C134" s="64" t="s">
        <v>2074</v>
      </c>
      <c r="D134" s="22" t="s">
        <v>209</v>
      </c>
      <c r="F134" s="2"/>
      <c r="G134" s="2"/>
      <c r="H134" s="2"/>
    </row>
    <row r="135" spans="1:8" s="17" customFormat="1" ht="75" x14ac:dyDescent="0.3">
      <c r="A135" s="3"/>
      <c r="B135" s="21" t="s">
        <v>2065</v>
      </c>
      <c r="C135" s="64" t="s">
        <v>2130</v>
      </c>
      <c r="D135" s="22" t="s">
        <v>210</v>
      </c>
      <c r="F135" s="2"/>
      <c r="G135" s="2"/>
      <c r="H135" s="2"/>
    </row>
    <row r="136" spans="1:8" s="17" customFormat="1" ht="75" x14ac:dyDescent="0.3">
      <c r="A136" s="3"/>
      <c r="B136" s="21" t="s">
        <v>2066</v>
      </c>
      <c r="C136" s="64" t="s">
        <v>2131</v>
      </c>
      <c r="D136" s="22" t="s">
        <v>210</v>
      </c>
      <c r="F136" s="2"/>
      <c r="G136" s="2"/>
      <c r="H136" s="2"/>
    </row>
    <row r="137" spans="1:8" s="17" customFormat="1" ht="77" x14ac:dyDescent="0.3">
      <c r="A137" s="3"/>
      <c r="B137" s="21" t="s">
        <v>2067</v>
      </c>
      <c r="C137" s="64" t="s">
        <v>2132</v>
      </c>
      <c r="D137" s="22" t="s">
        <v>209</v>
      </c>
      <c r="F137" s="2"/>
      <c r="G137" s="2"/>
      <c r="H137" s="2"/>
    </row>
    <row r="138" spans="1:8" s="17" customFormat="1" ht="51" x14ac:dyDescent="0.3">
      <c r="A138" s="3"/>
      <c r="B138" s="21" t="s">
        <v>2133</v>
      </c>
      <c r="C138" s="64" t="s">
        <v>2134</v>
      </c>
      <c r="D138" s="22" t="s">
        <v>68</v>
      </c>
      <c r="F138" s="2"/>
      <c r="G138" s="2"/>
      <c r="H138" s="2"/>
    </row>
    <row r="139" spans="1:8" s="17" customFormat="1" x14ac:dyDescent="0.3">
      <c r="A139" s="3"/>
      <c r="B139" s="21" t="s">
        <v>2135</v>
      </c>
      <c r="C139" s="64" t="s">
        <v>2136</v>
      </c>
      <c r="D139" s="22" t="s">
        <v>211</v>
      </c>
      <c r="F139" s="2"/>
      <c r="G139" s="2"/>
      <c r="H139" s="2"/>
    </row>
    <row r="140" spans="1:8" s="17" customFormat="1" ht="25" x14ac:dyDescent="0.3">
      <c r="A140" s="3"/>
      <c r="B140" s="21" t="s">
        <v>2137</v>
      </c>
      <c r="C140" s="64" t="s">
        <v>2138</v>
      </c>
      <c r="D140" s="22" t="s">
        <v>211</v>
      </c>
      <c r="F140" s="2"/>
      <c r="G140" s="2"/>
      <c r="H140" s="2"/>
    </row>
    <row r="141" spans="1:8" s="17" customFormat="1" ht="75" x14ac:dyDescent="0.3">
      <c r="A141" s="3"/>
      <c r="B141" s="21" t="s">
        <v>2139</v>
      </c>
      <c r="C141" s="64" t="s">
        <v>2140</v>
      </c>
      <c r="D141" s="22" t="s">
        <v>210</v>
      </c>
      <c r="F141" s="2"/>
      <c r="G141" s="2"/>
      <c r="H141" s="2"/>
    </row>
    <row r="142" spans="1:8" s="17" customFormat="1" ht="25" x14ac:dyDescent="0.3">
      <c r="A142" s="3"/>
      <c r="B142" s="21" t="s">
        <v>2205</v>
      </c>
      <c r="C142" s="64" t="s">
        <v>2206</v>
      </c>
      <c r="D142" s="22"/>
      <c r="F142" s="2"/>
      <c r="G142" s="2"/>
      <c r="H142" s="2"/>
    </row>
    <row r="143" spans="1:8" s="17" customFormat="1" x14ac:dyDescent="0.3">
      <c r="A143" s="3"/>
      <c r="B143" s="14" t="s">
        <v>23</v>
      </c>
      <c r="C143" s="28" t="s">
        <v>24</v>
      </c>
      <c r="D143" s="25"/>
      <c r="F143" s="2"/>
      <c r="G143" s="2"/>
      <c r="H143" s="2"/>
    </row>
    <row r="144" spans="1:8" s="17" customFormat="1" x14ac:dyDescent="0.3">
      <c r="A144" s="3"/>
      <c r="B144" s="21" t="s">
        <v>212</v>
      </c>
      <c r="C144" s="64" t="s">
        <v>213</v>
      </c>
      <c r="D144" s="67"/>
      <c r="F144" s="2"/>
      <c r="G144" s="2"/>
      <c r="H144" s="2"/>
    </row>
    <row r="145" spans="1:8" s="17" customFormat="1" x14ac:dyDescent="0.3">
      <c r="A145" s="3"/>
      <c r="B145" s="21" t="s">
        <v>214</v>
      </c>
      <c r="C145" s="64" t="s">
        <v>215</v>
      </c>
      <c r="D145" s="22" t="s">
        <v>216</v>
      </c>
      <c r="F145" s="2"/>
      <c r="G145" s="2"/>
      <c r="H145" s="2"/>
    </row>
    <row r="146" spans="1:8" s="17" customFormat="1" x14ac:dyDescent="0.3">
      <c r="A146" s="3"/>
      <c r="B146" s="21" t="s">
        <v>217</v>
      </c>
      <c r="C146" s="64" t="s">
        <v>218</v>
      </c>
      <c r="D146" s="22" t="s">
        <v>59</v>
      </c>
      <c r="F146" s="2"/>
      <c r="G146" s="2"/>
      <c r="H146" s="2"/>
    </row>
    <row r="147" spans="1:8" s="17" customFormat="1" x14ac:dyDescent="0.3">
      <c r="B147" s="21" t="s">
        <v>219</v>
      </c>
      <c r="C147" s="64" t="s">
        <v>220</v>
      </c>
      <c r="D147" s="67"/>
      <c r="F147" s="2"/>
      <c r="G147" s="2"/>
      <c r="H147" s="2"/>
    </row>
    <row r="148" spans="1:8" s="17" customFormat="1" x14ac:dyDescent="0.3">
      <c r="A148" s="3"/>
      <c r="B148" s="21" t="s">
        <v>221</v>
      </c>
      <c r="C148" s="64" t="s">
        <v>222</v>
      </c>
      <c r="D148" s="22" t="s">
        <v>51</v>
      </c>
      <c r="F148" s="2"/>
      <c r="G148" s="2"/>
      <c r="H148" s="2"/>
    </row>
    <row r="149" spans="1:8" s="17" customFormat="1" ht="26" x14ac:dyDescent="0.3">
      <c r="A149" s="3"/>
      <c r="B149" s="21" t="s">
        <v>223</v>
      </c>
      <c r="C149" s="64" t="s">
        <v>224</v>
      </c>
      <c r="D149" s="68" t="s">
        <v>225</v>
      </c>
      <c r="F149" s="2"/>
      <c r="G149" s="2"/>
      <c r="H149" s="2"/>
    </row>
    <row r="150" spans="1:8" s="17" customFormat="1" ht="51.5" x14ac:dyDescent="0.3">
      <c r="A150" s="3"/>
      <c r="B150" s="21" t="s">
        <v>226</v>
      </c>
      <c r="C150" s="64" t="s">
        <v>227</v>
      </c>
      <c r="D150" s="22" t="s">
        <v>228</v>
      </c>
      <c r="F150" s="2"/>
      <c r="G150" s="2"/>
      <c r="H150" s="2"/>
    </row>
    <row r="151" spans="1:8" s="17" customFormat="1" x14ac:dyDescent="0.3">
      <c r="A151" s="3"/>
      <c r="B151" s="21" t="s">
        <v>229</v>
      </c>
      <c r="C151" s="64" t="s">
        <v>230</v>
      </c>
      <c r="D151" s="22" t="s">
        <v>59</v>
      </c>
      <c r="F151" s="2"/>
      <c r="G151" s="2"/>
      <c r="H151" s="2"/>
    </row>
    <row r="152" spans="1:8" s="17" customFormat="1" x14ac:dyDescent="0.3">
      <c r="A152" s="3"/>
      <c r="B152" s="21" t="s">
        <v>231</v>
      </c>
      <c r="C152" s="64" t="s">
        <v>232</v>
      </c>
      <c r="D152" s="22" t="s">
        <v>59</v>
      </c>
      <c r="F152" s="2"/>
      <c r="G152" s="2"/>
      <c r="H152" s="2"/>
    </row>
    <row r="153" spans="1:8" s="17" customFormat="1" x14ac:dyDescent="0.3">
      <c r="A153" s="3"/>
      <c r="B153" s="21" t="s">
        <v>233</v>
      </c>
      <c r="C153" s="64" t="s">
        <v>234</v>
      </c>
      <c r="D153" s="22" t="s">
        <v>59</v>
      </c>
      <c r="F153" s="2"/>
      <c r="G153" s="2"/>
      <c r="H153" s="2"/>
    </row>
    <row r="154" spans="1:8" s="17" customFormat="1" x14ac:dyDescent="0.3">
      <c r="A154" s="3"/>
      <c r="B154" s="21" t="s">
        <v>235</v>
      </c>
      <c r="C154" s="64" t="s">
        <v>236</v>
      </c>
      <c r="D154" s="22" t="s">
        <v>59</v>
      </c>
      <c r="F154" s="2"/>
      <c r="G154" s="2"/>
      <c r="H154" s="2"/>
    </row>
    <row r="155" spans="1:8" s="17" customFormat="1" x14ac:dyDescent="0.3">
      <c r="A155" s="3"/>
      <c r="B155" s="1066" t="s">
        <v>237</v>
      </c>
      <c r="C155" s="64" t="s">
        <v>238</v>
      </c>
      <c r="D155" s="68" t="s">
        <v>239</v>
      </c>
      <c r="F155" s="2"/>
      <c r="G155" s="2"/>
      <c r="H155" s="2"/>
    </row>
    <row r="156" spans="1:8" s="17" customFormat="1" x14ac:dyDescent="0.3">
      <c r="A156" s="3"/>
      <c r="B156" s="1066" t="s">
        <v>240</v>
      </c>
      <c r="C156" s="64" t="s">
        <v>241</v>
      </c>
      <c r="D156" s="22"/>
      <c r="F156" s="2"/>
      <c r="G156" s="2"/>
      <c r="H156" s="2"/>
    </row>
    <row r="157" spans="1:8" s="17" customFormat="1" x14ac:dyDescent="0.3">
      <c r="A157" s="3"/>
      <c r="B157" s="1066" t="s">
        <v>242</v>
      </c>
      <c r="C157" s="64" t="s">
        <v>2208</v>
      </c>
      <c r="D157" s="22"/>
      <c r="F157" s="2"/>
      <c r="G157" s="2"/>
      <c r="H157" s="2"/>
    </row>
    <row r="158" spans="1:8" s="17" customFormat="1" x14ac:dyDescent="0.3">
      <c r="A158" s="3"/>
      <c r="B158" s="1065" t="s">
        <v>2207</v>
      </c>
      <c r="C158" s="64" t="s">
        <v>2209</v>
      </c>
      <c r="D158" s="22"/>
      <c r="F158" s="2"/>
      <c r="G158" s="2"/>
      <c r="H158" s="2"/>
    </row>
    <row r="159" spans="1:8" s="17" customFormat="1" x14ac:dyDescent="0.3">
      <c r="A159" s="3"/>
      <c r="B159" s="14" t="s">
        <v>25</v>
      </c>
      <c r="C159" s="28" t="s">
        <v>26</v>
      </c>
      <c r="D159" s="25"/>
      <c r="F159" s="2"/>
      <c r="G159" s="2"/>
      <c r="H159" s="2"/>
    </row>
    <row r="160" spans="1:8" s="17" customFormat="1" x14ac:dyDescent="0.3">
      <c r="B160" s="21" t="s">
        <v>243</v>
      </c>
      <c r="C160" s="66" t="s">
        <v>244</v>
      </c>
      <c r="D160" s="65" t="s">
        <v>245</v>
      </c>
      <c r="F160" s="2"/>
      <c r="G160" s="2"/>
      <c r="H160" s="2"/>
    </row>
    <row r="161" spans="1:8" s="17" customFormat="1" x14ac:dyDescent="0.3">
      <c r="A161" s="3"/>
      <c r="B161" s="21" t="s">
        <v>246</v>
      </c>
      <c r="C161" s="66" t="s">
        <v>247</v>
      </c>
      <c r="D161" s="65"/>
      <c r="F161" s="2"/>
      <c r="G161" s="2"/>
      <c r="H161" s="2"/>
    </row>
    <row r="162" spans="1:8" s="17" customFormat="1" x14ac:dyDescent="0.3">
      <c r="A162" s="3"/>
      <c r="B162" s="21" t="s">
        <v>248</v>
      </c>
      <c r="C162" s="64" t="s">
        <v>249</v>
      </c>
      <c r="D162" s="65" t="s">
        <v>79</v>
      </c>
      <c r="F162" s="2"/>
      <c r="G162" s="2"/>
      <c r="H162" s="2"/>
    </row>
    <row r="163" spans="1:8" s="17" customFormat="1" x14ac:dyDescent="0.3">
      <c r="A163" s="3"/>
      <c r="B163" s="21" t="s">
        <v>250</v>
      </c>
      <c r="C163" s="66" t="s">
        <v>251</v>
      </c>
      <c r="D163" s="65" t="s">
        <v>79</v>
      </c>
      <c r="F163" s="2"/>
      <c r="G163" s="2"/>
      <c r="H163" s="2"/>
    </row>
    <row r="164" spans="1:8" s="17" customFormat="1" x14ac:dyDescent="0.3">
      <c r="A164" s="3"/>
      <c r="B164" s="21" t="s">
        <v>252</v>
      </c>
      <c r="C164" s="66" t="s">
        <v>253</v>
      </c>
      <c r="D164" s="65" t="s">
        <v>79</v>
      </c>
      <c r="F164" s="2"/>
      <c r="G164" s="2"/>
      <c r="H164" s="2"/>
    </row>
    <row r="165" spans="1:8" s="17" customFormat="1" x14ac:dyDescent="0.3">
      <c r="A165" s="3"/>
      <c r="B165" s="21" t="s">
        <v>254</v>
      </c>
      <c r="C165" s="66" t="s">
        <v>255</v>
      </c>
      <c r="D165" s="65" t="s">
        <v>211</v>
      </c>
      <c r="F165" s="2"/>
      <c r="G165" s="2"/>
      <c r="H165" s="2"/>
    </row>
    <row r="166" spans="1:8" s="17" customFormat="1" x14ac:dyDescent="0.3">
      <c r="A166" s="3"/>
      <c r="B166" s="21" t="s">
        <v>256</v>
      </c>
      <c r="C166" s="66" t="s">
        <v>257</v>
      </c>
      <c r="D166" s="65" t="s">
        <v>258</v>
      </c>
      <c r="F166" s="2"/>
      <c r="G166" s="2"/>
      <c r="H166" s="2"/>
    </row>
    <row r="167" spans="1:8" s="17" customFormat="1" x14ac:dyDescent="0.3">
      <c r="A167" s="69"/>
      <c r="B167" s="21" t="s">
        <v>259</v>
      </c>
      <c r="C167" s="66" t="s">
        <v>260</v>
      </c>
      <c r="D167" s="65" t="s">
        <v>258</v>
      </c>
      <c r="F167" s="2"/>
      <c r="G167" s="2"/>
      <c r="H167" s="2"/>
    </row>
    <row r="168" spans="1:8" s="17" customFormat="1" x14ac:dyDescent="0.3">
      <c r="A168" s="69"/>
      <c r="B168" s="21" t="s">
        <v>261</v>
      </c>
      <c r="C168" s="66" t="s">
        <v>262</v>
      </c>
      <c r="D168" s="65"/>
      <c r="F168" s="2"/>
      <c r="G168" s="2"/>
      <c r="H168" s="2"/>
    </row>
    <row r="169" spans="1:8" s="17" customFormat="1" x14ac:dyDescent="0.3">
      <c r="A169" s="69"/>
      <c r="B169" s="21" t="s">
        <v>263</v>
      </c>
      <c r="C169" s="66" t="s">
        <v>2221</v>
      </c>
      <c r="D169" s="65" t="s">
        <v>258</v>
      </c>
      <c r="F169" s="2"/>
      <c r="G169" s="2"/>
      <c r="H169" s="2"/>
    </row>
    <row r="170" spans="1:8" s="17" customFormat="1" x14ac:dyDescent="0.3">
      <c r="A170" s="69"/>
      <c r="B170" s="21" t="s">
        <v>264</v>
      </c>
      <c r="C170" s="66" t="s">
        <v>265</v>
      </c>
      <c r="D170" s="65" t="s">
        <v>258</v>
      </c>
      <c r="F170" s="2"/>
      <c r="G170" s="2"/>
      <c r="H170" s="2"/>
    </row>
    <row r="171" spans="1:8" s="17" customFormat="1" x14ac:dyDescent="0.3">
      <c r="A171" s="69"/>
      <c r="B171" s="21" t="s">
        <v>266</v>
      </c>
      <c r="C171" s="66" t="s">
        <v>267</v>
      </c>
      <c r="D171" s="65" t="s">
        <v>2220</v>
      </c>
      <c r="F171" s="2"/>
      <c r="G171" s="2"/>
      <c r="H171" s="2"/>
    </row>
    <row r="172" spans="1:8" s="17" customFormat="1" x14ac:dyDescent="0.3">
      <c r="A172" s="3"/>
      <c r="B172" s="14" t="s">
        <v>27</v>
      </c>
      <c r="C172" s="28" t="s">
        <v>28</v>
      </c>
      <c r="D172" s="25"/>
      <c r="F172" s="2"/>
      <c r="G172" s="2"/>
      <c r="H172" s="2"/>
    </row>
    <row r="173" spans="1:8" s="17" customFormat="1" x14ac:dyDescent="0.3">
      <c r="B173" s="21" t="s">
        <v>268</v>
      </c>
      <c r="C173" s="64" t="s">
        <v>269</v>
      </c>
      <c r="D173" s="68" t="s">
        <v>270</v>
      </c>
      <c r="F173" s="2"/>
      <c r="G173" s="2"/>
      <c r="H173" s="2"/>
    </row>
    <row r="174" spans="1:8" s="17" customFormat="1" x14ac:dyDescent="0.3">
      <c r="A174" s="3"/>
      <c r="B174" s="21" t="s">
        <v>271</v>
      </c>
      <c r="C174" s="64" t="s">
        <v>272</v>
      </c>
      <c r="D174" s="68" t="s">
        <v>270</v>
      </c>
      <c r="F174" s="2"/>
      <c r="G174" s="2"/>
      <c r="H174" s="2"/>
    </row>
    <row r="175" spans="1:8" s="17" customFormat="1" x14ac:dyDescent="0.3">
      <c r="A175" s="3"/>
      <c r="B175" s="21" t="s">
        <v>273</v>
      </c>
      <c r="C175" s="64" t="s">
        <v>274</v>
      </c>
      <c r="D175" s="22" t="s">
        <v>275</v>
      </c>
      <c r="F175" s="2"/>
      <c r="G175" s="2"/>
      <c r="H175" s="2"/>
    </row>
    <row r="176" spans="1:8" s="17" customFormat="1" x14ac:dyDescent="0.3">
      <c r="A176" s="3"/>
      <c r="B176" s="21" t="s">
        <v>276</v>
      </c>
      <c r="C176" s="64" t="s">
        <v>277</v>
      </c>
      <c r="D176" s="68" t="s">
        <v>270</v>
      </c>
      <c r="F176" s="2"/>
      <c r="G176" s="2"/>
      <c r="H176" s="2"/>
    </row>
    <row r="177" spans="1:8" s="17" customFormat="1" x14ac:dyDescent="0.3">
      <c r="A177" s="3"/>
      <c r="B177" s="21" t="s">
        <v>278</v>
      </c>
      <c r="C177" s="64" t="s">
        <v>279</v>
      </c>
      <c r="D177" s="22" t="s">
        <v>275</v>
      </c>
      <c r="F177" s="2"/>
      <c r="G177" s="2"/>
      <c r="H177" s="2"/>
    </row>
    <row r="178" spans="1:8" s="17" customFormat="1" x14ac:dyDescent="0.3">
      <c r="A178" s="3"/>
      <c r="B178" s="21" t="s">
        <v>280</v>
      </c>
      <c r="C178" s="64" t="s">
        <v>281</v>
      </c>
      <c r="D178" s="22" t="s">
        <v>282</v>
      </c>
      <c r="F178" s="2"/>
      <c r="G178" s="2"/>
      <c r="H178" s="2"/>
    </row>
    <row r="179" spans="1:8" s="17" customFormat="1" x14ac:dyDescent="0.3">
      <c r="A179" s="3"/>
      <c r="B179" s="21" t="s">
        <v>283</v>
      </c>
      <c r="C179" s="64" t="s">
        <v>284</v>
      </c>
      <c r="D179" s="22" t="s">
        <v>166</v>
      </c>
      <c r="F179" s="2"/>
      <c r="G179" s="2"/>
      <c r="H179" s="2"/>
    </row>
    <row r="180" spans="1:8" s="17" customFormat="1" ht="25" x14ac:dyDescent="0.3">
      <c r="A180" s="3"/>
      <c r="B180" s="21" t="s">
        <v>285</v>
      </c>
      <c r="C180" s="64" t="s">
        <v>286</v>
      </c>
      <c r="D180" s="22" t="s">
        <v>287</v>
      </c>
      <c r="F180" s="2"/>
      <c r="G180" s="2"/>
      <c r="H180" s="2"/>
    </row>
    <row r="181" spans="1:8" s="17" customFormat="1" x14ac:dyDescent="0.3">
      <c r="A181" s="3"/>
      <c r="B181" s="21" t="s">
        <v>288</v>
      </c>
      <c r="C181" s="64" t="s">
        <v>289</v>
      </c>
      <c r="D181" s="68" t="s">
        <v>270</v>
      </c>
      <c r="F181" s="2"/>
      <c r="G181" s="2"/>
      <c r="H181" s="2"/>
    </row>
    <row r="182" spans="1:8" s="17" customFormat="1" x14ac:dyDescent="0.3">
      <c r="B182" s="21" t="s">
        <v>290</v>
      </c>
      <c r="C182" s="64" t="s">
        <v>291</v>
      </c>
      <c r="D182" s="68" t="s">
        <v>270</v>
      </c>
      <c r="F182" s="2"/>
      <c r="G182" s="2"/>
      <c r="H182" s="2"/>
    </row>
    <row r="183" spans="1:8" s="17" customFormat="1" x14ac:dyDescent="0.3">
      <c r="A183" s="3"/>
      <c r="B183" s="21" t="s">
        <v>292</v>
      </c>
      <c r="C183" s="64" t="s">
        <v>293</v>
      </c>
      <c r="D183" s="22" t="s">
        <v>275</v>
      </c>
      <c r="F183" s="2"/>
      <c r="G183" s="2"/>
      <c r="H183" s="2"/>
    </row>
    <row r="184" spans="1:8" s="17" customFormat="1" ht="25" x14ac:dyDescent="0.3">
      <c r="A184" s="3"/>
      <c r="B184" s="21" t="s">
        <v>294</v>
      </c>
      <c r="C184" s="64" t="s">
        <v>295</v>
      </c>
      <c r="D184" s="22" t="s">
        <v>296</v>
      </c>
      <c r="F184" s="2"/>
      <c r="G184" s="2"/>
      <c r="H184" s="2"/>
    </row>
    <row r="185" spans="1:8" s="17" customFormat="1" x14ac:dyDescent="0.3">
      <c r="A185" s="3"/>
      <c r="B185" s="14" t="s">
        <v>29</v>
      </c>
      <c r="C185" s="28" t="s">
        <v>30</v>
      </c>
      <c r="D185" s="25"/>
      <c r="F185" s="2"/>
      <c r="G185" s="2"/>
      <c r="H185" s="2"/>
    </row>
    <row r="186" spans="1:8" s="17" customFormat="1" x14ac:dyDescent="0.3">
      <c r="A186" s="3"/>
      <c r="B186" s="21" t="s">
        <v>297</v>
      </c>
      <c r="C186" s="64" t="s">
        <v>298</v>
      </c>
      <c r="D186" s="68" t="s">
        <v>270</v>
      </c>
      <c r="F186" s="2"/>
      <c r="G186" s="2"/>
      <c r="H186" s="2"/>
    </row>
    <row r="187" spans="1:8" s="17" customFormat="1" x14ac:dyDescent="0.3">
      <c r="A187" s="3"/>
      <c r="B187" s="21" t="s">
        <v>299</v>
      </c>
      <c r="C187" s="64" t="s">
        <v>300</v>
      </c>
      <c r="D187" s="68" t="s">
        <v>270</v>
      </c>
      <c r="F187" s="2"/>
      <c r="G187" s="2"/>
      <c r="H187" s="2"/>
    </row>
    <row r="188" spans="1:8" s="17" customFormat="1" x14ac:dyDescent="0.3">
      <c r="A188" s="3"/>
      <c r="B188" s="21" t="s">
        <v>301</v>
      </c>
      <c r="C188" s="64" t="s">
        <v>302</v>
      </c>
      <c r="D188" s="22" t="s">
        <v>275</v>
      </c>
      <c r="F188" s="2"/>
      <c r="G188" s="2"/>
      <c r="H188" s="2"/>
    </row>
    <row r="189" spans="1:8" s="17" customFormat="1" x14ac:dyDescent="0.3">
      <c r="A189" s="3"/>
      <c r="B189" s="21" t="s">
        <v>303</v>
      </c>
      <c r="C189" s="64" t="s">
        <v>304</v>
      </c>
      <c r="D189" s="68" t="s">
        <v>270</v>
      </c>
      <c r="F189" s="2"/>
      <c r="G189" s="2"/>
      <c r="H189" s="2"/>
    </row>
    <row r="190" spans="1:8" s="17" customFormat="1" x14ac:dyDescent="0.3">
      <c r="A190" s="3"/>
      <c r="B190" s="21" t="s">
        <v>305</v>
      </c>
      <c r="C190" s="64" t="s">
        <v>306</v>
      </c>
      <c r="D190" s="22" t="s">
        <v>275</v>
      </c>
      <c r="F190" s="2"/>
      <c r="G190" s="2"/>
      <c r="H190" s="2"/>
    </row>
    <row r="191" spans="1:8" s="17" customFormat="1" x14ac:dyDescent="0.3">
      <c r="A191" s="3"/>
      <c r="B191" s="21" t="s">
        <v>307</v>
      </c>
      <c r="C191" s="64" t="s">
        <v>308</v>
      </c>
      <c r="D191" s="68" t="s">
        <v>270</v>
      </c>
      <c r="F191" s="2"/>
      <c r="G191" s="2"/>
      <c r="H191" s="2"/>
    </row>
    <row r="192" spans="1:8" s="17" customFormat="1" x14ac:dyDescent="0.3">
      <c r="A192" s="3"/>
      <c r="B192" s="21" t="s">
        <v>309</v>
      </c>
      <c r="C192" s="64" t="s">
        <v>310</v>
      </c>
      <c r="D192" s="22" t="s">
        <v>275</v>
      </c>
      <c r="F192" s="2"/>
      <c r="G192" s="2"/>
      <c r="H192" s="2"/>
    </row>
    <row r="193" spans="1:8" s="17" customFormat="1" ht="25" x14ac:dyDescent="0.3">
      <c r="A193" s="3"/>
      <c r="B193" s="21" t="s">
        <v>311</v>
      </c>
      <c r="C193" s="64" t="s">
        <v>312</v>
      </c>
      <c r="D193" s="22" t="s">
        <v>296</v>
      </c>
      <c r="F193" s="2"/>
      <c r="G193" s="2"/>
      <c r="H193" s="2"/>
    </row>
    <row r="194" spans="1:8" s="17" customFormat="1" x14ac:dyDescent="0.3">
      <c r="A194" s="3"/>
      <c r="B194" s="14" t="s">
        <v>31</v>
      </c>
      <c r="C194" s="28"/>
      <c r="D194" s="25"/>
      <c r="F194" s="2"/>
      <c r="G194" s="2"/>
      <c r="H194" s="2"/>
    </row>
    <row r="195" spans="1:8" s="17" customFormat="1" x14ac:dyDescent="0.3">
      <c r="A195" s="3"/>
      <c r="B195" s="21" t="s">
        <v>313</v>
      </c>
      <c r="C195" s="64" t="s">
        <v>314</v>
      </c>
      <c r="D195" s="65"/>
      <c r="F195" s="2"/>
      <c r="G195" s="2"/>
      <c r="H195" s="2"/>
    </row>
    <row r="196" spans="1:8" s="17" customFormat="1" x14ac:dyDescent="0.3">
      <c r="A196" s="3"/>
      <c r="B196" s="21" t="s">
        <v>315</v>
      </c>
      <c r="C196" s="64" t="s">
        <v>316</v>
      </c>
      <c r="D196" s="65"/>
      <c r="F196" s="2"/>
      <c r="G196" s="2"/>
      <c r="H196" s="2"/>
    </row>
    <row r="197" spans="1:8" s="17" customFormat="1" x14ac:dyDescent="0.3">
      <c r="A197" s="3"/>
      <c r="B197" s="21" t="s">
        <v>317</v>
      </c>
      <c r="C197" s="64" t="s">
        <v>318</v>
      </c>
      <c r="D197" s="65"/>
      <c r="F197" s="2"/>
      <c r="G197" s="2"/>
      <c r="H197" s="2"/>
    </row>
    <row r="198" spans="1:8" s="17" customFormat="1" x14ac:dyDescent="0.3">
      <c r="A198" s="3"/>
      <c r="B198" s="21" t="s">
        <v>319</v>
      </c>
      <c r="C198" s="64" t="s">
        <v>320</v>
      </c>
      <c r="D198" s="65"/>
      <c r="F198" s="2"/>
      <c r="G198" s="2"/>
      <c r="H198" s="2"/>
    </row>
    <row r="199" spans="1:8" s="17" customFormat="1" x14ac:dyDescent="0.3">
      <c r="A199" s="3"/>
      <c r="B199" s="21" t="s">
        <v>321</v>
      </c>
      <c r="C199" s="64" t="s">
        <v>322</v>
      </c>
      <c r="D199" s="65"/>
      <c r="F199" s="2"/>
      <c r="G199" s="2"/>
      <c r="H199" s="2"/>
    </row>
    <row r="200" spans="1:8" s="17" customFormat="1" x14ac:dyDescent="0.3">
      <c r="A200" s="3"/>
      <c r="B200" s="21" t="s">
        <v>323</v>
      </c>
      <c r="C200" s="64" t="s">
        <v>324</v>
      </c>
      <c r="D200" s="65"/>
      <c r="F200" s="2"/>
      <c r="G200" s="2"/>
      <c r="H200" s="2"/>
    </row>
    <row r="201" spans="1:8" s="17" customFormat="1" x14ac:dyDescent="0.3">
      <c r="A201" s="3"/>
      <c r="B201" s="21" t="s">
        <v>325</v>
      </c>
      <c r="C201" s="64" t="s">
        <v>326</v>
      </c>
      <c r="D201" s="65"/>
      <c r="F201" s="2"/>
      <c r="G201" s="2"/>
      <c r="H201" s="2"/>
    </row>
    <row r="202" spans="1:8" s="17" customFormat="1" x14ac:dyDescent="0.3">
      <c r="A202" s="3"/>
      <c r="B202" s="21" t="s">
        <v>327</v>
      </c>
      <c r="C202" s="64" t="s">
        <v>328</v>
      </c>
      <c r="D202" s="65"/>
      <c r="F202" s="2"/>
      <c r="G202" s="2"/>
      <c r="H202" s="2"/>
    </row>
    <row r="203" spans="1:8" s="17" customFormat="1" x14ac:dyDescent="0.3">
      <c r="A203" s="3"/>
      <c r="B203" s="21" t="s">
        <v>329</v>
      </c>
      <c r="C203" s="64" t="s">
        <v>330</v>
      </c>
      <c r="D203" s="65"/>
      <c r="F203" s="2"/>
      <c r="G203" s="2"/>
      <c r="H203" s="2"/>
    </row>
    <row r="204" spans="1:8" s="17" customFormat="1" x14ac:dyDescent="0.3">
      <c r="A204" s="3"/>
      <c r="B204" s="21" t="s">
        <v>331</v>
      </c>
      <c r="C204" s="64" t="s">
        <v>332</v>
      </c>
      <c r="D204" s="65"/>
      <c r="F204" s="2"/>
      <c r="G204" s="2"/>
      <c r="H204" s="2"/>
    </row>
    <row r="205" spans="1:8" s="17" customFormat="1" x14ac:dyDescent="0.3">
      <c r="A205" s="3"/>
      <c r="B205" s="21" t="s">
        <v>333</v>
      </c>
      <c r="C205" s="64" t="s">
        <v>334</v>
      </c>
      <c r="D205" s="22" t="s">
        <v>79</v>
      </c>
      <c r="F205" s="2"/>
      <c r="G205" s="2"/>
      <c r="H205" s="2"/>
    </row>
    <row r="206" spans="1:8" s="17" customFormat="1" x14ac:dyDescent="0.3">
      <c r="A206" s="3"/>
      <c r="B206" s="21" t="s">
        <v>335</v>
      </c>
      <c r="C206" s="66" t="s">
        <v>336</v>
      </c>
      <c r="D206" s="65"/>
      <c r="F206" s="2"/>
      <c r="G206" s="2"/>
      <c r="H206" s="2"/>
    </row>
    <row r="207" spans="1:8" s="17" customFormat="1" x14ac:dyDescent="0.3">
      <c r="A207" s="3"/>
      <c r="B207" s="21" t="s">
        <v>337</v>
      </c>
      <c r="C207" s="66" t="s">
        <v>338</v>
      </c>
      <c r="D207" s="22" t="s">
        <v>79</v>
      </c>
      <c r="F207" s="2"/>
      <c r="G207" s="2"/>
      <c r="H207" s="2"/>
    </row>
    <row r="208" spans="1:8" s="17" customFormat="1" x14ac:dyDescent="0.3">
      <c r="A208" s="3"/>
      <c r="B208" s="21" t="s">
        <v>339</v>
      </c>
      <c r="C208" s="66" t="s">
        <v>340</v>
      </c>
      <c r="D208" s="22" t="s">
        <v>79</v>
      </c>
      <c r="F208" s="2"/>
      <c r="G208" s="2"/>
      <c r="H208" s="2"/>
    </row>
    <row r="209" spans="2:4" x14ac:dyDescent="0.3">
      <c r="B209" s="21" t="s">
        <v>341</v>
      </c>
      <c r="C209" s="66" t="s">
        <v>342</v>
      </c>
      <c r="D209" s="22" t="s">
        <v>79</v>
      </c>
    </row>
    <row r="210" spans="2:4" x14ac:dyDescent="0.3">
      <c r="B210" s="21" t="s">
        <v>343</v>
      </c>
      <c r="C210" s="66" t="s">
        <v>344</v>
      </c>
      <c r="D210" s="22" t="s">
        <v>79</v>
      </c>
    </row>
    <row r="211" spans="2:4" x14ac:dyDescent="0.3">
      <c r="B211" s="21" t="s">
        <v>345</v>
      </c>
      <c r="C211" s="66" t="s">
        <v>346</v>
      </c>
      <c r="D211" s="65"/>
    </row>
    <row r="212" spans="2:4" x14ac:dyDescent="0.3">
      <c r="B212" s="21" t="s">
        <v>347</v>
      </c>
      <c r="C212" s="66" t="s">
        <v>348</v>
      </c>
      <c r="D212" s="22" t="s">
        <v>79</v>
      </c>
    </row>
    <row r="213" spans="2:4" x14ac:dyDescent="0.3">
      <c r="B213" s="21" t="s">
        <v>349</v>
      </c>
      <c r="C213" s="66" t="s">
        <v>350</v>
      </c>
      <c r="D213" s="22" t="s">
        <v>79</v>
      </c>
    </row>
    <row r="214" spans="2:4" x14ac:dyDescent="0.3">
      <c r="B214" s="21" t="s">
        <v>351</v>
      </c>
      <c r="C214" s="66" t="s">
        <v>352</v>
      </c>
      <c r="D214" s="22" t="s">
        <v>79</v>
      </c>
    </row>
    <row r="215" spans="2:4" x14ac:dyDescent="0.3">
      <c r="B215" s="21" t="s">
        <v>353</v>
      </c>
      <c r="C215" s="66" t="s">
        <v>354</v>
      </c>
      <c r="D215" s="22" t="s">
        <v>79</v>
      </c>
    </row>
    <row r="216" spans="2:4" x14ac:dyDescent="0.3">
      <c r="B216" s="21" t="s">
        <v>355</v>
      </c>
      <c r="C216" s="66" t="s">
        <v>356</v>
      </c>
      <c r="D216" s="22" t="s">
        <v>79</v>
      </c>
    </row>
    <row r="217" spans="2:4" x14ac:dyDescent="0.3">
      <c r="B217" s="21" t="s">
        <v>357</v>
      </c>
      <c r="C217" s="66" t="s">
        <v>358</v>
      </c>
      <c r="D217" s="65"/>
    </row>
    <row r="218" spans="2:4" x14ac:dyDescent="0.3">
      <c r="B218" s="21" t="s">
        <v>359</v>
      </c>
      <c r="C218" s="66" t="s">
        <v>360</v>
      </c>
      <c r="D218" s="65"/>
    </row>
    <row r="219" spans="2:4" ht="14.5" thickBot="1" x14ac:dyDescent="0.35">
      <c r="B219" s="23" t="s">
        <v>361</v>
      </c>
      <c r="C219" s="70" t="s">
        <v>362</v>
      </c>
      <c r="D219" s="71"/>
    </row>
    <row r="220" spans="2:4" x14ac:dyDescent="0.3">
      <c r="B220" s="44"/>
      <c r="C220" s="45"/>
    </row>
  </sheetData>
  <mergeCells count="1">
    <mergeCell ref="B12:C12"/>
  </mergeCells>
  <phoneticPr fontId="30" type="noConversion"/>
  <conditionalFormatting sqref="C75 C33:C35 C37:C40 C50:C57 C123:C124 C93:C97 C110 C143:C154 C129:C137 C159:C161">
    <cfRule type="expression" dxfId="208" priority="984">
      <formula>#REF!="Cut"</formula>
    </cfRule>
  </conditionalFormatting>
  <conditionalFormatting sqref="D33:D40 D64:D65 B18:B25 D127:D139 D69:D70">
    <cfRule type="expression" dxfId="207" priority="983">
      <formula>#REF!="Cut"</formula>
    </cfRule>
  </conditionalFormatting>
  <conditionalFormatting sqref="D75:D76 D50:D51 D143:D144 D159:D162 D93 D123:D124 D95 D78 D147:D149 B125 D129:D137 C128:C139 B127:B140 D97:D113 B97:B121 B65:B74 B46:D46 B62:C62 B122:C122 B142:D142 C158:D158 B47:C48">
    <cfRule type="expression" dxfId="206" priority="928">
      <formula>#REF!="Cut"</formula>
    </cfRule>
  </conditionalFormatting>
  <conditionalFormatting sqref="D66">
    <cfRule type="expression" dxfId="205" priority="927">
      <formula>#REF!="Cut"</formula>
    </cfRule>
  </conditionalFormatting>
  <conditionalFormatting sqref="C43">
    <cfRule type="expression" dxfId="204" priority="910">
      <formula>#REF!="Cut"</formula>
    </cfRule>
  </conditionalFormatting>
  <conditionalFormatting sqref="C37">
    <cfRule type="expression" dxfId="203" priority="911">
      <formula>#REF!="Cut"</formula>
    </cfRule>
  </conditionalFormatting>
  <conditionalFormatting sqref="C41">
    <cfRule type="expression" dxfId="202" priority="909">
      <formula>#REF!="Cut"</formula>
    </cfRule>
  </conditionalFormatting>
  <conditionalFormatting sqref="D36">
    <cfRule type="expression" dxfId="201" priority="891">
      <formula>#REF!="Cut"</formula>
    </cfRule>
  </conditionalFormatting>
  <conditionalFormatting sqref="D37">
    <cfRule type="expression" dxfId="200" priority="889">
      <formula>#REF!="Cut"</formula>
    </cfRule>
  </conditionalFormatting>
  <conditionalFormatting sqref="D41">
    <cfRule type="expression" dxfId="199" priority="888">
      <formula>#REF!="Cut"</formula>
    </cfRule>
  </conditionalFormatting>
  <conditionalFormatting sqref="D42">
    <cfRule type="expression" dxfId="198" priority="887">
      <formula>#REF!="Cut"</formula>
    </cfRule>
  </conditionalFormatting>
  <conditionalFormatting sqref="D44">
    <cfRule type="expression" dxfId="197" priority="886">
      <formula>#REF!="Cut"</formula>
    </cfRule>
  </conditionalFormatting>
  <conditionalFormatting sqref="D45">
    <cfRule type="expression" dxfId="196" priority="885">
      <formula>#REF!="Cut"</formula>
    </cfRule>
  </conditionalFormatting>
  <conditionalFormatting sqref="D55:D61">
    <cfRule type="expression" dxfId="195" priority="858">
      <formula>#REF!="Cut"</formula>
    </cfRule>
  </conditionalFormatting>
  <conditionalFormatting sqref="D52">
    <cfRule type="expression" dxfId="194" priority="855">
      <formula>#REF!="Cut"</formula>
    </cfRule>
  </conditionalFormatting>
  <conditionalFormatting sqref="D72">
    <cfRule type="expression" dxfId="193" priority="824">
      <formula>#REF!="Cut"</formula>
    </cfRule>
  </conditionalFormatting>
  <conditionalFormatting sqref="D68">
    <cfRule type="expression" dxfId="192" priority="822">
      <formula>#REF!="Cut"</formula>
    </cfRule>
  </conditionalFormatting>
  <conditionalFormatting sqref="D80 D83 D86:D90">
    <cfRule type="expression" dxfId="191" priority="795">
      <formula>#REF!="Cut"</formula>
    </cfRule>
  </conditionalFormatting>
  <conditionalFormatting sqref="C140">
    <cfRule type="expression" dxfId="190" priority="738">
      <formula>#REF!="Cut"</formula>
    </cfRule>
  </conditionalFormatting>
  <conditionalFormatting sqref="C25">
    <cfRule type="expression" dxfId="189" priority="662">
      <formula>#REF!="Cut"</formula>
    </cfRule>
  </conditionalFormatting>
  <conditionalFormatting sqref="D165:D171">
    <cfRule type="expression" dxfId="188" priority="725">
      <formula>#REF!="Cut"</formula>
    </cfRule>
  </conditionalFormatting>
  <conditionalFormatting sqref="D210">
    <cfRule type="expression" dxfId="187" priority="657">
      <formula>#REF!="Cut"</formula>
    </cfRule>
  </conditionalFormatting>
  <conditionalFormatting sqref="C163:C171">
    <cfRule type="expression" dxfId="186" priority="729">
      <formula>#REF!="Cut"</formula>
    </cfRule>
  </conditionalFormatting>
  <conditionalFormatting sqref="C172 C182:C184 C186:C193">
    <cfRule type="expression" dxfId="185" priority="722">
      <formula>#REF!="Cut"</formula>
    </cfRule>
  </conditionalFormatting>
  <conditionalFormatting sqref="C206:C220 B220 D217:D219">
    <cfRule type="expression" dxfId="184" priority="721">
      <formula>#REF!="N"</formula>
    </cfRule>
  </conditionalFormatting>
  <conditionalFormatting sqref="C194">
    <cfRule type="expression" dxfId="183" priority="719">
      <formula>#REF!="Cut"</formula>
    </cfRule>
  </conditionalFormatting>
  <conditionalFormatting sqref="D172:D184 D186:D193">
    <cfRule type="expression" dxfId="182" priority="694">
      <formula>#REF!="Cut"</formula>
    </cfRule>
  </conditionalFormatting>
  <conditionalFormatting sqref="D195 D197:D204 D206 D211">
    <cfRule type="expression" dxfId="181" priority="693">
      <formula>#REF!="N"</formula>
    </cfRule>
  </conditionalFormatting>
  <conditionalFormatting sqref="D196">
    <cfRule type="expression" dxfId="180" priority="692">
      <formula>#REF!="N"</formula>
    </cfRule>
  </conditionalFormatting>
  <conditionalFormatting sqref="D194">
    <cfRule type="expression" dxfId="179" priority="691">
      <formula>#REF!="Cut"</formula>
    </cfRule>
  </conditionalFormatting>
  <conditionalFormatting sqref="D54">
    <cfRule type="expression" dxfId="178" priority="686">
      <formula>#REF!="Cut"</formula>
    </cfRule>
  </conditionalFormatting>
  <conditionalFormatting sqref="D67">
    <cfRule type="expression" dxfId="177" priority="685">
      <formula>#REF!="Cut"</formula>
    </cfRule>
  </conditionalFormatting>
  <conditionalFormatting sqref="D71">
    <cfRule type="expression" dxfId="176" priority="684">
      <formula>#REF!="Cut"</formula>
    </cfRule>
  </conditionalFormatting>
  <conditionalFormatting sqref="D81">
    <cfRule type="expression" dxfId="175" priority="682">
      <formula>#REF!="Cut"</formula>
    </cfRule>
  </conditionalFormatting>
  <conditionalFormatting sqref="D82">
    <cfRule type="expression" dxfId="174" priority="681">
      <formula>#REF!="Cut"</formula>
    </cfRule>
  </conditionalFormatting>
  <conditionalFormatting sqref="D84">
    <cfRule type="expression" dxfId="173" priority="680">
      <formula>#REF!="Cut"</formula>
    </cfRule>
  </conditionalFormatting>
  <conditionalFormatting sqref="D140">
    <cfRule type="expression" dxfId="172" priority="673">
      <formula>#REF!="Cut"</formula>
    </cfRule>
  </conditionalFormatting>
  <conditionalFormatting sqref="D94">
    <cfRule type="expression" dxfId="171" priority="676">
      <formula>#REF!="Cut"</formula>
    </cfRule>
  </conditionalFormatting>
  <conditionalFormatting sqref="D110">
    <cfRule type="expression" dxfId="170" priority="675">
      <formula>#REF!="Cut"</formula>
    </cfRule>
  </conditionalFormatting>
  <conditionalFormatting sqref="D163">
    <cfRule type="expression" dxfId="169" priority="672">
      <formula>#REF!="Cut"</formula>
    </cfRule>
  </conditionalFormatting>
  <conditionalFormatting sqref="D164">
    <cfRule type="expression" dxfId="168" priority="671">
      <formula>#REF!="Cut"</formula>
    </cfRule>
  </conditionalFormatting>
  <conditionalFormatting sqref="C18:C22">
    <cfRule type="expression" dxfId="167" priority="670">
      <formula>#REF!="Cut"</formula>
    </cfRule>
  </conditionalFormatting>
  <conditionalFormatting sqref="C23:C24">
    <cfRule type="expression" dxfId="166" priority="663">
      <formula>#REF!="Cut"</formula>
    </cfRule>
  </conditionalFormatting>
  <conditionalFormatting sqref="D205">
    <cfRule type="expression" dxfId="165" priority="661">
      <formula>#REF!="Cut"</formula>
    </cfRule>
  </conditionalFormatting>
  <conditionalFormatting sqref="D207">
    <cfRule type="expression" dxfId="164" priority="660">
      <formula>#REF!="Cut"</formula>
    </cfRule>
  </conditionalFormatting>
  <conditionalFormatting sqref="D208">
    <cfRule type="expression" dxfId="163" priority="659">
      <formula>#REF!="Cut"</formula>
    </cfRule>
  </conditionalFormatting>
  <conditionalFormatting sqref="D209">
    <cfRule type="expression" dxfId="162" priority="658">
      <formula>#REF!="Cut"</formula>
    </cfRule>
  </conditionalFormatting>
  <conditionalFormatting sqref="D212">
    <cfRule type="expression" dxfId="161" priority="656">
      <formula>#REF!="Cut"</formula>
    </cfRule>
  </conditionalFormatting>
  <conditionalFormatting sqref="D213">
    <cfRule type="expression" dxfId="160" priority="655">
      <formula>#REF!="Cut"</formula>
    </cfRule>
  </conditionalFormatting>
  <conditionalFormatting sqref="D214">
    <cfRule type="expression" dxfId="159" priority="654">
      <formula>#REF!="Cut"</formula>
    </cfRule>
  </conditionalFormatting>
  <conditionalFormatting sqref="D215">
    <cfRule type="expression" dxfId="158" priority="653">
      <formula>#REF!="Cut"</formula>
    </cfRule>
  </conditionalFormatting>
  <conditionalFormatting sqref="D216">
    <cfRule type="expression" dxfId="157" priority="652">
      <formula>#REF!="Cut"</formula>
    </cfRule>
  </conditionalFormatting>
  <conditionalFormatting sqref="D77">
    <cfRule type="expression" dxfId="156" priority="645">
      <formula>#REF!="Cut"</formula>
    </cfRule>
  </conditionalFormatting>
  <conditionalFormatting sqref="D79">
    <cfRule type="expression" dxfId="155" priority="644">
      <formula>#REF!="Cut"</formula>
    </cfRule>
  </conditionalFormatting>
  <conditionalFormatting sqref="D125">
    <cfRule type="expression" dxfId="154" priority="643">
      <formula>#REF!="Cut"</formula>
    </cfRule>
  </conditionalFormatting>
  <conditionalFormatting sqref="D43">
    <cfRule type="expression" dxfId="153" priority="638">
      <formula>#REF!="Cut"</formula>
    </cfRule>
  </conditionalFormatting>
  <conditionalFormatting sqref="D116">
    <cfRule type="expression" dxfId="152" priority="637">
      <formula>#REF!="Cut"</formula>
    </cfRule>
  </conditionalFormatting>
  <conditionalFormatting sqref="D53">
    <cfRule type="expression" dxfId="151" priority="635">
      <formula>#REF!="Cut"</formula>
    </cfRule>
  </conditionalFormatting>
  <conditionalFormatting sqref="D91">
    <cfRule type="expression" dxfId="150" priority="634">
      <formula>#REF!="Cut"</formula>
    </cfRule>
  </conditionalFormatting>
  <conditionalFormatting sqref="D92">
    <cfRule type="expression" dxfId="149" priority="633">
      <formula>#REF!="Cut"</formula>
    </cfRule>
  </conditionalFormatting>
  <conditionalFormatting sqref="D96">
    <cfRule type="expression" dxfId="148" priority="632">
      <formula>#REF!="Cut"</formula>
    </cfRule>
  </conditionalFormatting>
  <conditionalFormatting sqref="D117">
    <cfRule type="expression" dxfId="147" priority="631">
      <formula>#REF!="Cut"</formula>
    </cfRule>
  </conditionalFormatting>
  <conditionalFormatting sqref="D118">
    <cfRule type="expression" dxfId="146" priority="630">
      <formula>#REF!="Cut"</formula>
    </cfRule>
  </conditionalFormatting>
  <conditionalFormatting sqref="D119">
    <cfRule type="expression" dxfId="145" priority="629">
      <formula>#REF!="Cut"</formula>
    </cfRule>
  </conditionalFormatting>
  <conditionalFormatting sqref="D120">
    <cfRule type="expression" dxfId="144" priority="628">
      <formula>#REF!="Cut"</formula>
    </cfRule>
  </conditionalFormatting>
  <conditionalFormatting sqref="D121">
    <cfRule type="expression" dxfId="143" priority="627">
      <formula>#REF!="Cut"</formula>
    </cfRule>
  </conditionalFormatting>
  <conditionalFormatting sqref="C204">
    <cfRule type="expression" dxfId="142" priority="611">
      <formula>#REF!="Cut"</formula>
    </cfRule>
  </conditionalFormatting>
  <conditionalFormatting sqref="C162">
    <cfRule type="expression" dxfId="141" priority="601">
      <formula>#REF!="Cut"</formula>
    </cfRule>
  </conditionalFormatting>
  <conditionalFormatting sqref="C195">
    <cfRule type="expression" dxfId="140" priority="617">
      <formula>#REF!="Cut"</formula>
    </cfRule>
  </conditionalFormatting>
  <conditionalFormatting sqref="C196">
    <cfRule type="expression" dxfId="139" priority="616">
      <formula>#REF!="Cut"</formula>
    </cfRule>
  </conditionalFormatting>
  <conditionalFormatting sqref="C197">
    <cfRule type="expression" dxfId="138" priority="615">
      <formula>#REF!="Cut"</formula>
    </cfRule>
  </conditionalFormatting>
  <conditionalFormatting sqref="C198">
    <cfRule type="expression" dxfId="137" priority="614">
      <formula>#REF!="Cut"</formula>
    </cfRule>
  </conditionalFormatting>
  <conditionalFormatting sqref="C199">
    <cfRule type="expression" dxfId="136" priority="613">
      <formula>#REF!="Cut"</formula>
    </cfRule>
  </conditionalFormatting>
  <conditionalFormatting sqref="C200">
    <cfRule type="expression" dxfId="135" priority="612">
      <formula>#REF!="Cut"</formula>
    </cfRule>
  </conditionalFormatting>
  <conditionalFormatting sqref="C173">
    <cfRule type="expression" dxfId="134" priority="610">
      <formula>#REF!="Cut"</formula>
    </cfRule>
  </conditionalFormatting>
  <conditionalFormatting sqref="C174">
    <cfRule type="expression" dxfId="133" priority="609">
      <formula>#REF!="Cut"</formula>
    </cfRule>
  </conditionalFormatting>
  <conditionalFormatting sqref="C175">
    <cfRule type="expression" dxfId="132" priority="608">
      <formula>#REF!="Cut"</formula>
    </cfRule>
  </conditionalFormatting>
  <conditionalFormatting sqref="C176">
    <cfRule type="expression" dxfId="131" priority="607">
      <formula>#REF!="Cut"</formula>
    </cfRule>
  </conditionalFormatting>
  <conditionalFormatting sqref="C177">
    <cfRule type="expression" dxfId="130" priority="606">
      <formula>#REF!="Cut"</formula>
    </cfRule>
  </conditionalFormatting>
  <conditionalFormatting sqref="C178">
    <cfRule type="expression" dxfId="129" priority="605">
      <formula>#REF!="Cut"</formula>
    </cfRule>
  </conditionalFormatting>
  <conditionalFormatting sqref="C179">
    <cfRule type="expression" dxfId="128" priority="604">
      <formula>#REF!="Cut"</formula>
    </cfRule>
  </conditionalFormatting>
  <conditionalFormatting sqref="C180">
    <cfRule type="expression" dxfId="127" priority="603">
      <formula>#REF!="Cut"</formula>
    </cfRule>
  </conditionalFormatting>
  <conditionalFormatting sqref="C181">
    <cfRule type="expression" dxfId="126" priority="602">
      <formula>#REF!="Cut"</formula>
    </cfRule>
  </conditionalFormatting>
  <conditionalFormatting sqref="C36">
    <cfRule type="expression" dxfId="125" priority="584">
      <formula>#REF!="Cut"</formula>
    </cfRule>
  </conditionalFormatting>
  <conditionalFormatting sqref="C42">
    <cfRule type="expression" dxfId="124" priority="600">
      <formula>#REF!="Cut"</formula>
    </cfRule>
  </conditionalFormatting>
  <conditionalFormatting sqref="C44">
    <cfRule type="expression" dxfId="123" priority="598">
      <formula>#REF!="Cut"</formula>
    </cfRule>
  </conditionalFormatting>
  <conditionalFormatting sqref="C45">
    <cfRule type="expression" dxfId="122" priority="597">
      <formula>#REF!="Cut"</formula>
    </cfRule>
  </conditionalFormatting>
  <conditionalFormatting sqref="C121">
    <cfRule type="expression" dxfId="121" priority="587">
      <formula>#REF!="Cut"</formula>
    </cfRule>
  </conditionalFormatting>
  <conditionalFormatting sqref="C98:C110">
    <cfRule type="expression" dxfId="120" priority="595">
      <formula>#REF!="Cut"</formula>
    </cfRule>
  </conditionalFormatting>
  <conditionalFormatting sqref="C113:C115">
    <cfRule type="expression" dxfId="119" priority="593">
      <formula>#REF!="Cut"</formula>
    </cfRule>
  </conditionalFormatting>
  <conditionalFormatting sqref="C116">
    <cfRule type="expression" dxfId="118" priority="592">
      <formula>#REF!="Cut"</formula>
    </cfRule>
  </conditionalFormatting>
  <conditionalFormatting sqref="C117">
    <cfRule type="expression" dxfId="117" priority="591">
      <formula>#REF!="Cut"</formula>
    </cfRule>
  </conditionalFormatting>
  <conditionalFormatting sqref="C118">
    <cfRule type="expression" dxfId="116" priority="590">
      <formula>#REF!="Cut"</formula>
    </cfRule>
  </conditionalFormatting>
  <conditionalFormatting sqref="C119">
    <cfRule type="expression" dxfId="115" priority="589">
      <formula>#REF!="Cut"</formula>
    </cfRule>
  </conditionalFormatting>
  <conditionalFormatting sqref="C120">
    <cfRule type="expression" dxfId="114" priority="588">
      <formula>#REF!="Cut"</formula>
    </cfRule>
  </conditionalFormatting>
  <conditionalFormatting sqref="C65">
    <cfRule type="expression" dxfId="113" priority="579">
      <formula>#REF!="Cut"</formula>
    </cfRule>
  </conditionalFormatting>
  <conditionalFormatting sqref="C66:C68">
    <cfRule type="expression" dxfId="112" priority="578">
      <formula>#REF!="Cut"</formula>
    </cfRule>
  </conditionalFormatting>
  <conditionalFormatting sqref="C58">
    <cfRule type="expression" dxfId="111" priority="583">
      <formula>#REF!="Cut"</formula>
    </cfRule>
  </conditionalFormatting>
  <conditionalFormatting sqref="C59">
    <cfRule type="expression" dxfId="110" priority="582">
      <formula>#REF!="Cut"</formula>
    </cfRule>
  </conditionalFormatting>
  <conditionalFormatting sqref="C60:C61">
    <cfRule type="expression" dxfId="109" priority="581">
      <formula>#REF!="Cut"</formula>
    </cfRule>
  </conditionalFormatting>
  <conditionalFormatting sqref="C64">
    <cfRule type="expression" dxfId="108" priority="580">
      <formula>#REF!="Cut"</formula>
    </cfRule>
  </conditionalFormatting>
  <conditionalFormatting sqref="C69:C74">
    <cfRule type="expression" dxfId="107" priority="576">
      <formula>#REF!="Cut"</formula>
    </cfRule>
  </conditionalFormatting>
  <conditionalFormatting sqref="C76:C82">
    <cfRule type="expression" dxfId="106" priority="575">
      <formula>#REF!="Cut"</formula>
    </cfRule>
  </conditionalFormatting>
  <conditionalFormatting sqref="C86:C92">
    <cfRule type="expression" dxfId="105" priority="574">
      <formula>#REF!="Cut"</formula>
    </cfRule>
  </conditionalFormatting>
  <conditionalFormatting sqref="C111:C112">
    <cfRule type="expression" dxfId="104" priority="568">
      <formula>#REF!="Cut"</formula>
    </cfRule>
  </conditionalFormatting>
  <conditionalFormatting sqref="C83">
    <cfRule type="expression" dxfId="103" priority="571">
      <formula>#REF!="Cut"</formula>
    </cfRule>
  </conditionalFormatting>
  <conditionalFormatting sqref="C84:C85">
    <cfRule type="expression" dxfId="102" priority="570">
      <formula>#REF!="Cut"</formula>
    </cfRule>
  </conditionalFormatting>
  <conditionalFormatting sqref="C125">
    <cfRule type="expression" dxfId="101" priority="567">
      <formula>#REF!="Cut"</formula>
    </cfRule>
  </conditionalFormatting>
  <conditionalFormatting sqref="C127">
    <cfRule type="expression" dxfId="100" priority="566">
      <formula>#REF!="Cut"</formula>
    </cfRule>
  </conditionalFormatting>
  <conditionalFormatting sqref="C205">
    <cfRule type="expression" dxfId="99" priority="564">
      <formula>#REF!="Cut"</formula>
    </cfRule>
  </conditionalFormatting>
  <conditionalFormatting sqref="C201">
    <cfRule type="expression" dxfId="98" priority="563">
      <formula>#REF!="Cut"</formula>
    </cfRule>
  </conditionalFormatting>
  <conditionalFormatting sqref="C202">
    <cfRule type="expression" dxfId="97" priority="562">
      <formula>#REF!="Cut"</formula>
    </cfRule>
  </conditionalFormatting>
  <conditionalFormatting sqref="C203">
    <cfRule type="expression" dxfId="96" priority="561">
      <formula>#REF!="Cut"</formula>
    </cfRule>
  </conditionalFormatting>
  <conditionalFormatting sqref="B184 B186:B193">
    <cfRule type="expression" dxfId="95" priority="243">
      <formula>#REF!="Cut"</formula>
    </cfRule>
  </conditionalFormatting>
  <conditionalFormatting sqref="B172 B194">
    <cfRule type="expression" dxfId="94" priority="314">
      <formula>#REF!="Cut"</formula>
    </cfRule>
  </conditionalFormatting>
  <conditionalFormatting sqref="B75">
    <cfRule type="expression" dxfId="93" priority="313">
      <formula>#REF!="Cut"</formula>
    </cfRule>
  </conditionalFormatting>
  <conditionalFormatting sqref="B93">
    <cfRule type="expression" dxfId="92" priority="312">
      <formula>#REF!="Cut"</formula>
    </cfRule>
  </conditionalFormatting>
  <conditionalFormatting sqref="B123">
    <cfRule type="expression" dxfId="91" priority="311">
      <formula>#REF!="Cut"</formula>
    </cfRule>
  </conditionalFormatting>
  <conditionalFormatting sqref="B143:B154">
    <cfRule type="expression" dxfId="90" priority="310">
      <formula>#REF!="Cut"</formula>
    </cfRule>
  </conditionalFormatting>
  <conditionalFormatting sqref="B159">
    <cfRule type="expression" dxfId="89" priority="309">
      <formula>#REF!="Cut"</formula>
    </cfRule>
  </conditionalFormatting>
  <conditionalFormatting sqref="B35:B40">
    <cfRule type="expression" dxfId="88" priority="308">
      <formula>#REF!="Cut"</formula>
    </cfRule>
  </conditionalFormatting>
  <conditionalFormatting sqref="B58:B61">
    <cfRule type="expression" dxfId="87" priority="307">
      <formula>#REF!="Cut"</formula>
    </cfRule>
  </conditionalFormatting>
  <conditionalFormatting sqref="B43">
    <cfRule type="expression" dxfId="86" priority="297">
      <formula>#REF!="Cut"</formula>
    </cfRule>
  </conditionalFormatting>
  <conditionalFormatting sqref="B195 B197:B219">
    <cfRule type="expression" dxfId="85" priority="303">
      <formula>#REF!="N"</formula>
    </cfRule>
  </conditionalFormatting>
  <conditionalFormatting sqref="B196">
    <cfRule type="expression" dxfId="84" priority="302">
      <formula>#REF!="N"</formula>
    </cfRule>
  </conditionalFormatting>
  <conditionalFormatting sqref="B33">
    <cfRule type="expression" dxfId="83" priority="301">
      <formula>#REF!="Cut"</formula>
    </cfRule>
  </conditionalFormatting>
  <conditionalFormatting sqref="B34">
    <cfRule type="expression" dxfId="82" priority="300">
      <formula>#REF!="Cut"</formula>
    </cfRule>
  </conditionalFormatting>
  <conditionalFormatting sqref="B41">
    <cfRule type="expression" dxfId="81" priority="299">
      <formula>#REF!="Cut"</formula>
    </cfRule>
  </conditionalFormatting>
  <conditionalFormatting sqref="B42">
    <cfRule type="expression" dxfId="80" priority="298">
      <formula>#REF!="Cut"</formula>
    </cfRule>
  </conditionalFormatting>
  <conditionalFormatting sqref="B44">
    <cfRule type="expression" dxfId="79" priority="296">
      <formula>#REF!="Cut"</formula>
    </cfRule>
  </conditionalFormatting>
  <conditionalFormatting sqref="B45">
    <cfRule type="expression" dxfId="78" priority="295">
      <formula>#REF!="Cut"</formula>
    </cfRule>
  </conditionalFormatting>
  <conditionalFormatting sqref="B50">
    <cfRule type="expression" dxfId="77" priority="294">
      <formula>#REF!="Cut"</formula>
    </cfRule>
  </conditionalFormatting>
  <conditionalFormatting sqref="B51">
    <cfRule type="expression" dxfId="76" priority="293">
      <formula>#REF!="Cut"</formula>
    </cfRule>
  </conditionalFormatting>
  <conditionalFormatting sqref="B52">
    <cfRule type="expression" dxfId="75" priority="292">
      <formula>#REF!="Cut"</formula>
    </cfRule>
  </conditionalFormatting>
  <conditionalFormatting sqref="B53">
    <cfRule type="expression" dxfId="74" priority="291">
      <formula>#REF!="Cut"</formula>
    </cfRule>
  </conditionalFormatting>
  <conditionalFormatting sqref="B54">
    <cfRule type="expression" dxfId="73" priority="290">
      <formula>#REF!="Cut"</formula>
    </cfRule>
  </conditionalFormatting>
  <conditionalFormatting sqref="B55">
    <cfRule type="expression" dxfId="72" priority="289">
      <formula>#REF!="Cut"</formula>
    </cfRule>
  </conditionalFormatting>
  <conditionalFormatting sqref="B56">
    <cfRule type="expression" dxfId="71" priority="288">
      <formula>#REF!="Cut"</formula>
    </cfRule>
  </conditionalFormatting>
  <conditionalFormatting sqref="B57">
    <cfRule type="expression" dxfId="70" priority="287">
      <formula>#REF!="Cut"</formula>
    </cfRule>
  </conditionalFormatting>
  <conditionalFormatting sqref="B64">
    <cfRule type="expression" dxfId="69" priority="286">
      <formula>#REF!="Cut"</formula>
    </cfRule>
  </conditionalFormatting>
  <conditionalFormatting sqref="B76">
    <cfRule type="expression" dxfId="68" priority="285">
      <formula>#REF!="Cut"</formula>
    </cfRule>
  </conditionalFormatting>
  <conditionalFormatting sqref="B77">
    <cfRule type="expression" dxfId="67" priority="284">
      <formula>#REF!="Cut"</formula>
    </cfRule>
  </conditionalFormatting>
  <conditionalFormatting sqref="B78">
    <cfRule type="expression" dxfId="66" priority="283">
      <formula>#REF!="Cut"</formula>
    </cfRule>
  </conditionalFormatting>
  <conditionalFormatting sqref="B79">
    <cfRule type="expression" dxfId="65" priority="282">
      <formula>#REF!="Cut"</formula>
    </cfRule>
  </conditionalFormatting>
  <conditionalFormatting sqref="B80">
    <cfRule type="expression" dxfId="64" priority="281">
      <formula>#REF!="Cut"</formula>
    </cfRule>
  </conditionalFormatting>
  <conditionalFormatting sqref="B81">
    <cfRule type="expression" dxfId="63" priority="280">
      <formula>#REF!="Cut"</formula>
    </cfRule>
  </conditionalFormatting>
  <conditionalFormatting sqref="B82">
    <cfRule type="expression" dxfId="62" priority="279">
      <formula>#REF!="Cut"</formula>
    </cfRule>
  </conditionalFormatting>
  <conditionalFormatting sqref="B83">
    <cfRule type="expression" dxfId="61" priority="278">
      <formula>#REF!="Cut"</formula>
    </cfRule>
  </conditionalFormatting>
  <conditionalFormatting sqref="B84:B85">
    <cfRule type="expression" dxfId="60" priority="277">
      <formula>#REF!="Cut"</formula>
    </cfRule>
  </conditionalFormatting>
  <conditionalFormatting sqref="B86">
    <cfRule type="expression" dxfId="59" priority="276">
      <formula>#REF!="Cut"</formula>
    </cfRule>
  </conditionalFormatting>
  <conditionalFormatting sqref="B87">
    <cfRule type="expression" dxfId="58" priority="275">
      <formula>#REF!="Cut"</formula>
    </cfRule>
  </conditionalFormatting>
  <conditionalFormatting sqref="B88">
    <cfRule type="expression" dxfId="57" priority="274">
      <formula>#REF!="Cut"</formula>
    </cfRule>
  </conditionalFormatting>
  <conditionalFormatting sqref="B89">
    <cfRule type="expression" dxfId="56" priority="273">
      <formula>#REF!="Cut"</formula>
    </cfRule>
  </conditionalFormatting>
  <conditionalFormatting sqref="B90">
    <cfRule type="expression" dxfId="55" priority="272">
      <formula>#REF!="Cut"</formula>
    </cfRule>
  </conditionalFormatting>
  <conditionalFormatting sqref="B91">
    <cfRule type="expression" dxfId="54" priority="271">
      <formula>#REF!="Cut"</formula>
    </cfRule>
  </conditionalFormatting>
  <conditionalFormatting sqref="B92">
    <cfRule type="expression" dxfId="53" priority="270">
      <formula>#REF!="Cut"</formula>
    </cfRule>
  </conditionalFormatting>
  <conditionalFormatting sqref="B94">
    <cfRule type="expression" dxfId="52" priority="269">
      <formula>#REF!="Cut"</formula>
    </cfRule>
  </conditionalFormatting>
  <conditionalFormatting sqref="B95">
    <cfRule type="expression" dxfId="51" priority="268">
      <formula>#REF!="Cut"</formula>
    </cfRule>
  </conditionalFormatting>
  <conditionalFormatting sqref="B124">
    <cfRule type="expression" dxfId="50" priority="267">
      <formula>#REF!="Cut"</formula>
    </cfRule>
  </conditionalFormatting>
  <conditionalFormatting sqref="B160">
    <cfRule type="expression" dxfId="49" priority="266">
      <formula>#REF!="Cut"</formula>
    </cfRule>
  </conditionalFormatting>
  <conditionalFormatting sqref="B161">
    <cfRule type="expression" dxfId="48" priority="265">
      <formula>#REF!="Cut"</formula>
    </cfRule>
  </conditionalFormatting>
  <conditionalFormatting sqref="B162">
    <cfRule type="expression" dxfId="47" priority="264">
      <formula>#REF!="Cut"</formula>
    </cfRule>
  </conditionalFormatting>
  <conditionalFormatting sqref="B163">
    <cfRule type="expression" dxfId="46" priority="263">
      <formula>#REF!="Cut"</formula>
    </cfRule>
  </conditionalFormatting>
  <conditionalFormatting sqref="B164">
    <cfRule type="expression" dxfId="45" priority="262">
      <formula>#REF!="Cut"</formula>
    </cfRule>
  </conditionalFormatting>
  <conditionalFormatting sqref="B165">
    <cfRule type="expression" dxfId="44" priority="261">
      <formula>#REF!="Cut"</formula>
    </cfRule>
  </conditionalFormatting>
  <conditionalFormatting sqref="B166">
    <cfRule type="expression" dxfId="43" priority="260">
      <formula>#REF!="Cut"</formula>
    </cfRule>
  </conditionalFormatting>
  <conditionalFormatting sqref="B167">
    <cfRule type="expression" dxfId="42" priority="259">
      <formula>#REF!="Cut"</formula>
    </cfRule>
  </conditionalFormatting>
  <conditionalFormatting sqref="B168">
    <cfRule type="expression" dxfId="41" priority="258">
      <formula>#REF!="Cut"</formula>
    </cfRule>
  </conditionalFormatting>
  <conditionalFormatting sqref="B169">
    <cfRule type="expression" dxfId="40" priority="257">
      <formula>#REF!="Cut"</formula>
    </cfRule>
  </conditionalFormatting>
  <conditionalFormatting sqref="B170">
    <cfRule type="expression" dxfId="39" priority="256">
      <formula>#REF!="Cut"</formula>
    </cfRule>
  </conditionalFormatting>
  <conditionalFormatting sqref="B171">
    <cfRule type="expression" dxfId="38" priority="255">
      <formula>#REF!="Cut"</formula>
    </cfRule>
  </conditionalFormatting>
  <conditionalFormatting sqref="B173">
    <cfRule type="expression" dxfId="37" priority="254">
      <formula>#REF!="Cut"</formula>
    </cfRule>
  </conditionalFormatting>
  <conditionalFormatting sqref="B174">
    <cfRule type="expression" dxfId="36" priority="253">
      <formula>#REF!="Cut"</formula>
    </cfRule>
  </conditionalFormatting>
  <conditionalFormatting sqref="B175">
    <cfRule type="expression" dxfId="35" priority="252">
      <formula>#REF!="Cut"</formula>
    </cfRule>
  </conditionalFormatting>
  <conditionalFormatting sqref="B176">
    <cfRule type="expression" dxfId="34" priority="251">
      <formula>#REF!="Cut"</formula>
    </cfRule>
  </conditionalFormatting>
  <conditionalFormatting sqref="B177">
    <cfRule type="expression" dxfId="33" priority="250">
      <formula>#REF!="Cut"</formula>
    </cfRule>
  </conditionalFormatting>
  <conditionalFormatting sqref="B178">
    <cfRule type="expression" dxfId="32" priority="249">
      <formula>#REF!="Cut"</formula>
    </cfRule>
  </conditionalFormatting>
  <conditionalFormatting sqref="B179">
    <cfRule type="expression" dxfId="31" priority="248">
      <formula>#REF!="Cut"</formula>
    </cfRule>
  </conditionalFormatting>
  <conditionalFormatting sqref="B180">
    <cfRule type="expression" dxfId="30" priority="247">
      <formula>#REF!="Cut"</formula>
    </cfRule>
  </conditionalFormatting>
  <conditionalFormatting sqref="B181">
    <cfRule type="expression" dxfId="29" priority="246">
      <formula>#REF!="Cut"</formula>
    </cfRule>
  </conditionalFormatting>
  <conditionalFormatting sqref="B182">
    <cfRule type="expression" dxfId="28" priority="245">
      <formula>#REF!="Cut"</formula>
    </cfRule>
  </conditionalFormatting>
  <conditionalFormatting sqref="B183">
    <cfRule type="expression" dxfId="27" priority="244">
      <formula>#REF!="Cut"</formula>
    </cfRule>
  </conditionalFormatting>
  <conditionalFormatting sqref="D150">
    <cfRule type="expression" dxfId="26" priority="52">
      <formula>#REF!="Cut"</formula>
    </cfRule>
  </conditionalFormatting>
  <conditionalFormatting sqref="D151:D154">
    <cfRule type="expression" dxfId="25" priority="51">
      <formula>#REF!="Cut"</formula>
    </cfRule>
  </conditionalFormatting>
  <conditionalFormatting sqref="C185">
    <cfRule type="expression" dxfId="24" priority="50">
      <formula>#REF!="Cut"</formula>
    </cfRule>
  </conditionalFormatting>
  <conditionalFormatting sqref="D145">
    <cfRule type="expression" dxfId="23" priority="54">
      <formula>#REF!="Cut"</formula>
    </cfRule>
  </conditionalFormatting>
  <conditionalFormatting sqref="D146">
    <cfRule type="expression" dxfId="22" priority="53">
      <formula>#REF!="Cut"</formula>
    </cfRule>
  </conditionalFormatting>
  <conditionalFormatting sqref="D185">
    <cfRule type="expression" dxfId="21" priority="49">
      <formula>#REF!="Cut"</formula>
    </cfRule>
  </conditionalFormatting>
  <conditionalFormatting sqref="B185">
    <cfRule type="expression" dxfId="20" priority="48">
      <formula>#REF!="Cut"</formula>
    </cfRule>
  </conditionalFormatting>
  <conditionalFormatting sqref="D74">
    <cfRule type="expression" dxfId="19" priority="32">
      <formula>#REF!="Cut"</formula>
    </cfRule>
  </conditionalFormatting>
  <conditionalFormatting sqref="D73">
    <cfRule type="expression" dxfId="18" priority="33">
      <formula>#REF!="Cut"</formula>
    </cfRule>
  </conditionalFormatting>
  <conditionalFormatting sqref="B96">
    <cfRule type="expression" dxfId="17" priority="29">
      <formula>#REF!="Cut"</formula>
    </cfRule>
  </conditionalFormatting>
  <conditionalFormatting sqref="C141">
    <cfRule type="expression" dxfId="16" priority="27">
      <formula>#REF!="Cut"</formula>
    </cfRule>
  </conditionalFormatting>
  <conditionalFormatting sqref="B141">
    <cfRule type="expression" dxfId="15" priority="21">
      <formula>#REF!="Cut"</formula>
    </cfRule>
  </conditionalFormatting>
  <conditionalFormatting sqref="D141">
    <cfRule type="expression" dxfId="14" priority="23">
      <formula>#REF!="Cut"</formula>
    </cfRule>
  </conditionalFormatting>
  <conditionalFormatting sqref="D141">
    <cfRule type="expression" dxfId="13" priority="22">
      <formula>#REF!="Cut"</formula>
    </cfRule>
  </conditionalFormatting>
  <conditionalFormatting sqref="D114">
    <cfRule type="expression" dxfId="12" priority="20">
      <formula>#REF!="Cut"</formula>
    </cfRule>
  </conditionalFormatting>
  <conditionalFormatting sqref="D115">
    <cfRule type="expression" dxfId="11" priority="19">
      <formula>#REF!="Cut"</formula>
    </cfRule>
  </conditionalFormatting>
  <conditionalFormatting sqref="C155:C157">
    <cfRule type="expression" dxfId="10" priority="18">
      <formula>#REF!="Cut"</formula>
    </cfRule>
  </conditionalFormatting>
  <conditionalFormatting sqref="B155:B158">
    <cfRule type="expression" dxfId="9" priority="17">
      <formula>#REF!="Cut"</formula>
    </cfRule>
  </conditionalFormatting>
  <conditionalFormatting sqref="D155:D157">
    <cfRule type="expression" dxfId="8" priority="13">
      <formula>#REF!="Cut"</formula>
    </cfRule>
  </conditionalFormatting>
  <conditionalFormatting sqref="D85">
    <cfRule type="expression" dxfId="7" priority="11">
      <formula>#REF!="Cut"</formula>
    </cfRule>
  </conditionalFormatting>
  <conditionalFormatting sqref="B126">
    <cfRule type="expression" dxfId="6" priority="10">
      <formula>#REF!="Cut"</formula>
    </cfRule>
  </conditionalFormatting>
  <conditionalFormatting sqref="D126">
    <cfRule type="expression" dxfId="5" priority="9">
      <formula>#REF!="Cut"</formula>
    </cfRule>
  </conditionalFormatting>
  <conditionalFormatting sqref="C126">
    <cfRule type="expression" dxfId="4" priority="8">
      <formula>#REF!="Cut"</formula>
    </cfRule>
  </conditionalFormatting>
  <conditionalFormatting sqref="D47">
    <cfRule type="expression" dxfId="3" priority="4">
      <formula>#REF!="Cut"</formula>
    </cfRule>
  </conditionalFormatting>
  <conditionalFormatting sqref="D48">
    <cfRule type="expression" dxfId="2" priority="3">
      <formula>#REF!="Cut"</formula>
    </cfRule>
  </conditionalFormatting>
  <conditionalFormatting sqref="D62">
    <cfRule type="expression" dxfId="1" priority="2">
      <formula>#REF!="Cut"</formula>
    </cfRule>
  </conditionalFormatting>
  <conditionalFormatting sqref="D122">
    <cfRule type="expression" dxfId="0" priority="1">
      <formula>#REF!="Cut"</formula>
    </cfRule>
  </conditionalFormatting>
  <hyperlinks>
    <hyperlink ref="B15" location="chapter1" display="Chapter 1" xr:uid="{00000000-0004-0000-0000-0000AC000000}"/>
    <hyperlink ref="B16" location="chapter2" display="Chapter 2" xr:uid="{00000000-0004-0000-0000-0000AD000000}"/>
    <hyperlink ref="B17" location="chapter3" display="Chapter 3" xr:uid="{00000000-0004-0000-0000-0000AE000000}"/>
    <hyperlink ref="B18" location="chapter4" display="Chapter 4" xr:uid="{00000000-0004-0000-0000-0000AF000000}"/>
    <hyperlink ref="B19" location="chapter5" display="Chapter 5" xr:uid="{00000000-0004-0000-0000-0000B0000000}"/>
    <hyperlink ref="B20" location="chapter6" display="Chapter 6" xr:uid="{00000000-0004-0000-0000-0000B1000000}"/>
    <hyperlink ref="B21" location="chapter7" display="Chapter 7" xr:uid="{00000000-0004-0000-0000-0000B2000000}"/>
    <hyperlink ref="B22" location="chapter8" display="Chapter 8" xr:uid="{00000000-0004-0000-0000-0000B3000000}"/>
    <hyperlink ref="B23" location="chapter9" display="Chapter 9" xr:uid="{00000000-0004-0000-0000-0000B4000000}"/>
    <hyperlink ref="B24" location="chapter10" display="Chapter 10" xr:uid="{00000000-0004-0000-0000-0000B5000000}"/>
    <hyperlink ref="B25" location="technicalreport" display="Technical Report" xr:uid="{00000000-0004-0000-0000-0000B6000000}"/>
    <hyperlink ref="B61" location="'2.12'!A1" display="Table 2.12" xr:uid="{E7EFAD0C-DB87-4D62-867C-1C068B5F8701}"/>
    <hyperlink ref="B126" location="'6.2'!A1" display="Table 6.2" xr:uid="{18A66660-4928-4696-9060-22A4FF2425FF}"/>
    <hyperlink ref="B157" location="'7.14'!A1" display="Table 7.14" xr:uid="{C3339516-46B8-402B-B941-E4FC970B9307}"/>
    <hyperlink ref="B156" location="'7.13'!A1" display="Table 7.13" xr:uid="{3B415AE8-4098-489A-B99C-7CF4A2746668}"/>
    <hyperlink ref="B85" location="'4.9'!A1" display="Table 4.9" xr:uid="{5AB3E3C0-2837-447E-B4A1-673531F3C85D}"/>
    <hyperlink ref="B74" location="'3.12'!A1" display="Table 3.12" xr:uid="{65AF2026-3A5F-4D4C-AA4A-791C47331EC1}"/>
    <hyperlink ref="B155" location="'7.12'!A1" display="Table 7.12" xr:uid="{D3FF70FD-D38B-49A2-AB12-A4646083B700}"/>
    <hyperlink ref="B115" location="'5.23'!A1" display="Table 5.23" xr:uid="{E037D2D5-5EC3-4CC4-8256-873963390B24}"/>
    <hyperlink ref="B114" location="'5.22'!A1" display="Table 5.22" xr:uid="{1555763E-14FE-4440-BFE8-BD54DE6B10F8}"/>
    <hyperlink ref="B141" location="'6.18'!A1" display="Table 6.18" xr:uid="{0590D83D-2411-4B66-9736-B23959C32C99}"/>
    <hyperlink ref="B137" location="'6.14'!A1" display="Table 6.14" xr:uid="{639836D6-20EA-4D46-B236-40191368BDFE}"/>
    <hyperlink ref="B136" location="'6.13'!A1" display="Table 6.13" xr:uid="{B5E5593A-0A61-407A-B9DE-2914C8E83883}"/>
    <hyperlink ref="B135" location="'6.12'!A1" display="Table 6.12" xr:uid="{F3308759-AD9A-479D-B968-D4016863C575}"/>
    <hyperlink ref="B193" location="'10.8'!A1" display="Table 10.8" xr:uid="{E598783C-0CE4-4DF4-B983-DC4183099ED0}"/>
    <hyperlink ref="B192" location="'10.7'!A1" display="Table 10.7" xr:uid="{A83EE2AB-0B3F-4178-9200-9FA5519C2B96}"/>
    <hyperlink ref="B191" location="'10.6'!A1" display="Table 10.6" xr:uid="{9D93F395-CFC1-4141-8419-B58B0B5CD783}"/>
    <hyperlink ref="B190" location="'10.5'!A1" display="Table 10.5" xr:uid="{51A89706-3F73-485E-B3EA-15B24802E974}"/>
    <hyperlink ref="B189" location="'10.4'!A1" display="Table 10.4" xr:uid="{0B0F58D7-8219-4D21-9237-668CF7AA7F06}"/>
    <hyperlink ref="B188" location="'10.3'!A1" display="Table 10.3" xr:uid="{91F56F56-CEA5-48D7-B81F-C9C3C7C59812}"/>
    <hyperlink ref="B187" location="'10.2'!A1" display="Table 10.2" xr:uid="{F2AF1DF3-9EFE-4737-9771-1D688D4A87C7}"/>
    <hyperlink ref="B186" location="'10.1'!A1" display="Table 10.1" xr:uid="{46F84EF4-87A4-4E0C-85DE-DA1247282299}"/>
    <hyperlink ref="B144" location="'7.1'!A1" display="Table 7.1" xr:uid="{C162E07E-E9C7-4088-911B-A55A7F8F34FD}"/>
    <hyperlink ref="B154" location="'7.11'!A1" display="Table 7.11" xr:uid="{1B589348-2D22-43DF-86B5-317B35C4A4DB}"/>
    <hyperlink ref="B153" location="'7.10'!A1" display="Table 7.10" xr:uid="{9F6A8674-E79E-4812-A4CC-2B64C759EBBD}"/>
    <hyperlink ref="B152" location="'7.9'!A1" display="Table 7.9" xr:uid="{7D62B438-0AB3-42B8-9477-678C5AE86DE5}"/>
    <hyperlink ref="B151" location="'7.8'!A1" display="Table 7.8" xr:uid="{1B892443-B232-4DB4-93BB-36B5B5674EB3}"/>
    <hyperlink ref="B150" location="'7.7'!A1" display="Table 7.7" xr:uid="{A7A1880B-42F4-45B9-8BBD-F9800C569502}"/>
    <hyperlink ref="B149" location="'7.6'!A1" display="Table 7.6" xr:uid="{E2E6289D-AFCF-4771-85A8-BCDA127ED71E}"/>
    <hyperlink ref="B148" location="'7.5'!A1" display="Table 7.5" xr:uid="{6C6710EA-7DD8-4FC3-90A2-00B00D3252F8}"/>
    <hyperlink ref="B147" location="'7.3 '!A1" display="Table 7.4" xr:uid="{09AE48CC-0A14-46FC-BC36-30B9FE4ACF7D}"/>
    <hyperlink ref="B146" location="'7.2'!A1" display="Table 7.3" xr:uid="{CF94DB11-0F4B-4463-A834-63495C98981F}"/>
    <hyperlink ref="B145" location="'7.2'!A1" display="Table 7.2" xr:uid="{988C9981-4A01-4A4A-A6FB-B37E4298EE95}"/>
    <hyperlink ref="B140" location="'6.17'!A1" display="Table 6.17" xr:uid="{ED619CA3-E881-42BD-A6CA-1D398434FF99}"/>
    <hyperlink ref="B139" location="'6.16'!A1" display="Table 6.16" xr:uid="{875D8EE1-7C44-4877-882B-C497944FF579}"/>
    <hyperlink ref="B138" location="'6.15'!A1" display="Table 6.15" xr:uid="{A6C9B81A-A691-4A83-BE65-77BC164AC890}"/>
    <hyperlink ref="B134" location="'6.11'!A1" display="Table 6.16" xr:uid="{352B3C6B-D1CF-4998-ACE4-3DBD9C8CB37A}"/>
    <hyperlink ref="B133" location="'6.10'!A1" display="Table 6.15" xr:uid="{1A1DE52E-6022-4E8D-9AF3-2DFECB1AEFB1}"/>
    <hyperlink ref="B132" location="'6.9'!A1" display="Table 6.14" xr:uid="{DD3E3785-9367-4AD7-833D-73E1FF6E7B67}"/>
    <hyperlink ref="B131" location="'6.8'!A1" display="Table 6.13" xr:uid="{A091C030-F18F-4B77-8376-B9C450D137A2}"/>
    <hyperlink ref="B130" location="'6.7'!A1" display="Table 6.12" xr:uid="{383502D7-884F-4CAF-8294-061E09FC0C51}"/>
    <hyperlink ref="B129" location="'6.6'!A1" display="Table 6.11" xr:uid="{9506B618-AE5B-4F2D-9E64-F2FD1693D6E9}"/>
    <hyperlink ref="B128" location="'6.5'!A1" display="Table 6.10" xr:uid="{DEEB8BF4-A3A0-4C12-A54C-336D8D970EAD}"/>
    <hyperlink ref="B127" location="'6.4'!A1" display="Table 6.4" xr:uid="{76C1216F-8487-4756-B161-6A6A8A11CBC2}"/>
    <hyperlink ref="B125" location="'6.2'!A1" display="Table 6.2" xr:uid="{692238E6-8D0A-459E-BBA2-C09A71415737}"/>
    <hyperlink ref="B121" location="'5.29'!A1" display="Table 5.29" xr:uid="{86D44451-6884-43DA-8407-DEBA8387BC2D}"/>
    <hyperlink ref="B120" location="'5.28'!A1" display="Table 5.28" xr:uid="{F4EFD304-682A-4EA5-BF82-1CA731840D4F}"/>
    <hyperlink ref="B119" location="'5.27'!A1" display="Table 5.27" xr:uid="{644F2698-8DF7-43A8-ADDB-A35A3810224C}"/>
    <hyperlink ref="B118" location="'5.26'!A1" display="Table 5.26" xr:uid="{E28F8AA5-4D2D-4C67-8DE4-3C30748BEB63}"/>
    <hyperlink ref="B117" location="'5.25'!A1" display="Table 5.25" xr:uid="{C16509F1-E634-438E-BCD8-4DA543E67B43}"/>
    <hyperlink ref="B116" location="'5.24'!A1" display="Table 5.24" xr:uid="{9D1EA515-B442-4FAB-B81C-E5D86C2BC336}"/>
    <hyperlink ref="B113" location="'5.21'!A1" display="Table 5.21" xr:uid="{A97484E4-0B7E-478D-9F7C-D948DA1DA3B4}"/>
    <hyperlink ref="B112" location="'5.20'!A1" display="Table 5.20" xr:uid="{DC0A3B70-60DC-463A-84A2-02E2A5258058}"/>
    <hyperlink ref="B111" location="'5.19'!A1" display="Table 5.19" xr:uid="{A1EEEF65-4187-4E93-9D16-C9FF1E2723E5}"/>
    <hyperlink ref="B110" location="'5.17'!A1" display="Table 5.17" xr:uid="{0507C330-B822-44E7-AF3F-094E84198D6C}"/>
    <hyperlink ref="B109" location="'5.16'!A1" display="Table 5.16" xr:uid="{CC7938DD-066C-4893-9CD6-635086A07AA7}"/>
    <hyperlink ref="B108" location="'5.15'!A1" display="Table 5.15" xr:uid="{E9E7BB7F-0C99-4906-B67D-B04FF7745D5B}"/>
    <hyperlink ref="B107" location="'5.14'!A1" display="Table 5.14" xr:uid="{226FD044-DDE8-4B9A-A953-C7A292A0FC7A}"/>
    <hyperlink ref="B106" location="'5.13'!A1" display="Table 5.13" xr:uid="{A3F51966-1216-4FC2-A4B5-F7DBE5952D84}"/>
    <hyperlink ref="B105" location="'5.12'!A1" display="Table 5.12" xr:uid="{AC335AC0-B89C-4E38-8F90-02FC1B45E5A9}"/>
    <hyperlink ref="B104" location="'5.11'!A1" display="Table 5.11" xr:uid="{BE5B91ED-ED59-45C1-A5F9-E3F147C723BA}"/>
    <hyperlink ref="B103" location="'5.10'!A1" display="Table 5.10" xr:uid="{6ADBA97A-2DD9-49AC-AAB1-CE1F72AEB633}"/>
    <hyperlink ref="B102" location="'5.9'!A1" display="Table 5.9" xr:uid="{7B91B04C-2879-4E6D-A741-118F4A6AA480}"/>
    <hyperlink ref="B101" location="'5.8'!A1" display="Table 5.8" xr:uid="{512A2B68-6794-4F26-B06B-35D673D91B67}"/>
    <hyperlink ref="B100" location="'5.7'!A1" display="Table 5.7" xr:uid="{C873F771-5D81-4AC7-8D72-1B9AB4B0E72F}"/>
    <hyperlink ref="B99" location="'5.6'!A1" display="Table 5.6" xr:uid="{9EAE1575-755D-4FEA-80DC-6A76FA191114}"/>
    <hyperlink ref="B98" location="'5.5'!A1" display="Table 5.5" xr:uid="{F12EFBFE-4930-43EE-ADCD-F94AE666715E}"/>
    <hyperlink ref="B97" location="'5.4'!A1" display="Table 5.4" xr:uid="{DF50A1D2-A89F-4B24-ACDA-0AB2381F7E44}"/>
    <hyperlink ref="B96" location="'5.3'!A1" display="Table 5.3" xr:uid="{16F355E8-FEF4-4ABE-B83C-50CDE967701D}"/>
    <hyperlink ref="B72" location="'3.10'!A1" display="Table 3.10" xr:uid="{FA0C3EAA-1D9A-4111-8325-6EF28C500B02}"/>
    <hyperlink ref="B71" location="'3.9'!A1" display="Table 3.9" xr:uid="{A8468306-4450-461D-B9A4-1076F690E46D}"/>
    <hyperlink ref="B70" location="'3.8'!A1" display="Table 3.8" xr:uid="{09A05B8F-08A7-400E-B4DE-AB7ECFC580FF}"/>
    <hyperlink ref="B69" location="'3.7'!A1" display="Table 3.7" xr:uid="{AD3F7F61-B7B1-4EB1-A9D7-6AC8102153B4}"/>
    <hyperlink ref="B68" location="'3.5'!A1" display="Table 3.5" xr:uid="{DE124C20-9451-4EA6-915F-C461E94EBE19}"/>
    <hyperlink ref="B67" location="'3.4'!A1" display="Table 3.4" xr:uid="{ACFFC6CE-9321-42C2-9D8B-613431A3942A}"/>
    <hyperlink ref="B66" location="'3.3'!A1" display="Table 3.3" xr:uid="{E501CB04-C52C-449B-A689-35C512D9C55A}"/>
    <hyperlink ref="B65" location="'3.2'!A1" display="Table 3.2" xr:uid="{47BBCE8C-2468-4E53-A0A8-52BFE64D0BB2}"/>
    <hyperlink ref="B60" location="'2.11'!A1" display="Table 2.11" xr:uid="{89BEF0A9-2C76-4EF4-A520-F180549539E2}"/>
    <hyperlink ref="B59" location="'2.10'!A1" display="Table 2.10" xr:uid="{FA2F3EAC-44B1-4E50-BB97-D99EAE313176}"/>
    <hyperlink ref="B58" location="'2.9'!A1" display="Table 2.9" xr:uid="{DDC4CA34-3DEB-4583-9E24-3FF8280AB18C}"/>
    <hyperlink ref="B39" location="'1.7'!A1" display="Table 1.7" xr:uid="{E1C72159-4564-464E-8E72-0F0FFAAEE56E}"/>
    <hyperlink ref="B38" location="'1.6'!A1" display="Table 1.6" xr:uid="{48444EC6-9C99-439D-9649-C5AB38048F6A}"/>
    <hyperlink ref="B37" location="'1.5'!A1" display="Table 1.5" xr:uid="{E72213E0-CD9E-4628-9B33-53695A2BBC3D}"/>
    <hyperlink ref="B36" location="'1.4'!A1" display="Table 1.4" xr:uid="{1968AD7F-93E4-4A50-AD88-8C027FD98CB1}"/>
    <hyperlink ref="B35" location="'1.3'!A1" display="Table 1.3" xr:uid="{64DF11AC-EF68-441B-BFD9-12DED9465657}"/>
    <hyperlink ref="B184" location="'9.12'!A1" display="Table 9.12" xr:uid="{8C75FC1D-61AE-40EE-99BE-AF6C9C98A6B1}"/>
    <hyperlink ref="B183" location="'9.11'!A1" display="Table 9.11" xr:uid="{7C04895B-2B69-42EB-8782-7778DD1E6D1E}"/>
    <hyperlink ref="B182" location="'9.10'!A1" display="Table 9.10" xr:uid="{F775DA7D-255E-4547-9651-EB0E25E7C353}"/>
    <hyperlink ref="B181" location="'9.9'!A1" display="Table 9.9" xr:uid="{984EF531-A09A-4ABE-B223-FCD642BB7F50}"/>
    <hyperlink ref="B180" location="'9.8'!A1" display="Table 9.8" xr:uid="{9FE0774B-0D86-45AF-B5A5-892DF59376D1}"/>
    <hyperlink ref="B179" location="'9.7'!A1" display="Table 9.7" xr:uid="{A0D0ADB3-0DE5-415A-A361-67CD66EF2D77}"/>
    <hyperlink ref="B178" location="'9.6'!A1" display="Table 9.6" xr:uid="{02A8F03D-8FD3-4B82-9ED3-CC9FAF4AFDB0}"/>
    <hyperlink ref="B177" location="'9.5'!A1" display="Table 9.5" xr:uid="{15980F61-9722-45F3-AACE-90C09277F01D}"/>
    <hyperlink ref="B176" location="'9.4'!A1" display="Table 9.4" xr:uid="{98524401-EF44-4484-BE2D-B7FB99E2B1D6}"/>
    <hyperlink ref="B175" location="'9.3'!A1" display="Table 9.3" xr:uid="{F4A8D4B0-F9A9-4654-BEAB-2003759AC878}"/>
    <hyperlink ref="B174" location="'9.2'!A1" display="Table 9.2" xr:uid="{FB46E1B3-181C-41C7-9CFC-1617D737E92E}"/>
    <hyperlink ref="B173" location="'9.1'!A1" display="Table 9.1" xr:uid="{C119EA04-27DC-4FE6-99CE-8162EC588297}"/>
    <hyperlink ref="B171" location="'8.12'!A1" display="Table 8.12" xr:uid="{EF203751-5EAC-4C5C-B3C2-8782C8D60B10}"/>
    <hyperlink ref="B170" location="'8.11'!A1" display="Table 8.11" xr:uid="{E62C0D5C-D178-4270-AE4E-873720137923}"/>
    <hyperlink ref="B169" location="'8.10'!A1" display="Table 8.10" xr:uid="{74847BB4-3D1A-4772-BA47-9F9D3DE8A7F9}"/>
    <hyperlink ref="B168" location="'8.9'!A1" display="Table 8.9" xr:uid="{C8F9DAE0-F38F-45D4-BCC5-A485AB22573D}"/>
    <hyperlink ref="B167" location="'8.8'!A1" display="Table 8.8" xr:uid="{51271B93-30C5-4D32-9496-024B47588653}"/>
    <hyperlink ref="B166" location="'8.7'!A1" display="Table 8.7" xr:uid="{96E199C2-52D7-4819-9882-3864A5C6C5AC}"/>
    <hyperlink ref="B165" location="'8.6'!A1" display="Table 8.6" xr:uid="{B17C6C4B-DF85-4AB0-8810-6D02EFB5436B}"/>
    <hyperlink ref="B164" location="'8.5'!A1" display="Table 8.5" xr:uid="{D8BA6BA6-E3C1-4328-AD95-CA03FB2AB2BB}"/>
    <hyperlink ref="B163" location="'8.4'!A1" display="Table 8.4" xr:uid="{CF0EB1F7-1E08-4D76-B168-FCCA48AB56B9}"/>
    <hyperlink ref="B162" location="'8.3'!A1" display="Table 8.3" xr:uid="{B279DCB3-C6A0-49E2-8737-66A280A5305E}"/>
    <hyperlink ref="B161" location="'8.2'!A1" display="Table 8.2" xr:uid="{9F8ADA8B-9CD6-4D2F-B224-7B8202687843}"/>
    <hyperlink ref="B160" location="'8.1'!A1" display="Table 8.1" xr:uid="{80ED9E3C-360E-434B-A836-11353DE393FB}"/>
    <hyperlink ref="B124" location="'6.1'!A1" display="Table 6.1" xr:uid="{B8B5C259-D617-4C76-B342-EE5E65B68296}"/>
    <hyperlink ref="B95" location="'5.2'!A1" display="Table 5.2" xr:uid="{18DF2C87-CDFF-4812-8D9D-8C2D3979F6F8}"/>
    <hyperlink ref="B94" location="'5.1'!A1" display="Table 5.1" xr:uid="{DA5791FA-14A2-49A5-935C-0F0BB9047E1C}"/>
    <hyperlink ref="B92" location="'4.16'!A1" display="Table 4.16" xr:uid="{32AE93E7-C153-40B4-8E50-C7CF9A9D10B3}"/>
    <hyperlink ref="B91" location="'4.15'!A1" display="Table 4.15" xr:uid="{08A601AB-1AD1-4E74-915D-1D9F996B0B1A}"/>
    <hyperlink ref="B90" location="'4.14'!A1" display="Table 4.14" xr:uid="{DB246B21-ED58-43D9-8857-71E93613939B}"/>
    <hyperlink ref="B89" location="'4.13'!A1" display="Table 4.13" xr:uid="{DEAC2CA7-2BF5-4AFE-8BAA-1D6E1E24717F}"/>
    <hyperlink ref="B88" location="'4.12'!A1" display="Table 4.12" xr:uid="{373CFA4B-4EC3-4A59-89DC-B58D3001ECDF}"/>
    <hyperlink ref="B87" location="'4.11'!A1" display="Table 4.11" xr:uid="{1F41153E-7C5A-42D5-AC94-5D97A470F7A2}"/>
    <hyperlink ref="B86" location="'4.10'!A1" display="Table 4.10" xr:uid="{D5CEB304-B1D5-449B-A470-825B85AB2283}"/>
    <hyperlink ref="B84" location="'4.8(ii)'!A1" display="Table 4.8(ii)" xr:uid="{381F65B7-A652-49B5-BADC-A924FCADA199}"/>
    <hyperlink ref="B83" location="'4.8(i)'!A1" display="Table 4.8(i)" xr:uid="{DD718D62-40EC-43AF-A1E6-72B203FF1198}"/>
    <hyperlink ref="B82" location="'4.7'!A1" display="Table 4.7" xr:uid="{16830B0A-6463-4523-B1D5-C1AD95E4930F}"/>
    <hyperlink ref="B81" location="'4.6'!A1" display="Table 4.6" xr:uid="{9BDAC8F8-5D30-4B9F-AA28-60E41EA74B4E}"/>
    <hyperlink ref="B80" location="'4.5'!A1" display="Table 4.5" xr:uid="{5B91A451-A8BB-413E-AF23-696286DB8958}"/>
    <hyperlink ref="B79" location="'4.4'!A1" display="Table 4.4" xr:uid="{D2841100-6ABE-49CE-9BBC-F9A2531D0A92}"/>
    <hyperlink ref="B78" location="'4.3'!A1" display="Table 4.3" xr:uid="{E8F9C695-DA02-4A00-AA69-35B0E1899A7D}"/>
    <hyperlink ref="B77" location="'4.2'!A1" display="Table 4.2" xr:uid="{182CA3F5-0E9D-4025-B048-9DFAB1234245}"/>
    <hyperlink ref="B76" location="'4.1'!A1" display="Table 4.1" xr:uid="{A9952196-B7E3-414D-BE63-08C453D35B3F}"/>
    <hyperlink ref="B64" location="'3.1'!A1" display="Table 3.1" xr:uid="{E14AE4EF-BBF6-4457-9503-C98E5C87D592}"/>
    <hyperlink ref="B57" location="'2.8'!A1" display="Table 2.8" xr:uid="{1270DF59-0937-4473-BA86-677CF9F44991}"/>
    <hyperlink ref="B56" location="'2.7'!A1" display="Table 2.7" xr:uid="{3669FCC8-AE5D-4A31-A837-FF234BFFFF72}"/>
    <hyperlink ref="B55" location="'2.6'!A1" display="Table 2.6" xr:uid="{C7931464-D249-4B3E-BD7B-B8AFA51ED489}"/>
    <hyperlink ref="B54" location="'2.5'!A1" display="Table 2.5" xr:uid="{CD8C7A97-164E-498A-A68E-912D2C8FD2B3}"/>
    <hyperlink ref="B53" location="'2.4'!A1" display="Table 2.4" xr:uid="{F3346EBD-2AC0-418A-9139-9BB688E544BA}"/>
    <hyperlink ref="B52" location="'2.3'!A1" display="Table 2.3" xr:uid="{771A6CAD-06B8-43C0-B034-DBD02500C945}"/>
    <hyperlink ref="B51" location="'2.2'!A1" display="Table 2.2" xr:uid="{8043A367-434A-42CF-9CCA-71F72C0DB93B}"/>
    <hyperlink ref="B50" location="'2.1'!A1" display="Table 2.1" xr:uid="{70B10222-28F7-413F-9533-927E0A15F6F5}"/>
    <hyperlink ref="B45" location="'1.13'!A1" display="Table 1.13" xr:uid="{2FDCA584-9A2E-4A92-853C-7B0F7A4AA30E}"/>
    <hyperlink ref="B44" location="'1.12'!A1" display="Table 1.12" xr:uid="{8A526B7B-B4C0-4AA9-819D-B6C63AFB45AE}"/>
    <hyperlink ref="B43" location="'1.11'!A1" display="Table 1.11" xr:uid="{9024AC8C-790F-4628-8334-02D4252E31D8}"/>
    <hyperlink ref="B42" location="'1.10'!A1" display="Table 1.10" xr:uid="{C2FD135E-261B-4B9A-B515-9DB1B4BBC085}"/>
    <hyperlink ref="B41" location="'1.9'!A1" display="Table 1.9" xr:uid="{BCBA3297-4C62-4B5F-BAC1-07CE9FBB5DFD}"/>
    <hyperlink ref="B34" location="'1.2'!A1" display="Table 1.2" xr:uid="{CFADB49E-7DDC-4E27-8518-5B631C4F703F}"/>
    <hyperlink ref="B33" location="'1.1'!A1" display="Table 1.1" xr:uid="{46E03275-1E5F-4822-BF42-0D3DA9951430}"/>
    <hyperlink ref="B219" location="B.15!A1" display="Table B.15" xr:uid="{4EB8FE12-B7F0-4FAA-B5AD-523E7A89F093}"/>
    <hyperlink ref="B218" location="B.14!A1" display="Table B.14" xr:uid="{1F11CC7A-F429-45AD-B180-8703422BD209}"/>
    <hyperlink ref="B217" location="B.13!A1" display="Table B.13" xr:uid="{9EF658E3-9574-493C-ADC1-33B6E938589F}"/>
    <hyperlink ref="B216" location="B.12!A1" display="Table B.12" xr:uid="{04B491DB-E467-47C4-946A-A3FE039FB452}"/>
    <hyperlink ref="B216:B219" location="B.11!A1" display="Table B.11" xr:uid="{C4BFFAA1-C852-415C-B842-39E2B0FE3CF7}"/>
    <hyperlink ref="B196" location="A.2!A1" display="Table A.2" xr:uid="{F788B492-23AB-46A3-B660-DB4A80176E61}"/>
    <hyperlink ref="B195" location="A.1!A1" display="Table A.1" xr:uid="{1B96CAF2-A88B-4FA7-B117-F84A9A41FF3B}"/>
    <hyperlink ref="B197" location="A.3!A1" display="Table A.3" xr:uid="{98724C71-46A3-4CB5-9AD2-1BC54304C8C2}"/>
    <hyperlink ref="B204" location="A.10!A1" display="Table A.10" xr:uid="{B686E3B7-780C-4A8F-8FEF-277FFA1A43EF}"/>
    <hyperlink ref="B203" location="A.9!A1" display="Table A.9" xr:uid="{4E40E0C4-1FB1-4337-9ECD-C851AFC7F8F0}"/>
    <hyperlink ref="B202" location="A.8!A1" display="Table A.8" xr:uid="{2E5AE121-5ACF-46BF-85FE-2856F3467719}"/>
    <hyperlink ref="B201" location="A.7!A1" display="Table A.7" xr:uid="{4D2C1883-C23E-49A5-86B3-303FDA42EF62}"/>
    <hyperlink ref="B200" location="A.6!A1" display="Table A.6" xr:uid="{509620E9-D026-4D67-AFD7-1320B20AD237}"/>
    <hyperlink ref="B199" location="A.5!A1" display="Table A.5" xr:uid="{60A5EF1C-656A-4D2B-A7A7-507CD3947D80}"/>
    <hyperlink ref="B198" location="A.4!A1" display="Table A.4" xr:uid="{D86F5D9D-3BDC-414C-8A11-8A81A17E2C11}"/>
    <hyperlink ref="B210" location="B.6!A1" display="Table B.6" xr:uid="{92F65599-E049-4E4F-80A8-3448FA8C8CBC}"/>
    <hyperlink ref="B215" location="B.11!A1" display="Table B.11" xr:uid="{EAE3CF73-FF6D-4E9C-9D38-55E9FE0D4CE6}"/>
    <hyperlink ref="B214" location="B.10!A1" display="Table B.10" xr:uid="{4D82005B-28B6-4D36-A38B-AD7EC9E15AFD}"/>
    <hyperlink ref="B213" location="B.9!A1" display="Table B.9" xr:uid="{48D2EFA9-CE5C-45E8-A5AC-B56E857E1FD5}"/>
    <hyperlink ref="B212" location="B.8!A1" display="Table B.8" xr:uid="{AB9FCA6B-983F-4AF2-8794-1CDBF85D64BB}"/>
    <hyperlink ref="B211" location="B.7!A1" display="Table B.7" xr:uid="{334832B2-D8E4-47FC-B0EE-05A863DC2D7A}"/>
    <hyperlink ref="B209" location="B.5!A1" display="Table B.5" xr:uid="{BF24A000-EA63-40E4-83CB-1EE1E8459444}"/>
    <hyperlink ref="B208" location="B.4!A1" display="Table B.4" xr:uid="{58B30B52-BFE0-46B7-B463-CECC65FBACFF}"/>
    <hyperlink ref="B207" location="B.3!A1" display="Table B.3" xr:uid="{A3890845-D232-4468-9198-D38557A7DB2E}"/>
    <hyperlink ref="B206" location="B.2!A1" display="Table B.2" xr:uid="{38A2A64E-7329-4B9D-A966-F3B2BF473B71}"/>
    <hyperlink ref="B205" location="B.1!A1" display="Table B.1" xr:uid="{6983BA35-5AF3-424A-8B32-92CEDCFBB98F}"/>
    <hyperlink ref="B40" location="'1.8'!A1" display="Table 1.8" xr:uid="{CC9A8F28-29C6-4D82-B46C-96A458E3BF1D}"/>
    <hyperlink ref="B73" location="'3.11'!A1" display="Table 3.11" xr:uid="{DC589ABB-2D38-43A3-9C60-C3673A7A8F24}"/>
    <hyperlink ref="B29" location="Contents!A1" display="Table S1" xr:uid="{3D579E76-2616-4375-AE8D-FCD61C3F6231}"/>
    <hyperlink ref="B30" location="'S2'!A1" display="Table S2" xr:uid="{BFEB0601-9498-4774-BB49-7192EDBF3851}"/>
    <hyperlink ref="B31" location="'S3'!A1" display="Table S3" xr:uid="{BF542612-44BB-42C4-BEE5-5323E53D655A}"/>
    <hyperlink ref="B14" location="Summary" display="Summary" xr:uid="{D8175C5A-A22F-4C55-A373-2A14F62EE48B}"/>
    <hyperlink ref="B46" location="'1.14'!A1" display="Table 1.14" xr:uid="{292487DA-784A-47B2-AD86-BC9947982DA0}"/>
    <hyperlink ref="B47" location="'1.15'!A1" display="Table 1.15" xr:uid="{D582E390-9277-4973-9588-B2B511EC0838}"/>
    <hyperlink ref="B48" location="'1.16'!A1" display="Table 1.16" xr:uid="{3EBC1620-D9A6-4917-984D-ABF2354CEA75}"/>
    <hyperlink ref="B62" location="'2.13'!A1" display="Table 2.13" xr:uid="{6D2AD2D4-9A7B-41BE-B1C9-52C75C08C778}"/>
    <hyperlink ref="B142" location="'6.19'!A1" display="Table 6.19" xr:uid="{2541C217-0B19-4051-A4E3-1F9202C97DD7}"/>
    <hyperlink ref="B122" location="'5.30'!A1" display="Table 5.30" xr:uid="{70FFC92A-3D0B-47B8-8A7A-90D36264D0F4}"/>
    <hyperlink ref="B158" location="'7.15'!A1" display="Table 7.15" xr:uid="{167AD4A7-0196-4718-B2FA-3DB27EE6A7A7}"/>
    <hyperlink ref="C10" r:id="rId1" xr:uid="{00000000-0004-0000-0000-000011000000}"/>
    <hyperlink ref="C5" r:id="rId2" xr:uid="{28D26415-E864-42CB-8344-7E47077A5214}"/>
  </hyperlinks>
  <pageMargins left="0.7" right="0.7" top="0.75" bottom="0.75" header="0.3" footer="0.3"/>
  <pageSetup paperSize="9" scale="45" orientation="portrait" r:id="rId3"/>
  <rowBreaks count="2" manualBreakCount="2">
    <brk id="83" max="16383" man="1"/>
    <brk id="131" max="16383" man="1"/>
  </rowBreaks>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D4EB6-0495-453F-8655-133A8E18C9AA}">
  <sheetPr codeName="Sheet6"/>
  <dimension ref="A1:K32"/>
  <sheetViews>
    <sheetView workbookViewId="0"/>
  </sheetViews>
  <sheetFormatPr defaultColWidth="9" defaultRowHeight="14.5" x14ac:dyDescent="0.35"/>
  <cols>
    <col min="1" max="1" width="34.1796875" style="109" customWidth="1"/>
    <col min="2" max="16384" width="9" style="109"/>
  </cols>
  <sheetData>
    <row r="1" spans="1:9" x14ac:dyDescent="0.35">
      <c r="A1" s="4" t="s">
        <v>10</v>
      </c>
    </row>
    <row r="2" spans="1:9" x14ac:dyDescent="0.35">
      <c r="A2" s="96" t="s">
        <v>480</v>
      </c>
    </row>
    <row r="3" spans="1:9" x14ac:dyDescent="0.35">
      <c r="A3" s="97" t="s">
        <v>369</v>
      </c>
    </row>
    <row r="4" spans="1:9" ht="15" thickBot="1" x14ac:dyDescent="0.4">
      <c r="A4" s="97" t="s">
        <v>406</v>
      </c>
    </row>
    <row r="5" spans="1:9" x14ac:dyDescent="0.35">
      <c r="A5" s="114"/>
      <c r="B5" s="1219" t="s">
        <v>481</v>
      </c>
      <c r="C5" s="1209"/>
      <c r="D5" s="1209"/>
      <c r="E5" s="1210"/>
      <c r="F5" s="1219" t="s">
        <v>482</v>
      </c>
      <c r="G5" s="1209"/>
      <c r="H5" s="1210"/>
      <c r="I5" s="115"/>
    </row>
    <row r="6" spans="1:9" ht="26" x14ac:dyDescent="0.35">
      <c r="A6" s="116"/>
      <c r="B6" s="117" t="s">
        <v>422</v>
      </c>
      <c r="C6" s="59" t="s">
        <v>483</v>
      </c>
      <c r="D6" s="59" t="s">
        <v>484</v>
      </c>
      <c r="E6" s="60" t="s">
        <v>485</v>
      </c>
      <c r="F6" s="117" t="s">
        <v>422</v>
      </c>
      <c r="G6" s="59" t="s">
        <v>486</v>
      </c>
      <c r="H6" s="60" t="s">
        <v>487</v>
      </c>
      <c r="I6" s="118" t="s">
        <v>422</v>
      </c>
    </row>
    <row r="7" spans="1:9" ht="14.9" customHeight="1" x14ac:dyDescent="0.35">
      <c r="A7" s="116" t="s">
        <v>372</v>
      </c>
      <c r="B7" s="117" t="s">
        <v>373</v>
      </c>
      <c r="C7" s="59" t="s">
        <v>373</v>
      </c>
      <c r="D7" s="59" t="s">
        <v>373</v>
      </c>
      <c r="E7" s="60" t="s">
        <v>373</v>
      </c>
      <c r="F7" s="117" t="s">
        <v>373</v>
      </c>
      <c r="G7" s="59" t="s">
        <v>373</v>
      </c>
      <c r="H7" s="60" t="s">
        <v>373</v>
      </c>
      <c r="I7" s="118" t="s">
        <v>373</v>
      </c>
    </row>
    <row r="8" spans="1:9" ht="14.9" customHeight="1" x14ac:dyDescent="0.35">
      <c r="A8" s="119" t="s">
        <v>421</v>
      </c>
      <c r="B8" s="120">
        <v>4387</v>
      </c>
      <c r="C8" s="76">
        <v>2884</v>
      </c>
      <c r="D8" s="76">
        <v>1298</v>
      </c>
      <c r="E8" s="103">
        <v>205</v>
      </c>
      <c r="F8" s="120">
        <v>1568</v>
      </c>
      <c r="G8" s="121">
        <v>928</v>
      </c>
      <c r="H8" s="103">
        <v>640</v>
      </c>
      <c r="I8" s="122">
        <v>5955</v>
      </c>
    </row>
    <row r="9" spans="1:9" ht="14.9" customHeight="1" x14ac:dyDescent="0.35">
      <c r="A9" s="123" t="s">
        <v>488</v>
      </c>
      <c r="B9" s="983">
        <v>58</v>
      </c>
      <c r="C9" s="602">
        <v>66</v>
      </c>
      <c r="D9" s="602">
        <v>43</v>
      </c>
      <c r="E9" s="124">
        <v>30</v>
      </c>
      <c r="F9" s="983">
        <v>53</v>
      </c>
      <c r="G9" s="602">
        <v>61</v>
      </c>
      <c r="H9" s="124">
        <v>39</v>
      </c>
      <c r="I9" s="126">
        <v>57</v>
      </c>
    </row>
    <row r="10" spans="1:9" ht="14.9" customHeight="1" x14ac:dyDescent="0.35">
      <c r="A10" s="984"/>
      <c r="B10" s="985"/>
      <c r="C10" s="837"/>
      <c r="D10" s="837"/>
      <c r="E10" s="89"/>
      <c r="F10" s="985"/>
      <c r="G10" s="837"/>
      <c r="H10" s="89"/>
      <c r="I10" s="986"/>
    </row>
    <row r="11" spans="1:9" ht="14.9" customHeight="1" x14ac:dyDescent="0.35">
      <c r="A11" s="123" t="s">
        <v>376</v>
      </c>
      <c r="B11" s="125">
        <v>47</v>
      </c>
      <c r="C11" s="83">
        <v>54</v>
      </c>
      <c r="D11" s="83">
        <v>35</v>
      </c>
      <c r="E11" s="124">
        <v>22</v>
      </c>
      <c r="F11" s="125">
        <v>38</v>
      </c>
      <c r="G11" s="83">
        <v>42</v>
      </c>
      <c r="H11" s="124">
        <v>30</v>
      </c>
      <c r="I11" s="126">
        <v>44</v>
      </c>
    </row>
    <row r="12" spans="1:9" ht="14.9" customHeight="1" x14ac:dyDescent="0.35">
      <c r="A12" s="127" t="s">
        <v>410</v>
      </c>
      <c r="B12" s="90">
        <v>5</v>
      </c>
      <c r="C12" s="92">
        <v>6</v>
      </c>
      <c r="D12" s="92">
        <v>5</v>
      </c>
      <c r="E12" s="93">
        <v>4</v>
      </c>
      <c r="F12" s="90">
        <v>4</v>
      </c>
      <c r="G12" s="92">
        <v>4</v>
      </c>
      <c r="H12" s="93">
        <v>4</v>
      </c>
      <c r="I12" s="128">
        <v>5</v>
      </c>
    </row>
    <row r="13" spans="1:9" ht="20" x14ac:dyDescent="0.35">
      <c r="A13" s="127" t="s">
        <v>378</v>
      </c>
      <c r="B13" s="90">
        <v>3</v>
      </c>
      <c r="C13" s="92">
        <v>2</v>
      </c>
      <c r="D13" s="92">
        <v>3</v>
      </c>
      <c r="E13" s="93">
        <v>3</v>
      </c>
      <c r="F13" s="90">
        <v>2</v>
      </c>
      <c r="G13" s="92">
        <v>2</v>
      </c>
      <c r="H13" s="93">
        <v>3</v>
      </c>
      <c r="I13" s="128">
        <v>3</v>
      </c>
    </row>
    <row r="14" spans="1:9" ht="14.9" customHeight="1" x14ac:dyDescent="0.35">
      <c r="A14" s="127" t="s">
        <v>489</v>
      </c>
      <c r="B14" s="90">
        <v>6</v>
      </c>
      <c r="C14" s="92">
        <v>7</v>
      </c>
      <c r="D14" s="92">
        <v>6</v>
      </c>
      <c r="E14" s="93">
        <v>6</v>
      </c>
      <c r="F14" s="90">
        <v>6</v>
      </c>
      <c r="G14" s="92">
        <v>7</v>
      </c>
      <c r="H14" s="93">
        <v>6</v>
      </c>
      <c r="I14" s="128">
        <v>6</v>
      </c>
    </row>
    <row r="15" spans="1:9" ht="14.9" customHeight="1" x14ac:dyDescent="0.35">
      <c r="A15" s="127" t="s">
        <v>382</v>
      </c>
      <c r="B15" s="90">
        <v>4</v>
      </c>
      <c r="C15" s="92">
        <v>5</v>
      </c>
      <c r="D15" s="92">
        <v>3</v>
      </c>
      <c r="E15" s="93">
        <v>1</v>
      </c>
      <c r="F15" s="90">
        <v>2</v>
      </c>
      <c r="G15" s="92">
        <v>3</v>
      </c>
      <c r="H15" s="93">
        <v>2</v>
      </c>
      <c r="I15" s="128">
        <v>4</v>
      </c>
    </row>
    <row r="16" spans="1:9" ht="14.9" customHeight="1" x14ac:dyDescent="0.35">
      <c r="A16" s="127" t="s">
        <v>383</v>
      </c>
      <c r="B16" s="90">
        <v>2</v>
      </c>
      <c r="C16" s="92">
        <v>2</v>
      </c>
      <c r="D16" s="92">
        <v>2</v>
      </c>
      <c r="E16" s="93">
        <v>1</v>
      </c>
      <c r="F16" s="90">
        <v>1</v>
      </c>
      <c r="G16" s="92">
        <v>1</v>
      </c>
      <c r="H16" s="93">
        <v>1</v>
      </c>
      <c r="I16" s="128">
        <v>2</v>
      </c>
    </row>
    <row r="17" spans="1:11" ht="14.9" customHeight="1" x14ac:dyDescent="0.35">
      <c r="A17" s="127" t="s">
        <v>385</v>
      </c>
      <c r="B17" s="90">
        <v>5</v>
      </c>
      <c r="C17" s="92">
        <v>6</v>
      </c>
      <c r="D17" s="92">
        <v>2</v>
      </c>
      <c r="E17" s="93">
        <v>2</v>
      </c>
      <c r="F17" s="90">
        <v>5</v>
      </c>
      <c r="G17" s="92">
        <v>6</v>
      </c>
      <c r="H17" s="93">
        <v>3</v>
      </c>
      <c r="I17" s="128">
        <v>5</v>
      </c>
    </row>
    <row r="18" spans="1:11" ht="14.9" customHeight="1" x14ac:dyDescent="0.35">
      <c r="A18" s="127" t="s">
        <v>490</v>
      </c>
      <c r="B18" s="90">
        <v>24</v>
      </c>
      <c r="C18" s="92">
        <v>29</v>
      </c>
      <c r="D18" s="92">
        <v>15</v>
      </c>
      <c r="E18" s="93">
        <v>7</v>
      </c>
      <c r="F18" s="90">
        <v>19</v>
      </c>
      <c r="G18" s="92">
        <v>24</v>
      </c>
      <c r="H18" s="93">
        <v>12</v>
      </c>
      <c r="I18" s="128">
        <v>23</v>
      </c>
    </row>
    <row r="19" spans="1:11" ht="14.9" customHeight="1" x14ac:dyDescent="0.35">
      <c r="A19" s="127" t="s">
        <v>387</v>
      </c>
      <c r="B19" s="90">
        <v>3</v>
      </c>
      <c r="C19" s="92">
        <v>4</v>
      </c>
      <c r="D19" s="92">
        <v>1</v>
      </c>
      <c r="E19" s="93">
        <v>0</v>
      </c>
      <c r="F19" s="90">
        <v>2</v>
      </c>
      <c r="G19" s="92">
        <v>3</v>
      </c>
      <c r="H19" s="93" t="s">
        <v>381</v>
      </c>
      <c r="I19" s="128">
        <v>2</v>
      </c>
    </row>
    <row r="20" spans="1:11" ht="14.9" customHeight="1" x14ac:dyDescent="0.35">
      <c r="A20" s="127" t="s">
        <v>388</v>
      </c>
      <c r="B20" s="90">
        <v>1</v>
      </c>
      <c r="C20" s="92">
        <v>1</v>
      </c>
      <c r="D20" s="92" t="s">
        <v>381</v>
      </c>
      <c r="E20" s="93">
        <v>1</v>
      </c>
      <c r="F20" s="90" t="s">
        <v>381</v>
      </c>
      <c r="G20" s="92" t="s">
        <v>381</v>
      </c>
      <c r="H20" s="93">
        <v>0</v>
      </c>
      <c r="I20" s="128" t="s">
        <v>381</v>
      </c>
    </row>
    <row r="21" spans="1:11" ht="14.9" customHeight="1" x14ac:dyDescent="0.35">
      <c r="A21" s="127"/>
      <c r="B21" s="90"/>
      <c r="C21" s="92"/>
      <c r="D21" s="92"/>
      <c r="E21" s="93"/>
      <c r="F21" s="90"/>
      <c r="G21" s="92"/>
      <c r="H21" s="93"/>
      <c r="I21" s="128"/>
    </row>
    <row r="22" spans="1:11" ht="14.9" customHeight="1" x14ac:dyDescent="0.35">
      <c r="A22" s="123" t="s">
        <v>390</v>
      </c>
      <c r="B22" s="125">
        <v>21</v>
      </c>
      <c r="C22" s="83">
        <v>27</v>
      </c>
      <c r="D22" s="83">
        <v>11</v>
      </c>
      <c r="E22" s="124">
        <v>7</v>
      </c>
      <c r="F22" s="125">
        <v>23</v>
      </c>
      <c r="G22" s="83">
        <v>30</v>
      </c>
      <c r="H22" s="124">
        <v>12</v>
      </c>
      <c r="I22" s="126">
        <v>22</v>
      </c>
    </row>
    <row r="23" spans="1:11" ht="14.9" customHeight="1" x14ac:dyDescent="0.35">
      <c r="A23" s="127" t="s">
        <v>391</v>
      </c>
      <c r="B23" s="90">
        <v>17</v>
      </c>
      <c r="C23" s="92">
        <v>22</v>
      </c>
      <c r="D23" s="92">
        <v>8</v>
      </c>
      <c r="E23" s="93">
        <v>6</v>
      </c>
      <c r="F23" s="90">
        <v>15</v>
      </c>
      <c r="G23" s="92">
        <v>20</v>
      </c>
      <c r="H23" s="93">
        <v>8</v>
      </c>
      <c r="I23" s="128">
        <v>17</v>
      </c>
    </row>
    <row r="24" spans="1:11" ht="14.9" customHeight="1" x14ac:dyDescent="0.35">
      <c r="A24" s="127" t="s">
        <v>392</v>
      </c>
      <c r="B24" s="90">
        <v>2</v>
      </c>
      <c r="C24" s="92">
        <v>2</v>
      </c>
      <c r="D24" s="92">
        <v>2</v>
      </c>
      <c r="E24" s="93">
        <v>0</v>
      </c>
      <c r="F24" s="90">
        <v>3</v>
      </c>
      <c r="G24" s="92">
        <v>4</v>
      </c>
      <c r="H24" s="93" t="s">
        <v>381</v>
      </c>
      <c r="I24" s="128">
        <v>2</v>
      </c>
    </row>
    <row r="25" spans="1:11" ht="14.9" customHeight="1" x14ac:dyDescent="0.35">
      <c r="A25" s="127" t="s">
        <v>393</v>
      </c>
      <c r="B25" s="90">
        <v>2</v>
      </c>
      <c r="C25" s="92">
        <v>2</v>
      </c>
      <c r="D25" s="92">
        <v>1</v>
      </c>
      <c r="E25" s="93">
        <v>1</v>
      </c>
      <c r="F25" s="90">
        <v>5</v>
      </c>
      <c r="G25" s="92">
        <v>6</v>
      </c>
      <c r="H25" s="93">
        <v>4</v>
      </c>
      <c r="I25" s="128">
        <v>3</v>
      </c>
    </row>
    <row r="26" spans="1:11" ht="14.9" customHeight="1" x14ac:dyDescent="0.35">
      <c r="A26" s="127" t="s">
        <v>394</v>
      </c>
      <c r="B26" s="90">
        <v>2</v>
      </c>
      <c r="C26" s="92">
        <v>3</v>
      </c>
      <c r="D26" s="92">
        <v>1</v>
      </c>
      <c r="E26" s="93">
        <v>1</v>
      </c>
      <c r="F26" s="90">
        <v>3</v>
      </c>
      <c r="G26" s="92">
        <v>3</v>
      </c>
      <c r="H26" s="93">
        <v>1</v>
      </c>
      <c r="I26" s="128">
        <v>2</v>
      </c>
    </row>
    <row r="27" spans="1:11" ht="14.9" customHeight="1" x14ac:dyDescent="0.35">
      <c r="A27" s="127"/>
      <c r="B27" s="90"/>
      <c r="C27" s="92"/>
      <c r="D27" s="92"/>
      <c r="E27" s="93"/>
      <c r="F27" s="90"/>
      <c r="G27" s="92"/>
      <c r="H27" s="93"/>
      <c r="I27" s="128"/>
    </row>
    <row r="28" spans="1:11" ht="14.9" customHeight="1" thickBot="1" x14ac:dyDescent="0.4">
      <c r="A28" s="129" t="s">
        <v>398</v>
      </c>
      <c r="B28" s="130">
        <v>42</v>
      </c>
      <c r="C28" s="131">
        <v>34</v>
      </c>
      <c r="D28" s="131">
        <v>57</v>
      </c>
      <c r="E28" s="132">
        <v>70</v>
      </c>
      <c r="F28" s="130">
        <v>47</v>
      </c>
      <c r="G28" s="131">
        <v>39</v>
      </c>
      <c r="H28" s="132">
        <v>61</v>
      </c>
      <c r="I28" s="133">
        <v>43</v>
      </c>
    </row>
    <row r="29" spans="1:11" ht="14.9" customHeight="1" x14ac:dyDescent="0.35">
      <c r="A29" s="100"/>
      <c r="B29" s="100"/>
      <c r="C29" s="100"/>
      <c r="D29" s="100"/>
      <c r="E29" s="100"/>
      <c r="F29" s="100"/>
      <c r="G29" s="100"/>
      <c r="H29" s="107"/>
      <c r="I29" s="107" t="s">
        <v>399</v>
      </c>
    </row>
    <row r="30" spans="1:11" ht="14.9" customHeight="1" x14ac:dyDescent="0.35">
      <c r="A30" s="100"/>
      <c r="B30" s="851"/>
      <c r="C30" s="851"/>
      <c r="D30" s="851"/>
      <c r="E30" s="851"/>
      <c r="F30" s="851"/>
      <c r="G30" s="851"/>
      <c r="H30" s="851"/>
      <c r="I30" s="851"/>
    </row>
    <row r="31" spans="1:11" ht="14.9" customHeight="1" x14ac:dyDescent="0.35">
      <c r="A31" s="108" t="s">
        <v>400</v>
      </c>
      <c r="B31" s="134"/>
      <c r="C31" s="134"/>
      <c r="D31" s="134"/>
      <c r="E31" s="134"/>
      <c r="F31" s="134"/>
      <c r="G31" s="858"/>
      <c r="H31" s="134"/>
      <c r="I31" s="134"/>
    </row>
    <row r="32" spans="1:11" ht="31.5" x14ac:dyDescent="0.35">
      <c r="A32" s="42" t="s">
        <v>491</v>
      </c>
      <c r="B32" s="134"/>
      <c r="C32" s="134"/>
      <c r="D32" s="134"/>
      <c r="E32" s="134"/>
      <c r="F32" s="134"/>
      <c r="G32" s="134"/>
      <c r="H32" s="134"/>
      <c r="I32" s="134"/>
      <c r="J32" s="134"/>
      <c r="K32" s="134"/>
    </row>
  </sheetData>
  <mergeCells count="2">
    <mergeCell ref="B5:E5"/>
    <mergeCell ref="F5:H5"/>
  </mergeCells>
  <hyperlinks>
    <hyperlink ref="A1" location="Contents!A1" display="Contents" xr:uid="{D3C9A5EE-090F-4D1A-B2B8-A6BE2BD4A833}"/>
  </hyperlinks>
  <pageMargins left="0.7" right="0.7" top="0.75" bottom="0.75" header="0.3" footer="0.3"/>
  <pageSetup paperSize="9" scale="85" orientation="portrait"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B8DD6-390C-45FB-82AE-6301688312AD}">
  <sheetPr codeName="Sheet99"/>
  <dimension ref="A1:N60"/>
  <sheetViews>
    <sheetView workbookViewId="0"/>
  </sheetViews>
  <sheetFormatPr defaultColWidth="9" defaultRowHeight="14" x14ac:dyDescent="0.3"/>
  <cols>
    <col min="1" max="1" width="23.1796875" style="95" customWidth="1"/>
    <col min="2" max="2" width="13.1796875" style="95" customWidth="1"/>
    <col min="3" max="5" width="11" style="95" customWidth="1"/>
    <col min="6" max="6" width="15" style="95" customWidth="1"/>
    <col min="7" max="7" width="11" style="95" customWidth="1"/>
    <col min="8" max="8" width="12" style="95" customWidth="1"/>
    <col min="9" max="16384" width="9" style="95"/>
  </cols>
  <sheetData>
    <row r="1" spans="1:10" s="1" customFormat="1" x14ac:dyDescent="0.3">
      <c r="A1" s="4" t="s">
        <v>10</v>
      </c>
    </row>
    <row r="2" spans="1:10" ht="15" customHeight="1" x14ac:dyDescent="0.35">
      <c r="A2" s="96" t="s">
        <v>2057</v>
      </c>
      <c r="B2" s="96"/>
      <c r="C2" s="96"/>
      <c r="D2" s="109"/>
      <c r="E2" s="109"/>
      <c r="F2" s="109"/>
      <c r="G2" s="109"/>
      <c r="H2" s="109"/>
    </row>
    <row r="3" spans="1:10" x14ac:dyDescent="0.3">
      <c r="A3" s="97" t="s">
        <v>369</v>
      </c>
    </row>
    <row r="4" spans="1:10" ht="14.5" thickBot="1" x14ac:dyDescent="0.35">
      <c r="A4" s="97" t="s">
        <v>406</v>
      </c>
    </row>
    <row r="5" spans="1:10" ht="15.75" customHeight="1" x14ac:dyDescent="0.3">
      <c r="A5" s="57"/>
      <c r="B5" s="1216" t="s">
        <v>1293</v>
      </c>
      <c r="C5" s="1217"/>
      <c r="D5" s="1217"/>
      <c r="E5" s="1217"/>
      <c r="F5" s="1217"/>
      <c r="G5" s="1218"/>
      <c r="H5" s="111"/>
    </row>
    <row r="6" spans="1:10" ht="36" customHeight="1" x14ac:dyDescent="0.3">
      <c r="A6" s="508" t="s">
        <v>533</v>
      </c>
      <c r="B6" s="59" t="s">
        <v>1404</v>
      </c>
      <c r="C6" s="59" t="s">
        <v>1405</v>
      </c>
      <c r="D6" s="59" t="s">
        <v>1406</v>
      </c>
      <c r="E6" s="59" t="s">
        <v>1407</v>
      </c>
      <c r="F6" s="59" t="s">
        <v>1408</v>
      </c>
      <c r="G6" s="59" t="s">
        <v>1298</v>
      </c>
      <c r="H6" s="60" t="s">
        <v>420</v>
      </c>
      <c r="I6" s="505"/>
    </row>
    <row r="7" spans="1:10" x14ac:dyDescent="0.3">
      <c r="A7" s="825" t="s">
        <v>1409</v>
      </c>
      <c r="B7" s="92"/>
      <c r="C7" s="92"/>
      <c r="D7" s="92"/>
      <c r="E7" s="92"/>
      <c r="F7" s="92"/>
      <c r="G7" s="92"/>
      <c r="H7" s="493"/>
      <c r="I7" s="100"/>
      <c r="J7" s="100"/>
    </row>
    <row r="8" spans="1:10" s="461" customFormat="1" x14ac:dyDescent="0.3">
      <c r="A8" s="82" t="s">
        <v>422</v>
      </c>
      <c r="B8" s="83">
        <v>25</v>
      </c>
      <c r="C8" s="83">
        <v>28</v>
      </c>
      <c r="D8" s="83">
        <v>32</v>
      </c>
      <c r="E8" s="83">
        <v>3</v>
      </c>
      <c r="F8" s="83">
        <v>1</v>
      </c>
      <c r="G8" s="83">
        <v>11</v>
      </c>
      <c r="H8" s="101">
        <v>2943</v>
      </c>
      <c r="I8" s="161"/>
      <c r="J8" s="161"/>
    </row>
    <row r="9" spans="1:10" x14ac:dyDescent="0.3">
      <c r="A9" s="49"/>
      <c r="B9" s="92"/>
      <c r="C9" s="92"/>
      <c r="D9" s="92"/>
      <c r="E9" s="92"/>
      <c r="F9" s="92"/>
      <c r="G9" s="92"/>
      <c r="H9" s="103"/>
      <c r="I9" s="100"/>
      <c r="J9" s="100"/>
    </row>
    <row r="10" spans="1:10" x14ac:dyDescent="0.3">
      <c r="A10" s="82" t="s">
        <v>503</v>
      </c>
      <c r="B10" s="92"/>
      <c r="C10" s="92"/>
      <c r="D10" s="92"/>
      <c r="E10" s="92"/>
      <c r="F10" s="92"/>
      <c r="G10" s="92"/>
      <c r="H10" s="103"/>
      <c r="I10" s="100"/>
      <c r="J10" s="100"/>
    </row>
    <row r="11" spans="1:10" x14ac:dyDescent="0.3">
      <c r="A11" s="159">
        <v>0</v>
      </c>
      <c r="B11" s="92">
        <v>13</v>
      </c>
      <c r="C11" s="92">
        <v>11</v>
      </c>
      <c r="D11" s="92">
        <v>12</v>
      </c>
      <c r="E11" s="92">
        <v>2</v>
      </c>
      <c r="F11" s="92" t="s">
        <v>381</v>
      </c>
      <c r="G11" s="92">
        <v>61</v>
      </c>
      <c r="H11" s="103">
        <v>195</v>
      </c>
      <c r="I11" s="100"/>
      <c r="J11" s="100"/>
    </row>
    <row r="12" spans="1:10" x14ac:dyDescent="0.3">
      <c r="A12" s="159">
        <v>1</v>
      </c>
      <c r="B12" s="92">
        <v>19</v>
      </c>
      <c r="C12" s="92">
        <v>25</v>
      </c>
      <c r="D12" s="92">
        <v>27</v>
      </c>
      <c r="E12" s="92">
        <v>2</v>
      </c>
      <c r="F12" s="92">
        <v>2</v>
      </c>
      <c r="G12" s="92">
        <v>24</v>
      </c>
      <c r="H12" s="103">
        <v>362</v>
      </c>
      <c r="I12" s="100"/>
      <c r="J12" s="100"/>
    </row>
    <row r="13" spans="1:10" x14ac:dyDescent="0.3">
      <c r="A13" s="159">
        <v>2</v>
      </c>
      <c r="B13" s="92">
        <v>35</v>
      </c>
      <c r="C13" s="92">
        <v>27</v>
      </c>
      <c r="D13" s="92">
        <v>28</v>
      </c>
      <c r="E13" s="92">
        <v>2</v>
      </c>
      <c r="F13" s="92">
        <v>1</v>
      </c>
      <c r="G13" s="92">
        <v>6</v>
      </c>
      <c r="H13" s="103">
        <v>600</v>
      </c>
      <c r="I13" s="100"/>
      <c r="J13" s="100"/>
    </row>
    <row r="14" spans="1:10" x14ac:dyDescent="0.3">
      <c r="A14" s="159">
        <v>3</v>
      </c>
      <c r="B14" s="92">
        <v>32</v>
      </c>
      <c r="C14" s="92">
        <v>32</v>
      </c>
      <c r="D14" s="92">
        <v>30</v>
      </c>
      <c r="E14" s="92">
        <v>3</v>
      </c>
      <c r="F14" s="92">
        <v>1</v>
      </c>
      <c r="G14" s="92">
        <v>2</v>
      </c>
      <c r="H14" s="103">
        <v>656</v>
      </c>
      <c r="I14" s="100"/>
      <c r="J14" s="100"/>
    </row>
    <row r="15" spans="1:10" x14ac:dyDescent="0.3">
      <c r="A15" s="159">
        <v>4</v>
      </c>
      <c r="B15" s="92">
        <v>27</v>
      </c>
      <c r="C15" s="92">
        <v>29</v>
      </c>
      <c r="D15" s="92">
        <v>39</v>
      </c>
      <c r="E15" s="92">
        <v>3</v>
      </c>
      <c r="F15" s="92">
        <v>1</v>
      </c>
      <c r="G15" s="92">
        <v>2</v>
      </c>
      <c r="H15" s="103">
        <v>683</v>
      </c>
      <c r="I15" s="100"/>
      <c r="J15" s="100"/>
    </row>
    <row r="16" spans="1:10" x14ac:dyDescent="0.3">
      <c r="A16" s="159">
        <v>5</v>
      </c>
      <c r="B16" s="92">
        <v>18</v>
      </c>
      <c r="C16" s="92">
        <v>32</v>
      </c>
      <c r="D16" s="92">
        <v>44</v>
      </c>
      <c r="E16" s="92">
        <v>4</v>
      </c>
      <c r="F16" s="92" t="s">
        <v>381</v>
      </c>
      <c r="G16" s="92">
        <v>1</v>
      </c>
      <c r="H16" s="103">
        <v>447</v>
      </c>
      <c r="I16" s="100"/>
      <c r="J16" s="100"/>
    </row>
    <row r="17" spans="1:14" x14ac:dyDescent="0.3">
      <c r="A17" s="194"/>
      <c r="B17" s="92"/>
      <c r="C17" s="92"/>
      <c r="D17" s="92"/>
      <c r="E17" s="92"/>
      <c r="F17" s="92"/>
      <c r="G17" s="92"/>
      <c r="H17" s="103"/>
      <c r="I17" s="100"/>
      <c r="J17" s="100"/>
    </row>
    <row r="18" spans="1:14" x14ac:dyDescent="0.3">
      <c r="A18" s="82" t="s">
        <v>423</v>
      </c>
      <c r="B18" s="92"/>
      <c r="C18" s="92"/>
      <c r="D18" s="92"/>
      <c r="E18" s="92"/>
      <c r="F18" s="92"/>
      <c r="G18" s="92"/>
      <c r="H18" s="103"/>
      <c r="I18" s="100"/>
      <c r="J18" s="100"/>
    </row>
    <row r="19" spans="1:14" x14ac:dyDescent="0.3">
      <c r="A19" s="49" t="s">
        <v>424</v>
      </c>
      <c r="B19" s="92">
        <v>25</v>
      </c>
      <c r="C19" s="92">
        <v>28</v>
      </c>
      <c r="D19" s="92">
        <v>32</v>
      </c>
      <c r="E19" s="92">
        <v>3</v>
      </c>
      <c r="F19" s="92">
        <v>1</v>
      </c>
      <c r="G19" s="92">
        <v>11</v>
      </c>
      <c r="H19" s="101">
        <v>2251</v>
      </c>
      <c r="I19" s="100"/>
      <c r="J19" s="161"/>
      <c r="K19" s="461"/>
      <c r="L19" s="461"/>
      <c r="M19" s="461"/>
      <c r="N19" s="461"/>
    </row>
    <row r="20" spans="1:14" x14ac:dyDescent="0.3">
      <c r="A20" s="49" t="s">
        <v>425</v>
      </c>
      <c r="B20" s="92">
        <v>24</v>
      </c>
      <c r="C20" s="92">
        <v>26</v>
      </c>
      <c r="D20" s="92">
        <v>35</v>
      </c>
      <c r="E20" s="92">
        <v>4</v>
      </c>
      <c r="F20" s="92">
        <v>1</v>
      </c>
      <c r="G20" s="92">
        <v>11</v>
      </c>
      <c r="H20" s="103">
        <v>692</v>
      </c>
      <c r="I20" s="100"/>
      <c r="J20" s="161"/>
      <c r="K20" s="461"/>
      <c r="L20" s="461"/>
      <c r="M20" s="461"/>
      <c r="N20" s="461"/>
    </row>
    <row r="21" spans="1:14" x14ac:dyDescent="0.3">
      <c r="A21" s="49"/>
      <c r="B21" s="92"/>
      <c r="C21" s="92"/>
      <c r="D21" s="92"/>
      <c r="E21" s="92"/>
      <c r="F21" s="92"/>
      <c r="G21" s="92"/>
      <c r="H21" s="103"/>
      <c r="I21" s="100"/>
      <c r="J21" s="100"/>
    </row>
    <row r="22" spans="1:14" x14ac:dyDescent="0.3">
      <c r="A22" s="82" t="s">
        <v>426</v>
      </c>
      <c r="B22" s="92"/>
      <c r="C22" s="92"/>
      <c r="D22" s="92"/>
      <c r="E22" s="92"/>
      <c r="F22" s="92"/>
      <c r="G22" s="92"/>
      <c r="H22" s="103"/>
      <c r="I22" s="100"/>
      <c r="J22" s="100"/>
    </row>
    <row r="23" spans="1:14" x14ac:dyDescent="0.3">
      <c r="A23" s="49" t="s">
        <v>427</v>
      </c>
      <c r="B23" s="92">
        <v>25</v>
      </c>
      <c r="C23" s="92">
        <v>30</v>
      </c>
      <c r="D23" s="92">
        <v>33</v>
      </c>
      <c r="E23" s="92">
        <v>3</v>
      </c>
      <c r="F23" s="92">
        <v>1</v>
      </c>
      <c r="G23" s="92">
        <v>8</v>
      </c>
      <c r="H23" s="101">
        <v>1426</v>
      </c>
      <c r="I23" s="100"/>
      <c r="J23" s="161"/>
      <c r="K23" s="461"/>
      <c r="L23" s="461"/>
      <c r="M23" s="461"/>
      <c r="N23" s="461"/>
    </row>
    <row r="24" spans="1:14" x14ac:dyDescent="0.3">
      <c r="A24" s="49" t="s">
        <v>428</v>
      </c>
      <c r="B24" s="92">
        <v>25</v>
      </c>
      <c r="C24" s="92">
        <v>23</v>
      </c>
      <c r="D24" s="92">
        <v>30</v>
      </c>
      <c r="E24" s="92">
        <v>2</v>
      </c>
      <c r="F24" s="92">
        <v>2</v>
      </c>
      <c r="G24" s="92">
        <v>17</v>
      </c>
      <c r="H24" s="103">
        <v>732</v>
      </c>
      <c r="I24" s="100"/>
      <c r="J24" s="161"/>
      <c r="K24" s="461"/>
      <c r="L24" s="461"/>
      <c r="M24" s="461"/>
      <c r="N24" s="461"/>
    </row>
    <row r="25" spans="1:14" x14ac:dyDescent="0.3">
      <c r="A25" s="49" t="s">
        <v>429</v>
      </c>
      <c r="B25" s="92">
        <v>26</v>
      </c>
      <c r="C25" s="92">
        <v>26</v>
      </c>
      <c r="D25" s="92">
        <v>28</v>
      </c>
      <c r="E25" s="92">
        <v>5</v>
      </c>
      <c r="F25" s="92">
        <v>0</v>
      </c>
      <c r="G25" s="92">
        <v>15</v>
      </c>
      <c r="H25" s="103">
        <v>93</v>
      </c>
      <c r="I25" s="100"/>
      <c r="J25" s="161"/>
      <c r="K25" s="461"/>
      <c r="L25" s="461"/>
      <c r="M25" s="461"/>
      <c r="N25" s="461"/>
    </row>
    <row r="26" spans="1:14" x14ac:dyDescent="0.3">
      <c r="A26" s="49" t="s">
        <v>430</v>
      </c>
      <c r="B26" s="92">
        <v>23</v>
      </c>
      <c r="C26" s="92">
        <v>27</v>
      </c>
      <c r="D26" s="92">
        <v>36</v>
      </c>
      <c r="E26" s="92">
        <v>4</v>
      </c>
      <c r="F26" s="92">
        <v>1</v>
      </c>
      <c r="G26" s="92">
        <v>9</v>
      </c>
      <c r="H26" s="103">
        <v>358</v>
      </c>
      <c r="I26" s="100"/>
      <c r="J26" s="161"/>
      <c r="K26" s="461"/>
      <c r="L26" s="461"/>
      <c r="M26" s="461"/>
      <c r="N26" s="461"/>
    </row>
    <row r="27" spans="1:14" x14ac:dyDescent="0.3">
      <c r="A27" s="49" t="s">
        <v>431</v>
      </c>
      <c r="B27" s="92">
        <v>24</v>
      </c>
      <c r="C27" s="92">
        <v>25</v>
      </c>
      <c r="D27" s="92">
        <v>33</v>
      </c>
      <c r="E27" s="92">
        <v>4</v>
      </c>
      <c r="F27" s="92">
        <v>1</v>
      </c>
      <c r="G27" s="92">
        <v>13</v>
      </c>
      <c r="H27" s="103">
        <v>334</v>
      </c>
      <c r="I27" s="100"/>
      <c r="J27" s="161"/>
      <c r="K27" s="461"/>
      <c r="L27" s="461"/>
      <c r="M27" s="461"/>
      <c r="N27" s="461"/>
    </row>
    <row r="28" spans="1:14" x14ac:dyDescent="0.3">
      <c r="A28" s="49"/>
      <c r="B28" s="92"/>
      <c r="C28" s="92"/>
      <c r="D28" s="92"/>
      <c r="E28" s="92"/>
      <c r="F28" s="92"/>
      <c r="G28" s="92"/>
      <c r="H28" s="103"/>
      <c r="I28" s="100"/>
      <c r="J28" s="100"/>
    </row>
    <row r="29" spans="1:14" x14ac:dyDescent="0.3">
      <c r="A29" s="82" t="s">
        <v>432</v>
      </c>
      <c r="B29" s="92"/>
      <c r="C29" s="92"/>
      <c r="D29" s="92"/>
      <c r="E29" s="536"/>
      <c r="F29" s="536"/>
      <c r="G29" s="92"/>
      <c r="H29" s="103"/>
      <c r="I29" s="100"/>
      <c r="J29" s="100"/>
    </row>
    <row r="30" spans="1:14" x14ac:dyDescent="0.3">
      <c r="A30" s="49" t="s">
        <v>433</v>
      </c>
      <c r="B30" s="92">
        <v>27</v>
      </c>
      <c r="C30" s="92">
        <v>19</v>
      </c>
      <c r="D30" s="92">
        <v>40</v>
      </c>
      <c r="E30" s="92">
        <v>2</v>
      </c>
      <c r="F30" s="92" t="s">
        <v>381</v>
      </c>
      <c r="G30" s="92">
        <v>12</v>
      </c>
      <c r="H30" s="103">
        <v>143</v>
      </c>
      <c r="I30" s="100"/>
      <c r="J30" s="161"/>
      <c r="K30" s="461"/>
      <c r="L30" s="461"/>
      <c r="M30" s="461"/>
      <c r="N30" s="461"/>
    </row>
    <row r="31" spans="1:14" x14ac:dyDescent="0.3">
      <c r="A31" s="49" t="s">
        <v>651</v>
      </c>
      <c r="B31" s="92">
        <v>24</v>
      </c>
      <c r="C31" s="92">
        <v>25</v>
      </c>
      <c r="D31" s="92">
        <v>34</v>
      </c>
      <c r="E31" s="92">
        <v>3</v>
      </c>
      <c r="F31" s="92">
        <v>1</v>
      </c>
      <c r="G31" s="92">
        <v>13</v>
      </c>
      <c r="H31" s="103">
        <v>462</v>
      </c>
      <c r="I31" s="100"/>
      <c r="J31" s="161"/>
      <c r="K31" s="461"/>
      <c r="L31" s="461"/>
      <c r="M31" s="461"/>
      <c r="N31" s="461"/>
    </row>
    <row r="32" spans="1:14" x14ac:dyDescent="0.3">
      <c r="A32" s="49" t="s">
        <v>652</v>
      </c>
      <c r="B32" s="92">
        <v>24</v>
      </c>
      <c r="C32" s="92">
        <v>26</v>
      </c>
      <c r="D32" s="92">
        <v>31</v>
      </c>
      <c r="E32" s="92">
        <v>4</v>
      </c>
      <c r="F32" s="92">
        <v>1</v>
      </c>
      <c r="G32" s="92">
        <v>14</v>
      </c>
      <c r="H32" s="103">
        <v>422</v>
      </c>
      <c r="I32" s="100"/>
      <c r="J32" s="161"/>
      <c r="K32" s="461"/>
      <c r="L32" s="461"/>
      <c r="M32" s="461"/>
      <c r="N32" s="461"/>
    </row>
    <row r="33" spans="1:14" x14ac:dyDescent="0.3">
      <c r="A33" s="49" t="s">
        <v>653</v>
      </c>
      <c r="B33" s="92">
        <v>27</v>
      </c>
      <c r="C33" s="92">
        <v>32</v>
      </c>
      <c r="D33" s="92">
        <v>29</v>
      </c>
      <c r="E33" s="92">
        <v>1</v>
      </c>
      <c r="F33" s="92">
        <v>1</v>
      </c>
      <c r="G33" s="92">
        <v>10</v>
      </c>
      <c r="H33" s="103">
        <v>463</v>
      </c>
      <c r="I33" s="100"/>
      <c r="J33" s="161"/>
      <c r="K33" s="461"/>
      <c r="L33" s="461"/>
      <c r="M33" s="461"/>
      <c r="N33" s="461"/>
    </row>
    <row r="34" spans="1:14" x14ac:dyDescent="0.3">
      <c r="A34" s="49" t="s">
        <v>437</v>
      </c>
      <c r="B34" s="92">
        <v>27</v>
      </c>
      <c r="C34" s="92">
        <v>29</v>
      </c>
      <c r="D34" s="92">
        <v>30</v>
      </c>
      <c r="E34" s="92">
        <v>3</v>
      </c>
      <c r="F34" s="92">
        <v>1</v>
      </c>
      <c r="G34" s="92">
        <v>9</v>
      </c>
      <c r="H34" s="101">
        <v>1081</v>
      </c>
      <c r="I34" s="100"/>
      <c r="J34" s="161"/>
      <c r="K34" s="461"/>
      <c r="L34" s="461"/>
      <c r="M34" s="461"/>
      <c r="N34" s="461"/>
    </row>
    <row r="35" spans="1:14" x14ac:dyDescent="0.3">
      <c r="A35" s="49"/>
      <c r="B35" s="92"/>
      <c r="C35" s="92"/>
      <c r="D35" s="92"/>
      <c r="E35" s="92"/>
      <c r="F35" s="92"/>
      <c r="G35" s="92"/>
      <c r="H35" s="103"/>
      <c r="I35" s="100"/>
      <c r="J35" s="100"/>
    </row>
    <row r="36" spans="1:14" x14ac:dyDescent="0.3">
      <c r="A36" s="515" t="s">
        <v>438</v>
      </c>
      <c r="B36" s="92"/>
      <c r="C36" s="92"/>
      <c r="D36" s="92"/>
      <c r="E36" s="92"/>
      <c r="F36" s="92"/>
      <c r="G36" s="92"/>
      <c r="H36" s="103"/>
      <c r="I36" s="100"/>
      <c r="J36" s="100"/>
    </row>
    <row r="37" spans="1:14" x14ac:dyDescent="0.3">
      <c r="A37" s="159">
        <v>1</v>
      </c>
      <c r="B37" s="92">
        <v>28</v>
      </c>
      <c r="C37" s="92">
        <v>28</v>
      </c>
      <c r="D37" s="92">
        <v>29</v>
      </c>
      <c r="E37" s="92">
        <v>3</v>
      </c>
      <c r="F37" s="92">
        <v>1</v>
      </c>
      <c r="G37" s="92">
        <v>10</v>
      </c>
      <c r="H37" s="103">
        <v>870</v>
      </c>
      <c r="I37" s="100"/>
      <c r="J37" s="161"/>
      <c r="K37" s="461"/>
      <c r="L37" s="461"/>
      <c r="M37" s="461"/>
      <c r="N37" s="461"/>
    </row>
    <row r="38" spans="1:14" x14ac:dyDescent="0.3">
      <c r="A38" s="159">
        <v>2</v>
      </c>
      <c r="B38" s="92">
        <v>22</v>
      </c>
      <c r="C38" s="92">
        <v>29</v>
      </c>
      <c r="D38" s="92">
        <v>33</v>
      </c>
      <c r="E38" s="92">
        <v>3</v>
      </c>
      <c r="F38" s="92">
        <v>1</v>
      </c>
      <c r="G38" s="92">
        <v>12</v>
      </c>
      <c r="H38" s="101">
        <v>1394</v>
      </c>
      <c r="I38" s="100"/>
      <c r="J38" s="161"/>
      <c r="K38" s="461"/>
      <c r="L38" s="461"/>
      <c r="M38" s="461"/>
      <c r="N38" s="461"/>
    </row>
    <row r="39" spans="1:14" x14ac:dyDescent="0.3">
      <c r="A39" s="49" t="s">
        <v>439</v>
      </c>
      <c r="B39" s="92">
        <v>26</v>
      </c>
      <c r="C39" s="92">
        <v>24</v>
      </c>
      <c r="D39" s="92">
        <v>34</v>
      </c>
      <c r="E39" s="92">
        <v>2</v>
      </c>
      <c r="F39" s="92">
        <v>1</v>
      </c>
      <c r="G39" s="92">
        <v>11</v>
      </c>
      <c r="H39" s="103">
        <v>679</v>
      </c>
      <c r="I39" s="100"/>
      <c r="J39" s="161"/>
      <c r="K39" s="461"/>
      <c r="L39" s="461"/>
      <c r="M39" s="461"/>
      <c r="N39" s="461"/>
    </row>
    <row r="40" spans="1:14" x14ac:dyDescent="0.3">
      <c r="A40" s="49"/>
      <c r="B40" s="92"/>
      <c r="C40" s="92"/>
      <c r="D40" s="92"/>
      <c r="E40" s="92"/>
      <c r="F40" s="92"/>
      <c r="G40" s="92"/>
      <c r="H40" s="103"/>
      <c r="I40" s="100"/>
      <c r="J40" s="100"/>
    </row>
    <row r="41" spans="1:14" x14ac:dyDescent="0.3">
      <c r="A41" s="82" t="s">
        <v>654</v>
      </c>
      <c r="B41" s="92"/>
      <c r="C41" s="92"/>
      <c r="D41" s="92"/>
      <c r="E41" s="92"/>
      <c r="F41" s="92"/>
      <c r="G41" s="92"/>
      <c r="H41" s="103"/>
      <c r="I41" s="100"/>
      <c r="J41" s="100"/>
    </row>
    <row r="42" spans="1:14" x14ac:dyDescent="0.3">
      <c r="A42" s="49" t="s">
        <v>655</v>
      </c>
      <c r="B42" s="92">
        <v>28</v>
      </c>
      <c r="C42" s="92">
        <v>27</v>
      </c>
      <c r="D42" s="92">
        <v>26</v>
      </c>
      <c r="E42" s="92">
        <v>2</v>
      </c>
      <c r="F42" s="92">
        <v>1</v>
      </c>
      <c r="G42" s="92">
        <v>15</v>
      </c>
      <c r="H42" s="101">
        <v>1298</v>
      </c>
      <c r="I42" s="100"/>
      <c r="J42" s="161"/>
      <c r="K42" s="461"/>
      <c r="L42" s="461"/>
      <c r="M42" s="461"/>
      <c r="N42" s="461"/>
    </row>
    <row r="43" spans="1:14" ht="20" x14ac:dyDescent="0.3">
      <c r="A43" s="49" t="s">
        <v>656</v>
      </c>
      <c r="B43" s="92">
        <v>24</v>
      </c>
      <c r="C43" s="92">
        <v>27</v>
      </c>
      <c r="D43" s="92">
        <v>34</v>
      </c>
      <c r="E43" s="92">
        <v>3</v>
      </c>
      <c r="F43" s="92">
        <v>1</v>
      </c>
      <c r="G43" s="92">
        <v>10</v>
      </c>
      <c r="H43" s="101">
        <v>1349</v>
      </c>
      <c r="I43" s="100"/>
      <c r="J43" s="161"/>
      <c r="K43" s="461"/>
      <c r="L43" s="461"/>
      <c r="M43" s="461"/>
      <c r="N43" s="461"/>
    </row>
    <row r="44" spans="1:14" x14ac:dyDescent="0.3">
      <c r="A44" s="520" t="s">
        <v>862</v>
      </c>
      <c r="B44" s="92">
        <v>17</v>
      </c>
      <c r="C44" s="92">
        <v>31</v>
      </c>
      <c r="D44" s="92">
        <v>46</v>
      </c>
      <c r="E44" s="92">
        <v>4</v>
      </c>
      <c r="F44" s="92">
        <v>1</v>
      </c>
      <c r="G44" s="92">
        <v>2</v>
      </c>
      <c r="H44" s="101">
        <v>296</v>
      </c>
      <c r="I44" s="100"/>
      <c r="J44" s="161"/>
      <c r="K44" s="461"/>
      <c r="L44" s="461"/>
      <c r="M44" s="461"/>
      <c r="N44" s="461"/>
    </row>
    <row r="45" spans="1:14" x14ac:dyDescent="0.3">
      <c r="A45" s="49"/>
      <c r="B45" s="92"/>
      <c r="C45" s="92"/>
      <c r="D45" s="92"/>
      <c r="E45" s="92"/>
      <c r="F45" s="92"/>
      <c r="G45" s="92"/>
      <c r="H45" s="103"/>
      <c r="I45" s="100"/>
      <c r="J45" s="100"/>
    </row>
    <row r="46" spans="1:14" x14ac:dyDescent="0.3">
      <c r="A46" s="82" t="s">
        <v>450</v>
      </c>
      <c r="B46" s="92"/>
      <c r="C46" s="92"/>
      <c r="D46" s="92"/>
      <c r="E46" s="92"/>
      <c r="F46" s="92"/>
      <c r="G46" s="92"/>
      <c r="H46" s="103"/>
      <c r="I46" s="100"/>
      <c r="J46" s="100"/>
    </row>
    <row r="47" spans="1:14" x14ac:dyDescent="0.3">
      <c r="A47" s="49" t="s">
        <v>657</v>
      </c>
      <c r="B47" s="92">
        <v>22</v>
      </c>
      <c r="C47" s="92">
        <v>27</v>
      </c>
      <c r="D47" s="92">
        <v>33</v>
      </c>
      <c r="E47" s="92">
        <v>3</v>
      </c>
      <c r="F47" s="92">
        <v>1</v>
      </c>
      <c r="G47" s="92">
        <v>14</v>
      </c>
      <c r="H47" s="103">
        <v>793</v>
      </c>
      <c r="I47" s="100"/>
      <c r="J47" s="161"/>
      <c r="K47" s="461"/>
      <c r="L47" s="461"/>
      <c r="M47" s="461"/>
      <c r="N47" s="461"/>
    </row>
    <row r="48" spans="1:14" x14ac:dyDescent="0.3">
      <c r="A48" s="49" t="s">
        <v>658</v>
      </c>
      <c r="B48" s="92">
        <v>25</v>
      </c>
      <c r="C48" s="92">
        <v>22</v>
      </c>
      <c r="D48" s="92">
        <v>38</v>
      </c>
      <c r="E48" s="92">
        <v>3</v>
      </c>
      <c r="F48" s="92">
        <v>1</v>
      </c>
      <c r="G48" s="92">
        <v>12</v>
      </c>
      <c r="H48" s="103">
        <v>591</v>
      </c>
      <c r="I48" s="100"/>
      <c r="J48" s="161"/>
      <c r="K48" s="461"/>
      <c r="L48" s="461"/>
      <c r="M48" s="461"/>
      <c r="N48" s="461"/>
    </row>
    <row r="49" spans="1:14" x14ac:dyDescent="0.3">
      <c r="A49" s="49" t="s">
        <v>659</v>
      </c>
      <c r="B49" s="92">
        <v>28</v>
      </c>
      <c r="C49" s="92">
        <v>30</v>
      </c>
      <c r="D49" s="92">
        <v>28</v>
      </c>
      <c r="E49" s="92">
        <v>2</v>
      </c>
      <c r="F49" s="92">
        <v>1</v>
      </c>
      <c r="G49" s="92">
        <v>11</v>
      </c>
      <c r="H49" s="103">
        <v>539</v>
      </c>
      <c r="I49" s="100"/>
      <c r="J49" s="161"/>
      <c r="K49" s="461"/>
      <c r="L49" s="461"/>
      <c r="M49" s="461"/>
      <c r="N49" s="461"/>
    </row>
    <row r="50" spans="1:14" x14ac:dyDescent="0.3">
      <c r="A50" s="49" t="s">
        <v>660</v>
      </c>
      <c r="B50" s="92">
        <v>28</v>
      </c>
      <c r="C50" s="92">
        <v>26</v>
      </c>
      <c r="D50" s="92">
        <v>32</v>
      </c>
      <c r="E50" s="92">
        <v>3</v>
      </c>
      <c r="F50" s="92">
        <v>1</v>
      </c>
      <c r="G50" s="92">
        <v>10</v>
      </c>
      <c r="H50" s="103">
        <v>551</v>
      </c>
      <c r="I50" s="100"/>
      <c r="J50" s="161"/>
      <c r="K50" s="461"/>
      <c r="L50" s="461"/>
      <c r="M50" s="461"/>
      <c r="N50" s="461"/>
    </row>
    <row r="51" spans="1:14" x14ac:dyDescent="0.3">
      <c r="A51" s="49" t="s">
        <v>661</v>
      </c>
      <c r="B51" s="92">
        <v>24</v>
      </c>
      <c r="C51" s="92">
        <v>33</v>
      </c>
      <c r="D51" s="92">
        <v>30</v>
      </c>
      <c r="E51" s="92">
        <v>4</v>
      </c>
      <c r="F51" s="92">
        <v>1</v>
      </c>
      <c r="G51" s="92">
        <v>8</v>
      </c>
      <c r="H51" s="103">
        <v>469</v>
      </c>
      <c r="I51" s="100"/>
      <c r="J51" s="161"/>
      <c r="K51" s="461"/>
      <c r="L51" s="461"/>
      <c r="M51" s="461"/>
      <c r="N51" s="461"/>
    </row>
    <row r="52" spans="1:14" x14ac:dyDescent="0.3">
      <c r="A52" s="49"/>
      <c r="B52" s="92"/>
      <c r="C52" s="92"/>
      <c r="D52" s="92"/>
      <c r="E52" s="92"/>
      <c r="F52" s="92"/>
      <c r="G52" s="92"/>
      <c r="H52" s="103"/>
      <c r="I52" s="100"/>
      <c r="J52" s="100"/>
    </row>
    <row r="53" spans="1:14" x14ac:dyDescent="0.3">
      <c r="A53" s="82" t="s">
        <v>456</v>
      </c>
      <c r="B53" s="92"/>
      <c r="C53" s="92"/>
      <c r="D53" s="92"/>
      <c r="E53" s="92"/>
      <c r="F53" s="92"/>
      <c r="G53" s="92"/>
      <c r="H53" s="103"/>
      <c r="I53" s="100"/>
      <c r="J53" s="100"/>
    </row>
    <row r="54" spans="1:14" x14ac:dyDescent="0.3">
      <c r="A54" s="49" t="s">
        <v>457</v>
      </c>
      <c r="B54" s="92">
        <v>28</v>
      </c>
      <c r="C54" s="92">
        <v>29</v>
      </c>
      <c r="D54" s="92">
        <v>28</v>
      </c>
      <c r="E54" s="92">
        <v>3</v>
      </c>
      <c r="F54" s="92">
        <v>1</v>
      </c>
      <c r="G54" s="92">
        <v>11</v>
      </c>
      <c r="H54" s="103">
        <v>391</v>
      </c>
      <c r="I54" s="100"/>
      <c r="J54" s="161"/>
      <c r="K54" s="461"/>
      <c r="L54" s="461"/>
      <c r="M54" s="461"/>
      <c r="N54" s="461"/>
    </row>
    <row r="55" spans="1:14" ht="14.5" thickBot="1" x14ac:dyDescent="0.35">
      <c r="A55" s="50" t="s">
        <v>458</v>
      </c>
      <c r="B55" s="79">
        <v>24</v>
      </c>
      <c r="C55" s="79">
        <v>27</v>
      </c>
      <c r="D55" s="79">
        <v>33</v>
      </c>
      <c r="E55" s="79">
        <v>3</v>
      </c>
      <c r="F55" s="79">
        <v>1</v>
      </c>
      <c r="G55" s="79">
        <v>11</v>
      </c>
      <c r="H55" s="106">
        <v>2552</v>
      </c>
      <c r="I55" s="100"/>
      <c r="J55" s="161"/>
      <c r="K55" s="461"/>
      <c r="L55" s="461"/>
      <c r="M55" s="461"/>
      <c r="N55" s="461"/>
    </row>
    <row r="56" spans="1:14" x14ac:dyDescent="0.3">
      <c r="A56" s="112"/>
      <c r="B56" s="113"/>
      <c r="C56" s="113"/>
      <c r="D56" s="113"/>
      <c r="E56" s="113"/>
      <c r="F56" s="113"/>
      <c r="G56" s="113"/>
      <c r="H56" s="107" t="s">
        <v>399</v>
      </c>
      <c r="I56" s="100"/>
      <c r="J56" s="100"/>
    </row>
    <row r="57" spans="1:14" x14ac:dyDescent="0.3">
      <c r="A57" s="112"/>
      <c r="B57" s="113"/>
      <c r="C57" s="113"/>
      <c r="D57" s="113"/>
      <c r="E57" s="113"/>
      <c r="F57" s="113"/>
      <c r="G57" s="113"/>
      <c r="H57" s="107"/>
      <c r="I57" s="100"/>
      <c r="J57" s="100"/>
    </row>
    <row r="58" spans="1:14" x14ac:dyDescent="0.3">
      <c r="A58" s="108" t="s">
        <v>400</v>
      </c>
      <c r="B58" s="113"/>
      <c r="C58" s="113"/>
      <c r="D58" s="113"/>
      <c r="E58" s="113"/>
      <c r="F58" s="113"/>
      <c r="G58" s="113"/>
      <c r="H58" s="858"/>
      <c r="I58" s="100"/>
      <c r="J58" s="100"/>
    </row>
    <row r="59" spans="1:14" x14ac:dyDescent="0.3">
      <c r="A59" s="100" t="s">
        <v>459</v>
      </c>
      <c r="B59" s="100"/>
      <c r="C59" s="100"/>
      <c r="D59" s="100"/>
      <c r="E59" s="100"/>
      <c r="F59" s="100"/>
      <c r="G59" s="100"/>
      <c r="H59" s="100"/>
      <c r="I59" s="100"/>
      <c r="J59" s="100"/>
    </row>
    <row r="60" spans="1:14" s="109" customFormat="1" ht="31.5" x14ac:dyDescent="0.35">
      <c r="A60" s="42" t="s">
        <v>404</v>
      </c>
      <c r="B60" s="134"/>
      <c r="C60" s="134"/>
      <c r="D60" s="134"/>
      <c r="E60" s="134"/>
      <c r="F60" s="134"/>
      <c r="G60" s="134"/>
      <c r="H60" s="134"/>
      <c r="I60" s="134"/>
    </row>
  </sheetData>
  <mergeCells count="1">
    <mergeCell ref="B5:G5"/>
  </mergeCells>
  <hyperlinks>
    <hyperlink ref="A1" location="Contents!A1" display="Contents" xr:uid="{B14FBEB9-D254-4AB6-A314-D945C57131B0}"/>
  </hyperlinks>
  <pageMargins left="0.7" right="0.7" top="0.75" bottom="0.75" header="0.3" footer="0.3"/>
  <pageSetup paperSize="9" orientation="portrait"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C4A42-E790-4D2F-99C0-EEEA89A98828}">
  <sheetPr codeName="Sheet100"/>
  <dimension ref="A1:N59"/>
  <sheetViews>
    <sheetView workbookViewId="0"/>
  </sheetViews>
  <sheetFormatPr defaultColWidth="9" defaultRowHeight="14" x14ac:dyDescent="0.3"/>
  <cols>
    <col min="1" max="1" width="23.1796875" style="95" customWidth="1"/>
    <col min="2" max="2" width="13.1796875" style="95" customWidth="1"/>
    <col min="3" max="4" width="11" style="95" customWidth="1"/>
    <col min="5" max="5" width="10" style="95" customWidth="1"/>
    <col min="6" max="6" width="15" style="95" customWidth="1"/>
    <col min="7" max="7" width="10" style="95" customWidth="1"/>
    <col min="8" max="8" width="12" style="95" customWidth="1"/>
    <col min="9" max="16384" width="9" style="95"/>
  </cols>
  <sheetData>
    <row r="1" spans="1:10" s="1" customFormat="1" x14ac:dyDescent="0.3">
      <c r="A1" s="4" t="s">
        <v>10</v>
      </c>
    </row>
    <row r="2" spans="1:10" ht="15.75" customHeight="1" x14ac:dyDescent="0.35">
      <c r="A2" s="96" t="s">
        <v>2058</v>
      </c>
      <c r="B2" s="96"/>
      <c r="C2" s="96"/>
      <c r="D2" s="109"/>
      <c r="E2" s="109"/>
      <c r="F2" s="109"/>
      <c r="G2" s="109"/>
      <c r="H2" s="109"/>
    </row>
    <row r="3" spans="1:10" x14ac:dyDescent="0.3">
      <c r="A3" s="97" t="s">
        <v>369</v>
      </c>
    </row>
    <row r="4" spans="1:10" ht="14.5" thickBot="1" x14ac:dyDescent="0.35">
      <c r="A4" s="97" t="s">
        <v>406</v>
      </c>
    </row>
    <row r="5" spans="1:10" ht="15.75" customHeight="1" x14ac:dyDescent="0.3">
      <c r="A5" s="57"/>
      <c r="B5" s="1216" t="s">
        <v>1293</v>
      </c>
      <c r="C5" s="1217"/>
      <c r="D5" s="1217"/>
      <c r="E5" s="1217"/>
      <c r="F5" s="1217"/>
      <c r="G5" s="1218"/>
      <c r="H5" s="111"/>
    </row>
    <row r="6" spans="1:10" ht="36" customHeight="1" x14ac:dyDescent="0.3">
      <c r="A6" s="508" t="s">
        <v>533</v>
      </c>
      <c r="B6" s="59" t="s">
        <v>1404</v>
      </c>
      <c r="C6" s="59" t="s">
        <v>1405</v>
      </c>
      <c r="D6" s="59" t="s">
        <v>1406</v>
      </c>
      <c r="E6" s="59" t="s">
        <v>1407</v>
      </c>
      <c r="F6" s="59" t="s">
        <v>1408</v>
      </c>
      <c r="G6" s="59" t="s">
        <v>1298</v>
      </c>
      <c r="H6" s="60" t="s">
        <v>420</v>
      </c>
      <c r="I6" s="505"/>
    </row>
    <row r="7" spans="1:10" x14ac:dyDescent="0.3">
      <c r="A7" s="825" t="s">
        <v>1409</v>
      </c>
      <c r="B7" s="92"/>
      <c r="C7" s="92"/>
      <c r="D7" s="92"/>
      <c r="E7" s="92"/>
      <c r="F7" s="92"/>
      <c r="G7" s="92"/>
      <c r="H7" s="493"/>
      <c r="I7" s="100"/>
      <c r="J7" s="100"/>
    </row>
    <row r="8" spans="1:10" s="461" customFormat="1" x14ac:dyDescent="0.3">
      <c r="A8" s="82" t="s">
        <v>422</v>
      </c>
      <c r="B8" s="83">
        <v>29</v>
      </c>
      <c r="C8" s="83">
        <v>24</v>
      </c>
      <c r="D8" s="83">
        <v>32</v>
      </c>
      <c r="E8" s="83">
        <v>5</v>
      </c>
      <c r="F8" s="83">
        <v>3</v>
      </c>
      <c r="G8" s="83">
        <v>7</v>
      </c>
      <c r="H8" s="101">
        <v>2926</v>
      </c>
      <c r="I8" s="161"/>
      <c r="J8" s="161"/>
    </row>
    <row r="9" spans="1:10" x14ac:dyDescent="0.3">
      <c r="A9" s="49"/>
      <c r="B9" s="92"/>
      <c r="C9" s="92"/>
      <c r="D9" s="92"/>
      <c r="E9" s="92"/>
      <c r="F9" s="92"/>
      <c r="G9" s="92"/>
      <c r="H9" s="103"/>
      <c r="I9" s="161"/>
      <c r="J9" s="100"/>
    </row>
    <row r="10" spans="1:10" x14ac:dyDescent="0.3">
      <c r="A10" s="82" t="s">
        <v>503</v>
      </c>
      <c r="B10" s="92"/>
      <c r="C10" s="92"/>
      <c r="D10" s="92"/>
      <c r="E10" s="92"/>
      <c r="F10" s="92"/>
      <c r="G10" s="92"/>
      <c r="H10" s="103"/>
      <c r="I10" s="161"/>
      <c r="J10" s="100"/>
    </row>
    <row r="11" spans="1:10" x14ac:dyDescent="0.3">
      <c r="A11" s="159">
        <v>0</v>
      </c>
      <c r="B11" s="92">
        <v>31</v>
      </c>
      <c r="C11" s="92">
        <v>14</v>
      </c>
      <c r="D11" s="92">
        <v>24</v>
      </c>
      <c r="E11" s="92" t="s">
        <v>381</v>
      </c>
      <c r="F11" s="92">
        <v>1</v>
      </c>
      <c r="G11" s="92">
        <v>30</v>
      </c>
      <c r="H11" s="103">
        <v>192</v>
      </c>
      <c r="I11" s="161"/>
      <c r="J11" s="100"/>
    </row>
    <row r="12" spans="1:10" x14ac:dyDescent="0.3">
      <c r="A12" s="159">
        <v>1</v>
      </c>
      <c r="B12" s="92">
        <v>37</v>
      </c>
      <c r="C12" s="92">
        <v>28</v>
      </c>
      <c r="D12" s="92">
        <v>27</v>
      </c>
      <c r="E12" s="92">
        <v>2</v>
      </c>
      <c r="F12" s="92">
        <v>2</v>
      </c>
      <c r="G12" s="92">
        <v>5</v>
      </c>
      <c r="H12" s="103">
        <v>360</v>
      </c>
      <c r="I12" s="161"/>
      <c r="J12" s="100"/>
    </row>
    <row r="13" spans="1:10" x14ac:dyDescent="0.3">
      <c r="A13" s="159">
        <v>2</v>
      </c>
      <c r="B13" s="92">
        <v>37</v>
      </c>
      <c r="C13" s="92">
        <v>27</v>
      </c>
      <c r="D13" s="92">
        <v>27</v>
      </c>
      <c r="E13" s="92">
        <v>4</v>
      </c>
      <c r="F13" s="92">
        <v>1</v>
      </c>
      <c r="G13" s="92">
        <v>4</v>
      </c>
      <c r="H13" s="103">
        <v>596</v>
      </c>
      <c r="I13" s="161"/>
      <c r="J13" s="100"/>
    </row>
    <row r="14" spans="1:10" x14ac:dyDescent="0.3">
      <c r="A14" s="159">
        <v>3</v>
      </c>
      <c r="B14" s="92">
        <v>36</v>
      </c>
      <c r="C14" s="92">
        <v>28</v>
      </c>
      <c r="D14" s="92">
        <v>29</v>
      </c>
      <c r="E14" s="92">
        <v>3</v>
      </c>
      <c r="F14" s="92">
        <v>3</v>
      </c>
      <c r="G14" s="92">
        <v>2</v>
      </c>
      <c r="H14" s="103">
        <v>653</v>
      </c>
      <c r="I14" s="161"/>
      <c r="J14" s="100"/>
    </row>
    <row r="15" spans="1:10" x14ac:dyDescent="0.3">
      <c r="A15" s="159">
        <v>4</v>
      </c>
      <c r="B15" s="92">
        <v>22</v>
      </c>
      <c r="C15" s="92">
        <v>27</v>
      </c>
      <c r="D15" s="92">
        <v>37</v>
      </c>
      <c r="E15" s="92">
        <v>7</v>
      </c>
      <c r="F15" s="92">
        <v>2</v>
      </c>
      <c r="G15" s="92">
        <v>5</v>
      </c>
      <c r="H15" s="103">
        <v>680</v>
      </c>
      <c r="I15" s="161"/>
      <c r="J15" s="100"/>
    </row>
    <row r="16" spans="1:10" x14ac:dyDescent="0.3">
      <c r="A16" s="1009">
        <v>5</v>
      </c>
      <c r="B16" s="1010">
        <v>16</v>
      </c>
      <c r="C16" s="1010">
        <v>20</v>
      </c>
      <c r="D16" s="1010">
        <v>42</v>
      </c>
      <c r="E16" s="1010">
        <v>9</v>
      </c>
      <c r="F16" s="1010">
        <v>6</v>
      </c>
      <c r="G16" s="1010">
        <v>8</v>
      </c>
      <c r="H16" s="103">
        <v>445</v>
      </c>
      <c r="I16" s="161"/>
      <c r="J16" s="100"/>
    </row>
    <row r="17" spans="1:14" x14ac:dyDescent="0.3">
      <c r="A17" s="194"/>
      <c r="B17" s="92"/>
      <c r="C17" s="92"/>
      <c r="D17" s="92"/>
      <c r="E17" s="92"/>
      <c r="F17" s="92"/>
      <c r="G17" s="92"/>
      <c r="H17" s="103"/>
      <c r="I17" s="161"/>
      <c r="J17" s="100"/>
    </row>
    <row r="18" spans="1:14" x14ac:dyDescent="0.3">
      <c r="A18" s="82" t="s">
        <v>423</v>
      </c>
      <c r="B18" s="92"/>
      <c r="C18" s="92"/>
      <c r="D18" s="92"/>
      <c r="E18" s="92"/>
      <c r="F18" s="92"/>
      <c r="G18" s="92"/>
      <c r="H18" s="103"/>
      <c r="I18" s="161"/>
      <c r="J18" s="100"/>
    </row>
    <row r="19" spans="1:14" x14ac:dyDescent="0.3">
      <c r="A19" s="49" t="s">
        <v>424</v>
      </c>
      <c r="B19" s="92">
        <v>30</v>
      </c>
      <c r="C19" s="92">
        <v>25</v>
      </c>
      <c r="D19" s="92">
        <v>31</v>
      </c>
      <c r="E19" s="92">
        <v>5</v>
      </c>
      <c r="F19" s="92">
        <v>3</v>
      </c>
      <c r="G19" s="92">
        <v>7</v>
      </c>
      <c r="H19" s="101">
        <v>2235</v>
      </c>
      <c r="I19" s="161"/>
      <c r="J19" s="161"/>
      <c r="K19" s="461"/>
      <c r="L19" s="461"/>
      <c r="M19" s="461"/>
      <c r="N19" s="461"/>
    </row>
    <row r="20" spans="1:14" x14ac:dyDescent="0.3">
      <c r="A20" s="49" t="s">
        <v>425</v>
      </c>
      <c r="B20" s="92">
        <v>25</v>
      </c>
      <c r="C20" s="92">
        <v>23</v>
      </c>
      <c r="D20" s="92">
        <v>36</v>
      </c>
      <c r="E20" s="92">
        <v>4</v>
      </c>
      <c r="F20" s="92">
        <v>3</v>
      </c>
      <c r="G20" s="92">
        <v>8</v>
      </c>
      <c r="H20" s="103">
        <v>691</v>
      </c>
      <c r="I20" s="537"/>
      <c r="J20" s="161"/>
      <c r="K20" s="461"/>
      <c r="L20" s="461"/>
      <c r="M20" s="461"/>
      <c r="N20" s="461"/>
    </row>
    <row r="21" spans="1:14" x14ac:dyDescent="0.3">
      <c r="A21" s="49"/>
      <c r="B21" s="92"/>
      <c r="C21" s="92"/>
      <c r="D21" s="92"/>
      <c r="E21" s="92"/>
      <c r="F21" s="92"/>
      <c r="G21" s="92"/>
      <c r="H21" s="103"/>
      <c r="I21" s="161"/>
      <c r="J21" s="100"/>
    </row>
    <row r="22" spans="1:14" x14ac:dyDescent="0.3">
      <c r="A22" s="82" t="s">
        <v>426</v>
      </c>
      <c r="B22" s="92"/>
      <c r="C22" s="92"/>
      <c r="D22" s="92"/>
      <c r="E22" s="92"/>
      <c r="F22" s="92"/>
      <c r="G22" s="92"/>
      <c r="H22" s="103"/>
      <c r="I22" s="161"/>
      <c r="J22" s="100"/>
    </row>
    <row r="23" spans="1:14" x14ac:dyDescent="0.3">
      <c r="A23" s="49" t="s">
        <v>427</v>
      </c>
      <c r="B23" s="92">
        <v>28</v>
      </c>
      <c r="C23" s="92">
        <v>27</v>
      </c>
      <c r="D23" s="92">
        <v>33</v>
      </c>
      <c r="E23" s="92">
        <v>5</v>
      </c>
      <c r="F23" s="92">
        <v>2</v>
      </c>
      <c r="G23" s="92">
        <v>5</v>
      </c>
      <c r="H23" s="101">
        <v>1414</v>
      </c>
      <c r="I23" s="161"/>
      <c r="J23" s="161"/>
      <c r="K23" s="461"/>
      <c r="L23" s="461"/>
      <c r="M23" s="461"/>
      <c r="N23" s="461"/>
    </row>
    <row r="24" spans="1:14" x14ac:dyDescent="0.3">
      <c r="A24" s="49" t="s">
        <v>428</v>
      </c>
      <c r="B24" s="92">
        <v>33</v>
      </c>
      <c r="C24" s="92">
        <v>21</v>
      </c>
      <c r="D24" s="92">
        <v>28</v>
      </c>
      <c r="E24" s="92">
        <v>5</v>
      </c>
      <c r="F24" s="92">
        <v>3</v>
      </c>
      <c r="G24" s="92">
        <v>9</v>
      </c>
      <c r="H24" s="103">
        <v>728</v>
      </c>
      <c r="I24" s="161"/>
      <c r="J24" s="161"/>
      <c r="K24" s="461"/>
      <c r="L24" s="461"/>
      <c r="M24" s="461"/>
      <c r="N24" s="461"/>
    </row>
    <row r="25" spans="1:14" x14ac:dyDescent="0.3">
      <c r="A25" s="49" t="s">
        <v>429</v>
      </c>
      <c r="B25" s="92">
        <v>30</v>
      </c>
      <c r="C25" s="92">
        <v>20</v>
      </c>
      <c r="D25" s="92">
        <v>25</v>
      </c>
      <c r="E25" s="92">
        <v>6</v>
      </c>
      <c r="F25" s="92">
        <v>5</v>
      </c>
      <c r="G25" s="92">
        <v>14</v>
      </c>
      <c r="H25" s="103">
        <v>93</v>
      </c>
      <c r="I25" s="161"/>
      <c r="J25" s="161"/>
      <c r="K25" s="461"/>
      <c r="L25" s="461"/>
      <c r="M25" s="461"/>
      <c r="N25" s="461"/>
    </row>
    <row r="26" spans="1:14" x14ac:dyDescent="0.3">
      <c r="A26" s="49" t="s">
        <v>430</v>
      </c>
      <c r="B26" s="92">
        <v>22</v>
      </c>
      <c r="C26" s="92">
        <v>25</v>
      </c>
      <c r="D26" s="92">
        <v>40</v>
      </c>
      <c r="E26" s="92">
        <v>3</v>
      </c>
      <c r="F26" s="92">
        <v>3</v>
      </c>
      <c r="G26" s="92">
        <v>7</v>
      </c>
      <c r="H26" s="103">
        <v>357</v>
      </c>
      <c r="I26" s="161"/>
      <c r="J26" s="161"/>
      <c r="K26" s="461"/>
      <c r="L26" s="461"/>
      <c r="M26" s="461"/>
      <c r="N26" s="461"/>
    </row>
    <row r="27" spans="1:14" x14ac:dyDescent="0.3">
      <c r="A27" s="49" t="s">
        <v>431</v>
      </c>
      <c r="B27" s="92">
        <v>29</v>
      </c>
      <c r="C27" s="92">
        <v>22</v>
      </c>
      <c r="D27" s="92">
        <v>32</v>
      </c>
      <c r="E27" s="92">
        <v>6</v>
      </c>
      <c r="F27" s="92">
        <v>2</v>
      </c>
      <c r="G27" s="92">
        <v>9</v>
      </c>
      <c r="H27" s="103">
        <v>334</v>
      </c>
      <c r="I27" s="537"/>
      <c r="J27" s="161"/>
      <c r="K27" s="461"/>
      <c r="L27" s="461"/>
      <c r="M27" s="461"/>
      <c r="N27" s="461"/>
    </row>
    <row r="28" spans="1:14" x14ac:dyDescent="0.3">
      <c r="A28" s="49"/>
      <c r="B28" s="92"/>
      <c r="C28" s="92"/>
      <c r="D28" s="92"/>
      <c r="E28" s="92"/>
      <c r="F28" s="92"/>
      <c r="G28" s="92"/>
      <c r="H28" s="103"/>
      <c r="I28" s="161"/>
      <c r="J28" s="100"/>
    </row>
    <row r="29" spans="1:14" x14ac:dyDescent="0.3">
      <c r="A29" s="82" t="s">
        <v>432</v>
      </c>
      <c r="B29" s="92"/>
      <c r="C29" s="92"/>
      <c r="D29" s="92"/>
      <c r="E29" s="536"/>
      <c r="F29" s="536"/>
      <c r="G29" s="92"/>
      <c r="H29" s="103"/>
      <c r="I29" s="161"/>
      <c r="J29" s="100"/>
    </row>
    <row r="30" spans="1:14" x14ac:dyDescent="0.3">
      <c r="A30" s="49" t="s">
        <v>433</v>
      </c>
      <c r="B30" s="92">
        <v>24</v>
      </c>
      <c r="C30" s="92">
        <v>21</v>
      </c>
      <c r="D30" s="92">
        <v>35</v>
      </c>
      <c r="E30" s="92">
        <v>6</v>
      </c>
      <c r="F30" s="92">
        <v>2</v>
      </c>
      <c r="G30" s="92">
        <v>13</v>
      </c>
      <c r="H30" s="103">
        <v>143</v>
      </c>
      <c r="I30" s="161"/>
      <c r="J30" s="161"/>
      <c r="K30" s="461"/>
      <c r="L30" s="461"/>
      <c r="M30" s="461"/>
      <c r="N30" s="461"/>
    </row>
    <row r="31" spans="1:14" x14ac:dyDescent="0.3">
      <c r="A31" s="49" t="s">
        <v>651</v>
      </c>
      <c r="B31" s="92">
        <v>28</v>
      </c>
      <c r="C31" s="92">
        <v>22</v>
      </c>
      <c r="D31" s="92">
        <v>35</v>
      </c>
      <c r="E31" s="92">
        <v>4</v>
      </c>
      <c r="F31" s="92">
        <v>2</v>
      </c>
      <c r="G31" s="92">
        <v>9</v>
      </c>
      <c r="H31" s="103">
        <v>463</v>
      </c>
      <c r="I31" s="161"/>
      <c r="J31" s="161"/>
      <c r="K31" s="461"/>
      <c r="L31" s="461"/>
      <c r="M31" s="461"/>
      <c r="N31" s="461"/>
    </row>
    <row r="32" spans="1:14" x14ac:dyDescent="0.3">
      <c r="A32" s="49" t="s">
        <v>652</v>
      </c>
      <c r="B32" s="92">
        <v>27</v>
      </c>
      <c r="C32" s="92">
        <v>21</v>
      </c>
      <c r="D32" s="92">
        <v>35</v>
      </c>
      <c r="E32" s="92">
        <v>6</v>
      </c>
      <c r="F32" s="92">
        <v>3</v>
      </c>
      <c r="G32" s="92">
        <v>8</v>
      </c>
      <c r="H32" s="103">
        <v>421</v>
      </c>
      <c r="I32" s="161"/>
      <c r="J32" s="161"/>
      <c r="K32" s="461"/>
      <c r="L32" s="461"/>
      <c r="M32" s="461"/>
      <c r="N32" s="461"/>
    </row>
    <row r="33" spans="1:14" x14ac:dyDescent="0.3">
      <c r="A33" s="49" t="s">
        <v>653</v>
      </c>
      <c r="B33" s="92">
        <v>30</v>
      </c>
      <c r="C33" s="92">
        <v>30</v>
      </c>
      <c r="D33" s="92">
        <v>24</v>
      </c>
      <c r="E33" s="92">
        <v>4</v>
      </c>
      <c r="F33" s="92">
        <v>3</v>
      </c>
      <c r="G33" s="92">
        <v>8</v>
      </c>
      <c r="H33" s="103">
        <v>461</v>
      </c>
      <c r="I33" s="161"/>
      <c r="J33" s="161"/>
      <c r="K33" s="461"/>
      <c r="L33" s="461"/>
      <c r="M33" s="461"/>
      <c r="N33" s="461"/>
    </row>
    <row r="34" spans="1:14" x14ac:dyDescent="0.3">
      <c r="A34" s="49" t="s">
        <v>437</v>
      </c>
      <c r="B34" s="92">
        <v>32</v>
      </c>
      <c r="C34" s="92">
        <v>25</v>
      </c>
      <c r="D34" s="92">
        <v>29</v>
      </c>
      <c r="E34" s="92">
        <v>5</v>
      </c>
      <c r="F34" s="92">
        <v>3</v>
      </c>
      <c r="G34" s="92">
        <v>6</v>
      </c>
      <c r="H34" s="101">
        <v>1070</v>
      </c>
      <c r="I34" s="161"/>
      <c r="J34" s="161"/>
      <c r="K34" s="461"/>
      <c r="L34" s="461"/>
      <c r="M34" s="461"/>
      <c r="N34" s="461"/>
    </row>
    <row r="35" spans="1:14" x14ac:dyDescent="0.3">
      <c r="A35" s="49"/>
      <c r="B35" s="92"/>
      <c r="C35" s="92"/>
      <c r="D35" s="92"/>
      <c r="E35" s="92"/>
      <c r="F35" s="92"/>
      <c r="G35" s="92"/>
      <c r="H35" s="103"/>
      <c r="I35" s="161"/>
      <c r="J35" s="100"/>
    </row>
    <row r="36" spans="1:14" x14ac:dyDescent="0.3">
      <c r="A36" s="515" t="s">
        <v>438</v>
      </c>
      <c r="B36" s="92"/>
      <c r="C36" s="92"/>
      <c r="D36" s="92"/>
      <c r="E36" s="92"/>
      <c r="F36" s="92"/>
      <c r="G36" s="92"/>
      <c r="H36" s="103"/>
      <c r="I36" s="161"/>
      <c r="J36" s="100"/>
    </row>
    <row r="37" spans="1:14" x14ac:dyDescent="0.3">
      <c r="A37" s="159">
        <v>1</v>
      </c>
      <c r="B37" s="92">
        <v>34</v>
      </c>
      <c r="C37" s="92">
        <v>23</v>
      </c>
      <c r="D37" s="92">
        <v>32</v>
      </c>
      <c r="E37" s="92">
        <v>4</v>
      </c>
      <c r="F37" s="92">
        <v>2</v>
      </c>
      <c r="G37" s="92">
        <v>5</v>
      </c>
      <c r="H37" s="103">
        <v>866</v>
      </c>
      <c r="I37" s="161"/>
      <c r="J37" s="161"/>
      <c r="K37" s="461"/>
      <c r="L37" s="461"/>
      <c r="M37" s="461"/>
      <c r="N37" s="461"/>
    </row>
    <row r="38" spans="1:14" x14ac:dyDescent="0.3">
      <c r="A38" s="159">
        <v>2</v>
      </c>
      <c r="B38" s="92">
        <v>26</v>
      </c>
      <c r="C38" s="92">
        <v>25</v>
      </c>
      <c r="D38" s="92">
        <v>33</v>
      </c>
      <c r="E38" s="92">
        <v>5</v>
      </c>
      <c r="F38" s="92">
        <v>3</v>
      </c>
      <c r="G38" s="92">
        <v>8</v>
      </c>
      <c r="H38" s="101">
        <v>1387</v>
      </c>
      <c r="I38" s="161"/>
      <c r="J38" s="161"/>
      <c r="K38" s="461"/>
      <c r="L38" s="461"/>
      <c r="M38" s="461"/>
      <c r="N38" s="461"/>
    </row>
    <row r="39" spans="1:14" x14ac:dyDescent="0.3">
      <c r="A39" s="49" t="s">
        <v>439</v>
      </c>
      <c r="B39" s="92">
        <v>28</v>
      </c>
      <c r="C39" s="92">
        <v>25</v>
      </c>
      <c r="D39" s="92">
        <v>29</v>
      </c>
      <c r="E39" s="92">
        <v>6</v>
      </c>
      <c r="F39" s="92">
        <v>3</v>
      </c>
      <c r="G39" s="92">
        <v>9</v>
      </c>
      <c r="H39" s="103">
        <v>673</v>
      </c>
      <c r="I39" s="161"/>
      <c r="J39" s="161"/>
      <c r="K39" s="461"/>
      <c r="L39" s="461"/>
      <c r="M39" s="461"/>
      <c r="N39" s="461"/>
    </row>
    <row r="40" spans="1:14" x14ac:dyDescent="0.3">
      <c r="A40" s="49"/>
      <c r="B40" s="92"/>
      <c r="C40" s="92"/>
      <c r="D40" s="92"/>
      <c r="E40" s="92"/>
      <c r="F40" s="92"/>
      <c r="G40" s="92"/>
      <c r="H40" s="103"/>
      <c r="I40" s="161"/>
      <c r="J40" s="100"/>
    </row>
    <row r="41" spans="1:14" x14ac:dyDescent="0.3">
      <c r="A41" s="82" t="s">
        <v>654</v>
      </c>
      <c r="B41" s="92"/>
      <c r="C41" s="92"/>
      <c r="D41" s="92"/>
      <c r="E41" s="92"/>
      <c r="F41" s="92"/>
      <c r="G41" s="92"/>
      <c r="H41" s="103"/>
      <c r="I41" s="161"/>
      <c r="J41" s="100"/>
    </row>
    <row r="42" spans="1:14" x14ac:dyDescent="0.3">
      <c r="A42" s="49" t="s">
        <v>655</v>
      </c>
      <c r="B42" s="92">
        <v>35</v>
      </c>
      <c r="C42" s="92">
        <v>26</v>
      </c>
      <c r="D42" s="92">
        <v>28</v>
      </c>
      <c r="E42" s="92">
        <v>3</v>
      </c>
      <c r="F42" s="92">
        <v>2</v>
      </c>
      <c r="G42" s="92">
        <v>6</v>
      </c>
      <c r="H42" s="101">
        <v>1289</v>
      </c>
      <c r="I42" s="161"/>
      <c r="J42" s="161"/>
      <c r="K42" s="461"/>
      <c r="L42" s="461"/>
      <c r="M42" s="461"/>
      <c r="N42" s="461"/>
    </row>
    <row r="43" spans="1:14" ht="20" x14ac:dyDescent="0.3">
      <c r="A43" s="49" t="s">
        <v>656</v>
      </c>
      <c r="B43" s="92">
        <v>27</v>
      </c>
      <c r="C43" s="92">
        <v>25</v>
      </c>
      <c r="D43" s="92">
        <v>33</v>
      </c>
      <c r="E43" s="92">
        <v>5</v>
      </c>
      <c r="F43" s="92">
        <v>3</v>
      </c>
      <c r="G43" s="92">
        <v>8</v>
      </c>
      <c r="H43" s="101">
        <v>1342</v>
      </c>
      <c r="I43" s="537"/>
      <c r="J43" s="161"/>
      <c r="K43" s="461"/>
      <c r="L43" s="461"/>
      <c r="M43" s="461"/>
      <c r="N43" s="461"/>
    </row>
    <row r="44" spans="1:14" x14ac:dyDescent="0.3">
      <c r="A44" s="520" t="s">
        <v>862</v>
      </c>
      <c r="B44" s="92">
        <v>15</v>
      </c>
      <c r="C44" s="92">
        <v>17</v>
      </c>
      <c r="D44" s="92">
        <v>43</v>
      </c>
      <c r="E44" s="92">
        <v>10</v>
      </c>
      <c r="F44" s="92">
        <v>6</v>
      </c>
      <c r="G44" s="92">
        <v>9</v>
      </c>
      <c r="H44" s="101">
        <v>295</v>
      </c>
      <c r="I44" s="537"/>
      <c r="J44" s="161"/>
      <c r="K44" s="461"/>
      <c r="L44" s="461"/>
      <c r="M44" s="461"/>
      <c r="N44" s="461"/>
    </row>
    <row r="45" spans="1:14" x14ac:dyDescent="0.3">
      <c r="A45" s="49"/>
      <c r="B45" s="92"/>
      <c r="C45" s="92"/>
      <c r="D45" s="92"/>
      <c r="E45" s="92"/>
      <c r="F45" s="92"/>
      <c r="G45" s="92"/>
      <c r="H45" s="103"/>
      <c r="I45" s="161"/>
      <c r="J45" s="100"/>
    </row>
    <row r="46" spans="1:14" x14ac:dyDescent="0.3">
      <c r="A46" s="82" t="s">
        <v>450</v>
      </c>
      <c r="B46" s="92"/>
      <c r="C46" s="92"/>
      <c r="D46" s="92"/>
      <c r="E46" s="92"/>
      <c r="F46" s="92"/>
      <c r="G46" s="92"/>
      <c r="H46" s="103"/>
      <c r="I46" s="161"/>
      <c r="J46" s="100"/>
    </row>
    <row r="47" spans="1:14" x14ac:dyDescent="0.3">
      <c r="A47" s="49" t="s">
        <v>657</v>
      </c>
      <c r="B47" s="92">
        <v>23</v>
      </c>
      <c r="C47" s="92">
        <v>25</v>
      </c>
      <c r="D47" s="92">
        <v>34</v>
      </c>
      <c r="E47" s="92">
        <v>4</v>
      </c>
      <c r="F47" s="92">
        <v>3</v>
      </c>
      <c r="G47" s="92">
        <v>10</v>
      </c>
      <c r="H47" s="103">
        <v>791</v>
      </c>
      <c r="I47" s="161"/>
      <c r="J47" s="161"/>
      <c r="K47" s="461"/>
      <c r="L47" s="461"/>
      <c r="M47" s="461"/>
      <c r="N47" s="461"/>
    </row>
    <row r="48" spans="1:14" x14ac:dyDescent="0.3">
      <c r="A48" s="49" t="s">
        <v>658</v>
      </c>
      <c r="B48" s="92">
        <v>28</v>
      </c>
      <c r="C48" s="92">
        <v>23</v>
      </c>
      <c r="D48" s="92">
        <v>34</v>
      </c>
      <c r="E48" s="92">
        <v>6</v>
      </c>
      <c r="F48" s="92">
        <v>2</v>
      </c>
      <c r="G48" s="92">
        <v>7</v>
      </c>
      <c r="H48" s="103">
        <v>590</v>
      </c>
      <c r="I48" s="161"/>
      <c r="J48" s="161"/>
      <c r="K48" s="461"/>
      <c r="L48" s="461"/>
      <c r="M48" s="461"/>
      <c r="N48" s="461"/>
    </row>
    <row r="49" spans="1:14" x14ac:dyDescent="0.3">
      <c r="A49" s="49" t="s">
        <v>659</v>
      </c>
      <c r="B49" s="92">
        <v>31</v>
      </c>
      <c r="C49" s="92">
        <v>25</v>
      </c>
      <c r="D49" s="92">
        <v>30</v>
      </c>
      <c r="E49" s="92">
        <v>4</v>
      </c>
      <c r="F49" s="92">
        <v>2</v>
      </c>
      <c r="G49" s="92">
        <v>7</v>
      </c>
      <c r="H49" s="103">
        <v>535</v>
      </c>
      <c r="I49" s="161"/>
      <c r="J49" s="161"/>
      <c r="K49" s="461"/>
      <c r="L49" s="461"/>
      <c r="M49" s="461"/>
      <c r="N49" s="461"/>
    </row>
    <row r="50" spans="1:14" x14ac:dyDescent="0.3">
      <c r="A50" s="49" t="s">
        <v>660</v>
      </c>
      <c r="B50" s="92">
        <v>33</v>
      </c>
      <c r="C50" s="92">
        <v>23</v>
      </c>
      <c r="D50" s="92">
        <v>33</v>
      </c>
      <c r="E50" s="92">
        <v>4</v>
      </c>
      <c r="F50" s="92">
        <v>2</v>
      </c>
      <c r="G50" s="92">
        <v>4</v>
      </c>
      <c r="H50" s="103">
        <v>544</v>
      </c>
      <c r="I50" s="161"/>
      <c r="J50" s="161"/>
      <c r="K50" s="461"/>
      <c r="L50" s="461"/>
      <c r="M50" s="461"/>
      <c r="N50" s="461"/>
    </row>
    <row r="51" spans="1:14" x14ac:dyDescent="0.3">
      <c r="A51" s="49" t="s">
        <v>661</v>
      </c>
      <c r="B51" s="92">
        <v>31</v>
      </c>
      <c r="C51" s="92">
        <v>26</v>
      </c>
      <c r="D51" s="92">
        <v>28</v>
      </c>
      <c r="E51" s="92">
        <v>6</v>
      </c>
      <c r="F51" s="92">
        <v>3</v>
      </c>
      <c r="G51" s="92">
        <v>6</v>
      </c>
      <c r="H51" s="103">
        <v>466</v>
      </c>
      <c r="I51" s="161"/>
      <c r="J51" s="161"/>
      <c r="K51" s="461"/>
      <c r="L51" s="461"/>
      <c r="M51" s="461"/>
      <c r="N51" s="461"/>
    </row>
    <row r="52" spans="1:14" x14ac:dyDescent="0.3">
      <c r="A52" s="49"/>
      <c r="B52" s="92"/>
      <c r="C52" s="92"/>
      <c r="D52" s="92"/>
      <c r="E52" s="92"/>
      <c r="F52" s="92"/>
      <c r="G52" s="92"/>
      <c r="H52" s="103"/>
      <c r="I52" s="161"/>
      <c r="J52" s="100"/>
    </row>
    <row r="53" spans="1:14" x14ac:dyDescent="0.3">
      <c r="A53" s="82" t="s">
        <v>456</v>
      </c>
      <c r="B53" s="92"/>
      <c r="C53" s="92"/>
      <c r="D53" s="92"/>
      <c r="E53" s="92"/>
      <c r="F53" s="92"/>
      <c r="G53" s="92"/>
      <c r="H53" s="103"/>
      <c r="I53" s="161"/>
      <c r="J53" s="100"/>
    </row>
    <row r="54" spans="1:14" x14ac:dyDescent="0.3">
      <c r="A54" s="49" t="s">
        <v>457</v>
      </c>
      <c r="B54" s="92">
        <v>31</v>
      </c>
      <c r="C54" s="92">
        <v>23</v>
      </c>
      <c r="D54" s="92">
        <v>32</v>
      </c>
      <c r="E54" s="92">
        <v>5</v>
      </c>
      <c r="F54" s="92">
        <v>1</v>
      </c>
      <c r="G54" s="92">
        <v>8</v>
      </c>
      <c r="H54" s="103">
        <v>386</v>
      </c>
      <c r="I54" s="161"/>
      <c r="J54" s="161"/>
      <c r="K54" s="461"/>
      <c r="L54" s="461"/>
      <c r="M54" s="461"/>
      <c r="N54" s="461"/>
    </row>
    <row r="55" spans="1:14" ht="14.5" thickBot="1" x14ac:dyDescent="0.35">
      <c r="A55" s="50" t="s">
        <v>458</v>
      </c>
      <c r="B55" s="79">
        <v>28</v>
      </c>
      <c r="C55" s="79">
        <v>25</v>
      </c>
      <c r="D55" s="79">
        <v>32</v>
      </c>
      <c r="E55" s="79">
        <v>5</v>
      </c>
      <c r="F55" s="79">
        <v>3</v>
      </c>
      <c r="G55" s="79">
        <v>7</v>
      </c>
      <c r="H55" s="106">
        <v>2540</v>
      </c>
      <c r="I55" s="161"/>
      <c r="J55" s="161"/>
      <c r="K55" s="461"/>
      <c r="L55" s="461"/>
      <c r="M55" s="461"/>
      <c r="N55" s="461"/>
    </row>
    <row r="56" spans="1:14" x14ac:dyDescent="0.3">
      <c r="A56" s="112"/>
      <c r="B56" s="113"/>
      <c r="C56" s="113"/>
      <c r="D56" s="113"/>
      <c r="E56" s="113"/>
      <c r="F56" s="113"/>
      <c r="G56" s="113"/>
      <c r="H56" s="107" t="s">
        <v>399</v>
      </c>
      <c r="I56" s="100"/>
      <c r="J56" s="100"/>
    </row>
    <row r="57" spans="1:14" x14ac:dyDescent="0.3">
      <c r="A57" s="112"/>
      <c r="B57" s="113"/>
      <c r="C57" s="113"/>
      <c r="D57" s="113"/>
      <c r="E57" s="113"/>
      <c r="F57" s="113"/>
      <c r="G57" s="113"/>
      <c r="H57" s="107"/>
      <c r="I57" s="100"/>
      <c r="J57" s="100"/>
    </row>
    <row r="58" spans="1:14" x14ac:dyDescent="0.3">
      <c r="A58" s="108" t="s">
        <v>400</v>
      </c>
      <c r="B58" s="113"/>
      <c r="C58" s="113"/>
      <c r="D58" s="113"/>
      <c r="E58" s="113"/>
      <c r="F58" s="113"/>
      <c r="G58" s="113"/>
      <c r="H58" s="858"/>
      <c r="I58" s="100"/>
      <c r="J58" s="100"/>
    </row>
    <row r="59" spans="1:14" x14ac:dyDescent="0.3">
      <c r="A59" s="100" t="s">
        <v>459</v>
      </c>
      <c r="B59" s="100"/>
      <c r="C59" s="100"/>
      <c r="D59" s="100"/>
      <c r="E59" s="100"/>
      <c r="F59" s="100"/>
      <c r="G59" s="100"/>
      <c r="H59" s="100"/>
      <c r="I59" s="100"/>
      <c r="J59" s="100"/>
    </row>
  </sheetData>
  <mergeCells count="1">
    <mergeCell ref="B5:G5"/>
  </mergeCells>
  <hyperlinks>
    <hyperlink ref="A1" location="Contents!A1" display="Contents" xr:uid="{7FB548BF-4009-4226-A91F-A61DE564624E}"/>
  </hyperlinks>
  <pageMargins left="0.7" right="0.7" top="0.75" bottom="0.75" header="0.3" footer="0.3"/>
  <pageSetup paperSize="9" orientation="portrait"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854F9-3356-4BB3-BB7F-CBFF1AA12F6A}">
  <sheetPr codeName="Sheet101"/>
  <dimension ref="A1:N59"/>
  <sheetViews>
    <sheetView workbookViewId="0"/>
  </sheetViews>
  <sheetFormatPr defaultColWidth="9" defaultRowHeight="14" x14ac:dyDescent="0.3"/>
  <cols>
    <col min="1" max="1" width="23.1796875" style="95" customWidth="1"/>
    <col min="2" max="2" width="12" style="95" customWidth="1"/>
    <col min="3" max="3" width="10.1796875" style="95" customWidth="1"/>
    <col min="4" max="5" width="11" style="95" customWidth="1"/>
    <col min="6" max="6" width="15" style="95" customWidth="1"/>
    <col min="7" max="7" width="10.1796875" style="95" customWidth="1"/>
    <col min="8" max="8" width="12" style="95" customWidth="1"/>
    <col min="9" max="16384" width="9" style="95"/>
  </cols>
  <sheetData>
    <row r="1" spans="1:10" s="1" customFormat="1" x14ac:dyDescent="0.3">
      <c r="A1" s="4" t="s">
        <v>10</v>
      </c>
    </row>
    <row r="2" spans="1:10" ht="15" customHeight="1" x14ac:dyDescent="0.35">
      <c r="A2" s="96" t="s">
        <v>2059</v>
      </c>
      <c r="B2" s="96"/>
      <c r="C2" s="96"/>
      <c r="D2" s="109"/>
      <c r="E2" s="109"/>
      <c r="F2" s="109"/>
      <c r="G2" s="109"/>
      <c r="H2" s="109"/>
    </row>
    <row r="3" spans="1:10" x14ac:dyDescent="0.3">
      <c r="A3" s="97" t="s">
        <v>369</v>
      </c>
    </row>
    <row r="4" spans="1:10" ht="14.5" thickBot="1" x14ac:dyDescent="0.35">
      <c r="A4" s="97" t="s">
        <v>406</v>
      </c>
    </row>
    <row r="5" spans="1:10" ht="15.75" customHeight="1" x14ac:dyDescent="0.3">
      <c r="A5" s="57"/>
      <c r="B5" s="1216" t="s">
        <v>1293</v>
      </c>
      <c r="C5" s="1217"/>
      <c r="D5" s="1217"/>
      <c r="E5" s="1217"/>
      <c r="F5" s="1217"/>
      <c r="G5" s="1218"/>
      <c r="H5" s="111"/>
    </row>
    <row r="6" spans="1:10" ht="36" customHeight="1" x14ac:dyDescent="0.3">
      <c r="A6" s="508" t="s">
        <v>533</v>
      </c>
      <c r="B6" s="59" t="s">
        <v>1404</v>
      </c>
      <c r="C6" s="59" t="s">
        <v>1405</v>
      </c>
      <c r="D6" s="59" t="s">
        <v>1406</v>
      </c>
      <c r="E6" s="59" t="s">
        <v>1407</v>
      </c>
      <c r="F6" s="59" t="s">
        <v>1408</v>
      </c>
      <c r="G6" s="59" t="s">
        <v>1298</v>
      </c>
      <c r="H6" s="60" t="s">
        <v>420</v>
      </c>
      <c r="I6" s="505"/>
    </row>
    <row r="7" spans="1:10" x14ac:dyDescent="0.3">
      <c r="A7" s="825" t="s">
        <v>1409</v>
      </c>
      <c r="B7" s="92"/>
      <c r="C7" s="92"/>
      <c r="D7" s="92"/>
      <c r="E7" s="92"/>
      <c r="F7" s="92"/>
      <c r="G7" s="92"/>
      <c r="H7" s="493"/>
      <c r="I7" s="100"/>
      <c r="J7" s="100"/>
    </row>
    <row r="8" spans="1:10" s="461" customFormat="1" x14ac:dyDescent="0.3">
      <c r="A8" s="82" t="s">
        <v>422</v>
      </c>
      <c r="B8" s="83">
        <v>9</v>
      </c>
      <c r="C8" s="83">
        <v>16</v>
      </c>
      <c r="D8" s="83">
        <v>39</v>
      </c>
      <c r="E8" s="83">
        <v>11</v>
      </c>
      <c r="F8" s="83">
        <v>8</v>
      </c>
      <c r="G8" s="83">
        <v>16</v>
      </c>
      <c r="H8" s="101">
        <v>2940</v>
      </c>
      <c r="I8" s="161"/>
      <c r="J8" s="161"/>
    </row>
    <row r="9" spans="1:10" x14ac:dyDescent="0.3">
      <c r="A9" s="49"/>
      <c r="B9" s="92"/>
      <c r="C9" s="92"/>
      <c r="D9" s="92"/>
      <c r="E9" s="92"/>
      <c r="F9" s="92"/>
      <c r="G9" s="92"/>
      <c r="H9" s="103"/>
      <c r="I9" s="161"/>
      <c r="J9" s="100"/>
    </row>
    <row r="10" spans="1:10" x14ac:dyDescent="0.3">
      <c r="A10" s="82" t="s">
        <v>503</v>
      </c>
      <c r="B10" s="92"/>
      <c r="C10" s="92"/>
      <c r="D10" s="92"/>
      <c r="E10" s="92"/>
      <c r="F10" s="92"/>
      <c r="G10" s="92"/>
      <c r="H10" s="103"/>
      <c r="I10" s="161"/>
      <c r="J10" s="100"/>
    </row>
    <row r="11" spans="1:10" x14ac:dyDescent="0.3">
      <c r="A11" s="159">
        <v>0</v>
      </c>
      <c r="B11" s="92">
        <v>0</v>
      </c>
      <c r="C11" s="92">
        <v>4</v>
      </c>
      <c r="D11" s="92">
        <v>9</v>
      </c>
      <c r="E11" s="92">
        <v>2</v>
      </c>
      <c r="F11" s="92">
        <v>6</v>
      </c>
      <c r="G11" s="92">
        <v>78</v>
      </c>
      <c r="H11" s="103">
        <v>195</v>
      </c>
      <c r="I11" s="161"/>
      <c r="J11" s="100"/>
    </row>
    <row r="12" spans="1:10" x14ac:dyDescent="0.3">
      <c r="A12" s="159">
        <v>1</v>
      </c>
      <c r="B12" s="92">
        <v>5</v>
      </c>
      <c r="C12" s="92">
        <v>15</v>
      </c>
      <c r="D12" s="92">
        <v>33</v>
      </c>
      <c r="E12" s="92">
        <v>11</v>
      </c>
      <c r="F12" s="92">
        <v>7</v>
      </c>
      <c r="G12" s="92">
        <v>29</v>
      </c>
      <c r="H12" s="103">
        <v>364</v>
      </c>
      <c r="I12" s="161"/>
      <c r="J12" s="100"/>
    </row>
    <row r="13" spans="1:10" x14ac:dyDescent="0.3">
      <c r="A13" s="159">
        <v>2</v>
      </c>
      <c r="B13" s="92">
        <v>13</v>
      </c>
      <c r="C13" s="92">
        <v>18</v>
      </c>
      <c r="D13" s="92">
        <v>43</v>
      </c>
      <c r="E13" s="92">
        <v>12</v>
      </c>
      <c r="F13" s="92">
        <v>5</v>
      </c>
      <c r="G13" s="92">
        <v>9</v>
      </c>
      <c r="H13" s="103">
        <v>599</v>
      </c>
      <c r="I13" s="161"/>
      <c r="J13" s="100"/>
    </row>
    <row r="14" spans="1:10" x14ac:dyDescent="0.3">
      <c r="A14" s="159">
        <v>3</v>
      </c>
      <c r="B14" s="92">
        <v>13</v>
      </c>
      <c r="C14" s="92">
        <v>21</v>
      </c>
      <c r="D14" s="92">
        <v>43</v>
      </c>
      <c r="E14" s="92">
        <v>13</v>
      </c>
      <c r="F14" s="92">
        <v>7</v>
      </c>
      <c r="G14" s="92">
        <v>4</v>
      </c>
      <c r="H14" s="103">
        <v>655</v>
      </c>
      <c r="I14" s="161"/>
      <c r="J14" s="100"/>
    </row>
    <row r="15" spans="1:10" x14ac:dyDescent="0.3">
      <c r="A15" s="159">
        <v>4</v>
      </c>
      <c r="B15" s="92">
        <v>12</v>
      </c>
      <c r="C15" s="92">
        <v>20</v>
      </c>
      <c r="D15" s="92">
        <v>43</v>
      </c>
      <c r="E15" s="92">
        <v>13</v>
      </c>
      <c r="F15" s="92">
        <v>8</v>
      </c>
      <c r="G15" s="92">
        <v>5</v>
      </c>
      <c r="H15" s="103">
        <v>683</v>
      </c>
      <c r="I15" s="161"/>
      <c r="J15" s="100"/>
    </row>
    <row r="16" spans="1:10" x14ac:dyDescent="0.3">
      <c r="A16" s="159">
        <v>5</v>
      </c>
      <c r="B16" s="92">
        <v>7</v>
      </c>
      <c r="C16" s="92">
        <v>14</v>
      </c>
      <c r="D16" s="92">
        <v>48</v>
      </c>
      <c r="E16" s="92">
        <v>13</v>
      </c>
      <c r="F16" s="92">
        <v>11</v>
      </c>
      <c r="G16" s="92">
        <v>6</v>
      </c>
      <c r="H16" s="103">
        <v>444</v>
      </c>
      <c r="I16" s="161"/>
      <c r="J16" s="100"/>
    </row>
    <row r="17" spans="1:14" x14ac:dyDescent="0.3">
      <c r="A17" s="194"/>
      <c r="B17" s="92"/>
      <c r="C17" s="92"/>
      <c r="D17" s="92"/>
      <c r="E17" s="92"/>
      <c r="F17" s="92"/>
      <c r="G17" s="92"/>
      <c r="H17" s="103"/>
      <c r="I17" s="161"/>
      <c r="J17" s="100"/>
    </row>
    <row r="18" spans="1:14" x14ac:dyDescent="0.3">
      <c r="A18" s="82" t="s">
        <v>423</v>
      </c>
      <c r="B18" s="92"/>
      <c r="C18" s="92"/>
      <c r="D18" s="92"/>
      <c r="E18" s="92"/>
      <c r="F18" s="92"/>
      <c r="G18" s="92"/>
      <c r="H18" s="103"/>
      <c r="I18" s="161"/>
      <c r="J18" s="100"/>
    </row>
    <row r="19" spans="1:14" x14ac:dyDescent="0.3">
      <c r="A19" s="49" t="s">
        <v>424</v>
      </c>
      <c r="B19" s="92">
        <v>9</v>
      </c>
      <c r="C19" s="92">
        <v>17</v>
      </c>
      <c r="D19" s="92">
        <v>41</v>
      </c>
      <c r="E19" s="92">
        <v>11</v>
      </c>
      <c r="F19" s="92">
        <v>7</v>
      </c>
      <c r="G19" s="92">
        <v>16</v>
      </c>
      <c r="H19" s="101">
        <v>2248</v>
      </c>
      <c r="I19" s="161"/>
      <c r="J19" s="161"/>
      <c r="K19" s="461"/>
      <c r="L19" s="461"/>
      <c r="M19" s="461"/>
      <c r="N19" s="461"/>
    </row>
    <row r="20" spans="1:14" x14ac:dyDescent="0.3">
      <c r="A20" s="49" t="s">
        <v>425</v>
      </c>
      <c r="B20" s="92">
        <v>9</v>
      </c>
      <c r="C20" s="92">
        <v>15</v>
      </c>
      <c r="D20" s="92">
        <v>35</v>
      </c>
      <c r="E20" s="92">
        <v>13</v>
      </c>
      <c r="F20" s="92">
        <v>9</v>
      </c>
      <c r="G20" s="92">
        <v>18</v>
      </c>
      <c r="H20" s="103">
        <v>692</v>
      </c>
      <c r="I20" s="161"/>
      <c r="J20" s="161"/>
      <c r="K20" s="461"/>
      <c r="L20" s="461"/>
      <c r="M20" s="461"/>
      <c r="N20" s="461"/>
    </row>
    <row r="21" spans="1:14" x14ac:dyDescent="0.3">
      <c r="A21" s="49"/>
      <c r="B21" s="92"/>
      <c r="C21" s="92"/>
      <c r="D21" s="92"/>
      <c r="E21" s="92"/>
      <c r="F21" s="92"/>
      <c r="G21" s="92"/>
      <c r="H21" s="103"/>
      <c r="I21" s="161"/>
      <c r="J21" s="100"/>
    </row>
    <row r="22" spans="1:14" x14ac:dyDescent="0.3">
      <c r="A22" s="82" t="s">
        <v>426</v>
      </c>
      <c r="B22" s="92"/>
      <c r="C22" s="92"/>
      <c r="D22" s="92"/>
      <c r="E22" s="92"/>
      <c r="F22" s="92"/>
      <c r="G22" s="92"/>
      <c r="H22" s="103"/>
      <c r="I22" s="161"/>
      <c r="J22" s="100"/>
    </row>
    <row r="23" spans="1:14" x14ac:dyDescent="0.3">
      <c r="A23" s="49" t="s">
        <v>427</v>
      </c>
      <c r="B23" s="92">
        <v>9</v>
      </c>
      <c r="C23" s="92">
        <v>16</v>
      </c>
      <c r="D23" s="92">
        <v>43</v>
      </c>
      <c r="E23" s="92">
        <v>13</v>
      </c>
      <c r="F23" s="92">
        <v>7</v>
      </c>
      <c r="G23" s="92">
        <v>11</v>
      </c>
      <c r="H23" s="101">
        <v>1423</v>
      </c>
      <c r="I23" s="161"/>
      <c r="J23" s="161"/>
      <c r="K23" s="461"/>
      <c r="L23" s="461"/>
      <c r="M23" s="461"/>
      <c r="N23" s="461"/>
    </row>
    <row r="24" spans="1:14" x14ac:dyDescent="0.3">
      <c r="A24" s="49" t="s">
        <v>428</v>
      </c>
      <c r="B24" s="92">
        <v>9</v>
      </c>
      <c r="C24" s="92">
        <v>18</v>
      </c>
      <c r="D24" s="92">
        <v>36</v>
      </c>
      <c r="E24" s="92">
        <v>8</v>
      </c>
      <c r="F24" s="92">
        <v>7</v>
      </c>
      <c r="G24" s="92">
        <v>23</v>
      </c>
      <c r="H24" s="103">
        <v>731</v>
      </c>
      <c r="I24" s="161"/>
      <c r="J24" s="161"/>
      <c r="K24" s="461"/>
      <c r="L24" s="461"/>
      <c r="M24" s="461"/>
      <c r="N24" s="461"/>
    </row>
    <row r="25" spans="1:14" x14ac:dyDescent="0.3">
      <c r="A25" s="49" t="s">
        <v>429</v>
      </c>
      <c r="B25" s="92">
        <v>13</v>
      </c>
      <c r="C25" s="92">
        <v>8</v>
      </c>
      <c r="D25" s="92">
        <v>35</v>
      </c>
      <c r="E25" s="92">
        <v>10</v>
      </c>
      <c r="F25" s="92">
        <v>6</v>
      </c>
      <c r="G25" s="92">
        <v>28</v>
      </c>
      <c r="H25" s="103">
        <v>94</v>
      </c>
      <c r="I25" s="161"/>
      <c r="J25" s="161"/>
      <c r="K25" s="461"/>
      <c r="L25" s="461"/>
      <c r="M25" s="461"/>
      <c r="N25" s="461"/>
    </row>
    <row r="26" spans="1:14" x14ac:dyDescent="0.3">
      <c r="A26" s="49" t="s">
        <v>430</v>
      </c>
      <c r="B26" s="92">
        <v>8</v>
      </c>
      <c r="C26" s="92">
        <v>15</v>
      </c>
      <c r="D26" s="92">
        <v>37</v>
      </c>
      <c r="E26" s="92">
        <v>13</v>
      </c>
      <c r="F26" s="92">
        <v>12</v>
      </c>
      <c r="G26" s="92">
        <v>14</v>
      </c>
      <c r="H26" s="103">
        <v>358</v>
      </c>
      <c r="I26" s="161"/>
      <c r="J26" s="161"/>
      <c r="K26" s="461"/>
      <c r="L26" s="461"/>
      <c r="M26" s="461"/>
      <c r="N26" s="461"/>
    </row>
    <row r="27" spans="1:14" x14ac:dyDescent="0.3">
      <c r="A27" s="49" t="s">
        <v>431</v>
      </c>
      <c r="B27" s="92">
        <v>9</v>
      </c>
      <c r="C27" s="92">
        <v>15</v>
      </c>
      <c r="D27" s="92">
        <v>33</v>
      </c>
      <c r="E27" s="92">
        <v>13</v>
      </c>
      <c r="F27" s="92">
        <v>7</v>
      </c>
      <c r="G27" s="92">
        <v>23</v>
      </c>
      <c r="H27" s="103">
        <v>334</v>
      </c>
      <c r="I27" s="161"/>
      <c r="J27" s="161"/>
      <c r="K27" s="461"/>
      <c r="L27" s="461"/>
      <c r="M27" s="461"/>
      <c r="N27" s="461"/>
    </row>
    <row r="28" spans="1:14" x14ac:dyDescent="0.3">
      <c r="A28" s="49"/>
      <c r="B28" s="92"/>
      <c r="C28" s="92"/>
      <c r="D28" s="92"/>
      <c r="E28" s="92"/>
      <c r="F28" s="92"/>
      <c r="G28" s="92"/>
      <c r="H28" s="103"/>
      <c r="I28" s="161"/>
      <c r="J28" s="100"/>
    </row>
    <row r="29" spans="1:14" x14ac:dyDescent="0.3">
      <c r="A29" s="82" t="s">
        <v>432</v>
      </c>
      <c r="B29" s="92"/>
      <c r="C29" s="92"/>
      <c r="D29" s="92"/>
      <c r="E29" s="536"/>
      <c r="F29" s="536"/>
      <c r="G29" s="92"/>
      <c r="H29" s="103"/>
      <c r="I29" s="161"/>
      <c r="J29" s="100"/>
    </row>
    <row r="30" spans="1:14" x14ac:dyDescent="0.3">
      <c r="A30" s="49" t="s">
        <v>433</v>
      </c>
      <c r="B30" s="92">
        <v>8</v>
      </c>
      <c r="C30" s="92">
        <v>20</v>
      </c>
      <c r="D30" s="92">
        <v>41</v>
      </c>
      <c r="E30" s="92">
        <v>9</v>
      </c>
      <c r="F30" s="92">
        <v>5</v>
      </c>
      <c r="G30" s="92">
        <v>17</v>
      </c>
      <c r="H30" s="103">
        <v>142</v>
      </c>
      <c r="I30" s="161"/>
      <c r="J30" s="161"/>
      <c r="K30" s="461"/>
      <c r="L30" s="461"/>
      <c r="M30" s="461"/>
      <c r="N30" s="461"/>
    </row>
    <row r="31" spans="1:14" x14ac:dyDescent="0.3">
      <c r="A31" s="49" t="s">
        <v>651</v>
      </c>
      <c r="B31" s="92">
        <v>10</v>
      </c>
      <c r="C31" s="92">
        <v>13</v>
      </c>
      <c r="D31" s="92">
        <v>34</v>
      </c>
      <c r="E31" s="92">
        <v>13</v>
      </c>
      <c r="F31" s="92">
        <v>7</v>
      </c>
      <c r="G31" s="92">
        <v>23</v>
      </c>
      <c r="H31" s="103">
        <v>463</v>
      </c>
      <c r="I31" s="161"/>
      <c r="J31" s="161"/>
      <c r="K31" s="461"/>
      <c r="L31" s="461"/>
      <c r="M31" s="461"/>
      <c r="N31" s="461"/>
    </row>
    <row r="32" spans="1:14" x14ac:dyDescent="0.3">
      <c r="A32" s="49" t="s">
        <v>652</v>
      </c>
      <c r="B32" s="92">
        <v>12</v>
      </c>
      <c r="C32" s="92">
        <v>18</v>
      </c>
      <c r="D32" s="92">
        <v>37</v>
      </c>
      <c r="E32" s="92">
        <v>8</v>
      </c>
      <c r="F32" s="92">
        <v>8</v>
      </c>
      <c r="G32" s="92">
        <v>17</v>
      </c>
      <c r="H32" s="103">
        <v>422</v>
      </c>
      <c r="I32" s="161"/>
      <c r="J32" s="161"/>
      <c r="K32" s="461"/>
      <c r="L32" s="461"/>
      <c r="M32" s="461"/>
      <c r="N32" s="461"/>
    </row>
    <row r="33" spans="1:14" x14ac:dyDescent="0.3">
      <c r="A33" s="49" t="s">
        <v>653</v>
      </c>
      <c r="B33" s="92">
        <v>9</v>
      </c>
      <c r="C33" s="92">
        <v>18</v>
      </c>
      <c r="D33" s="92">
        <v>42</v>
      </c>
      <c r="E33" s="92">
        <v>10</v>
      </c>
      <c r="F33" s="92">
        <v>6</v>
      </c>
      <c r="G33" s="92">
        <v>14</v>
      </c>
      <c r="H33" s="103">
        <v>464</v>
      </c>
      <c r="I33" s="161"/>
      <c r="J33" s="161"/>
      <c r="K33" s="461"/>
      <c r="L33" s="461"/>
      <c r="M33" s="461"/>
      <c r="N33" s="461"/>
    </row>
    <row r="34" spans="1:14" x14ac:dyDescent="0.3">
      <c r="A34" s="49" t="s">
        <v>437</v>
      </c>
      <c r="B34" s="92">
        <v>8</v>
      </c>
      <c r="C34" s="92">
        <v>17</v>
      </c>
      <c r="D34" s="92">
        <v>42</v>
      </c>
      <c r="E34" s="92">
        <v>12</v>
      </c>
      <c r="F34" s="92">
        <v>8</v>
      </c>
      <c r="G34" s="92">
        <v>13</v>
      </c>
      <c r="H34" s="101">
        <v>1076</v>
      </c>
      <c r="I34" s="161"/>
      <c r="J34" s="161"/>
      <c r="K34" s="461"/>
      <c r="L34" s="461"/>
      <c r="M34" s="461"/>
      <c r="N34" s="461"/>
    </row>
    <row r="35" spans="1:14" x14ac:dyDescent="0.3">
      <c r="A35" s="49"/>
      <c r="B35" s="92"/>
      <c r="C35" s="92"/>
      <c r="D35" s="92"/>
      <c r="E35" s="92"/>
      <c r="F35" s="92"/>
      <c r="G35" s="92"/>
      <c r="H35" s="103"/>
      <c r="I35" s="161"/>
      <c r="J35" s="100"/>
    </row>
    <row r="36" spans="1:14" x14ac:dyDescent="0.3">
      <c r="A36" s="515" t="s">
        <v>438</v>
      </c>
      <c r="B36" s="92"/>
      <c r="C36" s="92"/>
      <c r="D36" s="92"/>
      <c r="E36" s="92"/>
      <c r="F36" s="92"/>
      <c r="G36" s="92"/>
      <c r="H36" s="103"/>
      <c r="I36" s="161"/>
      <c r="J36" s="100"/>
    </row>
    <row r="37" spans="1:14" x14ac:dyDescent="0.3">
      <c r="A37" s="159">
        <v>1</v>
      </c>
      <c r="B37" s="92">
        <v>10</v>
      </c>
      <c r="C37" s="92">
        <v>15</v>
      </c>
      <c r="D37" s="92">
        <v>40</v>
      </c>
      <c r="E37" s="92">
        <v>12</v>
      </c>
      <c r="F37" s="92">
        <v>7</v>
      </c>
      <c r="G37" s="92">
        <v>14</v>
      </c>
      <c r="H37" s="103">
        <v>870</v>
      </c>
      <c r="I37" s="161"/>
      <c r="J37" s="161"/>
      <c r="K37" s="461"/>
      <c r="L37" s="461"/>
      <c r="M37" s="461"/>
      <c r="N37" s="461"/>
    </row>
    <row r="38" spans="1:14" x14ac:dyDescent="0.3">
      <c r="A38" s="159">
        <v>2</v>
      </c>
      <c r="B38" s="92">
        <v>8</v>
      </c>
      <c r="C38" s="92">
        <v>16</v>
      </c>
      <c r="D38" s="92">
        <v>40</v>
      </c>
      <c r="E38" s="92">
        <v>12</v>
      </c>
      <c r="F38" s="92">
        <v>8</v>
      </c>
      <c r="G38" s="92">
        <v>16</v>
      </c>
      <c r="H38" s="101">
        <v>1390</v>
      </c>
      <c r="I38" s="161"/>
      <c r="J38" s="161"/>
      <c r="K38" s="461"/>
      <c r="L38" s="461"/>
      <c r="M38" s="461"/>
      <c r="N38" s="461"/>
    </row>
    <row r="39" spans="1:14" x14ac:dyDescent="0.3">
      <c r="A39" s="49" t="s">
        <v>439</v>
      </c>
      <c r="B39" s="92">
        <v>10</v>
      </c>
      <c r="C39" s="92">
        <v>18</v>
      </c>
      <c r="D39" s="92">
        <v>37</v>
      </c>
      <c r="E39" s="92">
        <v>9</v>
      </c>
      <c r="F39" s="92">
        <v>7</v>
      </c>
      <c r="G39" s="92">
        <v>19</v>
      </c>
      <c r="H39" s="103">
        <v>680</v>
      </c>
      <c r="I39" s="161"/>
      <c r="J39" s="161"/>
      <c r="K39" s="461"/>
      <c r="L39" s="461"/>
      <c r="M39" s="461"/>
      <c r="N39" s="461"/>
    </row>
    <row r="40" spans="1:14" x14ac:dyDescent="0.3">
      <c r="A40" s="49"/>
      <c r="B40" s="92"/>
      <c r="C40" s="92"/>
      <c r="D40" s="92"/>
      <c r="E40" s="92"/>
      <c r="F40" s="92"/>
      <c r="G40" s="92"/>
      <c r="H40" s="103"/>
      <c r="I40" s="161"/>
      <c r="J40" s="100"/>
    </row>
    <row r="41" spans="1:14" x14ac:dyDescent="0.3">
      <c r="A41" s="82" t="s">
        <v>654</v>
      </c>
      <c r="B41" s="92"/>
      <c r="C41" s="92"/>
      <c r="D41" s="92"/>
      <c r="E41" s="92"/>
      <c r="F41" s="92"/>
      <c r="G41" s="92"/>
      <c r="H41" s="103"/>
      <c r="I41" s="161"/>
      <c r="J41" s="100"/>
    </row>
    <row r="42" spans="1:14" x14ac:dyDescent="0.3">
      <c r="A42" s="49" t="s">
        <v>655</v>
      </c>
      <c r="B42" s="92">
        <v>9</v>
      </c>
      <c r="C42" s="92">
        <v>16</v>
      </c>
      <c r="D42" s="92">
        <v>39</v>
      </c>
      <c r="E42" s="92">
        <v>11</v>
      </c>
      <c r="F42" s="92">
        <v>6</v>
      </c>
      <c r="G42" s="92">
        <v>18</v>
      </c>
      <c r="H42" s="101">
        <v>1297</v>
      </c>
      <c r="I42" s="161"/>
      <c r="J42" s="161"/>
      <c r="K42" s="461"/>
      <c r="L42" s="461"/>
      <c r="M42" s="461"/>
      <c r="N42" s="461"/>
    </row>
    <row r="43" spans="1:14" ht="20" x14ac:dyDescent="0.3">
      <c r="A43" s="49" t="s">
        <v>656</v>
      </c>
      <c r="B43" s="92">
        <v>10</v>
      </c>
      <c r="C43" s="92">
        <v>17</v>
      </c>
      <c r="D43" s="92">
        <v>38</v>
      </c>
      <c r="E43" s="92">
        <v>10</v>
      </c>
      <c r="F43" s="92">
        <v>8</v>
      </c>
      <c r="G43" s="92">
        <v>17</v>
      </c>
      <c r="H43" s="101">
        <v>1348</v>
      </c>
      <c r="I43" s="161"/>
      <c r="J43" s="161"/>
      <c r="K43" s="461"/>
      <c r="L43" s="461"/>
      <c r="M43" s="461"/>
      <c r="N43" s="461"/>
    </row>
    <row r="44" spans="1:14" x14ac:dyDescent="0.3">
      <c r="A44" s="520" t="s">
        <v>862</v>
      </c>
      <c r="B44" s="92">
        <v>6</v>
      </c>
      <c r="C44" s="92">
        <v>13</v>
      </c>
      <c r="D44" s="92">
        <v>47</v>
      </c>
      <c r="E44" s="92">
        <v>15</v>
      </c>
      <c r="F44" s="92">
        <v>12</v>
      </c>
      <c r="G44" s="92">
        <v>6</v>
      </c>
      <c r="H44" s="101">
        <v>295</v>
      </c>
      <c r="I44" s="161"/>
      <c r="J44" s="161"/>
      <c r="K44" s="461"/>
      <c r="L44" s="461"/>
      <c r="M44" s="461"/>
      <c r="N44" s="461"/>
    </row>
    <row r="45" spans="1:14" x14ac:dyDescent="0.3">
      <c r="A45" s="49"/>
      <c r="B45" s="92"/>
      <c r="C45" s="92"/>
      <c r="D45" s="92"/>
      <c r="E45" s="92"/>
      <c r="F45" s="92"/>
      <c r="G45" s="92"/>
      <c r="H45" s="103"/>
      <c r="I45" s="161"/>
      <c r="J45" s="100"/>
    </row>
    <row r="46" spans="1:14" x14ac:dyDescent="0.3">
      <c r="A46" s="82" t="s">
        <v>450</v>
      </c>
      <c r="B46" s="92"/>
      <c r="C46" s="92"/>
      <c r="D46" s="92"/>
      <c r="E46" s="92"/>
      <c r="F46" s="92"/>
      <c r="G46" s="92"/>
      <c r="H46" s="103"/>
      <c r="I46" s="161"/>
      <c r="J46" s="100"/>
    </row>
    <row r="47" spans="1:14" x14ac:dyDescent="0.3">
      <c r="A47" s="49" t="s">
        <v>657</v>
      </c>
      <c r="B47" s="92">
        <v>8</v>
      </c>
      <c r="C47" s="92">
        <v>15</v>
      </c>
      <c r="D47" s="92">
        <v>36</v>
      </c>
      <c r="E47" s="92">
        <v>11</v>
      </c>
      <c r="F47" s="92">
        <v>8</v>
      </c>
      <c r="G47" s="92">
        <v>22</v>
      </c>
      <c r="H47" s="103">
        <v>794</v>
      </c>
      <c r="I47" s="161"/>
      <c r="J47" s="161"/>
      <c r="K47" s="461"/>
      <c r="L47" s="461"/>
      <c r="M47" s="461"/>
      <c r="N47" s="461"/>
    </row>
    <row r="48" spans="1:14" x14ac:dyDescent="0.3">
      <c r="A48" s="49" t="s">
        <v>658</v>
      </c>
      <c r="B48" s="92">
        <v>9</v>
      </c>
      <c r="C48" s="92">
        <v>16</v>
      </c>
      <c r="D48" s="92">
        <v>42</v>
      </c>
      <c r="E48" s="92">
        <v>10</v>
      </c>
      <c r="F48" s="92">
        <v>7</v>
      </c>
      <c r="G48" s="92">
        <v>15</v>
      </c>
      <c r="H48" s="103">
        <v>592</v>
      </c>
      <c r="I48" s="161"/>
      <c r="J48" s="161"/>
      <c r="K48" s="461"/>
      <c r="L48" s="461"/>
      <c r="M48" s="461"/>
      <c r="N48" s="461"/>
    </row>
    <row r="49" spans="1:14" x14ac:dyDescent="0.3">
      <c r="A49" s="49" t="s">
        <v>659</v>
      </c>
      <c r="B49" s="92">
        <v>10</v>
      </c>
      <c r="C49" s="92">
        <v>16</v>
      </c>
      <c r="D49" s="92">
        <v>40</v>
      </c>
      <c r="E49" s="92">
        <v>13</v>
      </c>
      <c r="F49" s="92">
        <v>5</v>
      </c>
      <c r="G49" s="92">
        <v>16</v>
      </c>
      <c r="H49" s="103">
        <v>538</v>
      </c>
      <c r="I49" s="161"/>
      <c r="J49" s="161"/>
      <c r="K49" s="461"/>
      <c r="L49" s="461"/>
      <c r="M49" s="461"/>
      <c r="N49" s="461"/>
    </row>
    <row r="50" spans="1:14" x14ac:dyDescent="0.3">
      <c r="A50" s="49" t="s">
        <v>660</v>
      </c>
      <c r="B50" s="92">
        <v>8</v>
      </c>
      <c r="C50" s="92">
        <v>18</v>
      </c>
      <c r="D50" s="92">
        <v>37</v>
      </c>
      <c r="E50" s="92">
        <v>13</v>
      </c>
      <c r="F50" s="92">
        <v>10</v>
      </c>
      <c r="G50" s="92">
        <v>14</v>
      </c>
      <c r="H50" s="103">
        <v>548</v>
      </c>
      <c r="I50" s="161"/>
      <c r="J50" s="161"/>
      <c r="K50" s="461"/>
      <c r="L50" s="461"/>
      <c r="M50" s="461"/>
      <c r="N50" s="461"/>
    </row>
    <row r="51" spans="1:14" x14ac:dyDescent="0.3">
      <c r="A51" s="49" t="s">
        <v>661</v>
      </c>
      <c r="B51" s="92">
        <v>11</v>
      </c>
      <c r="C51" s="92">
        <v>17</v>
      </c>
      <c r="D51" s="92">
        <v>43</v>
      </c>
      <c r="E51" s="92">
        <v>10</v>
      </c>
      <c r="F51" s="92">
        <v>8</v>
      </c>
      <c r="G51" s="92">
        <v>12</v>
      </c>
      <c r="H51" s="103">
        <v>468</v>
      </c>
      <c r="I51" s="161"/>
      <c r="J51" s="161"/>
      <c r="K51" s="461"/>
      <c r="L51" s="461"/>
      <c r="M51" s="461"/>
      <c r="N51" s="461"/>
    </row>
    <row r="52" spans="1:14" x14ac:dyDescent="0.3">
      <c r="A52" s="49"/>
      <c r="B52" s="92"/>
      <c r="C52" s="92"/>
      <c r="D52" s="92"/>
      <c r="E52" s="92"/>
      <c r="F52" s="92"/>
      <c r="G52" s="92"/>
      <c r="H52" s="103"/>
      <c r="I52" s="161"/>
      <c r="J52" s="100"/>
    </row>
    <row r="53" spans="1:14" x14ac:dyDescent="0.3">
      <c r="A53" s="82" t="s">
        <v>456</v>
      </c>
      <c r="B53" s="92"/>
      <c r="C53" s="92"/>
      <c r="D53" s="92"/>
      <c r="E53" s="92"/>
      <c r="F53" s="92"/>
      <c r="G53" s="92"/>
      <c r="H53" s="103"/>
      <c r="I53" s="161"/>
      <c r="J53" s="100"/>
    </row>
    <row r="54" spans="1:14" x14ac:dyDescent="0.3">
      <c r="A54" s="49" t="s">
        <v>457</v>
      </c>
      <c r="B54" s="92">
        <v>11</v>
      </c>
      <c r="C54" s="92">
        <v>15</v>
      </c>
      <c r="D54" s="92">
        <v>37</v>
      </c>
      <c r="E54" s="92">
        <v>15</v>
      </c>
      <c r="F54" s="92">
        <v>7</v>
      </c>
      <c r="G54" s="92">
        <v>15</v>
      </c>
      <c r="H54" s="103">
        <v>389</v>
      </c>
      <c r="I54" s="161"/>
      <c r="J54" s="161"/>
      <c r="K54" s="461"/>
      <c r="L54" s="461"/>
      <c r="M54" s="461"/>
      <c r="N54" s="461"/>
    </row>
    <row r="55" spans="1:14" ht="14.5" thickBot="1" x14ac:dyDescent="0.35">
      <c r="A55" s="50" t="s">
        <v>458</v>
      </c>
      <c r="B55" s="79">
        <v>9</v>
      </c>
      <c r="C55" s="79">
        <v>17</v>
      </c>
      <c r="D55" s="79">
        <v>40</v>
      </c>
      <c r="E55" s="79">
        <v>11</v>
      </c>
      <c r="F55" s="79">
        <v>8</v>
      </c>
      <c r="G55" s="79">
        <v>17</v>
      </c>
      <c r="H55" s="106">
        <v>2551</v>
      </c>
      <c r="I55" s="161"/>
      <c r="J55" s="161"/>
      <c r="K55" s="461"/>
      <c r="L55" s="461"/>
      <c r="M55" s="461"/>
      <c r="N55" s="461"/>
    </row>
    <row r="56" spans="1:14" x14ac:dyDescent="0.3">
      <c r="A56" s="112"/>
      <c r="B56" s="113"/>
      <c r="C56" s="113"/>
      <c r="D56" s="113"/>
      <c r="E56" s="113"/>
      <c r="F56" s="113"/>
      <c r="G56" s="113"/>
      <c r="H56" s="107" t="s">
        <v>399</v>
      </c>
      <c r="I56" s="100"/>
      <c r="J56" s="100"/>
    </row>
    <row r="57" spans="1:14" x14ac:dyDescent="0.3">
      <c r="A57" s="112"/>
      <c r="B57" s="113"/>
      <c r="C57" s="113"/>
      <c r="D57" s="113"/>
      <c r="E57" s="113"/>
      <c r="F57" s="113"/>
      <c r="G57" s="113"/>
      <c r="H57" s="107"/>
      <c r="I57" s="100"/>
      <c r="J57" s="100"/>
    </row>
    <row r="58" spans="1:14" x14ac:dyDescent="0.3">
      <c r="A58" s="108" t="s">
        <v>400</v>
      </c>
      <c r="B58" s="113"/>
      <c r="C58" s="113"/>
      <c r="D58" s="113"/>
      <c r="E58" s="113"/>
      <c r="F58" s="113"/>
      <c r="G58" s="113"/>
      <c r="H58" s="858"/>
      <c r="I58" s="100"/>
      <c r="J58" s="100"/>
    </row>
    <row r="59" spans="1:14" x14ac:dyDescent="0.3">
      <c r="A59" s="100" t="s">
        <v>459</v>
      </c>
      <c r="B59" s="100"/>
      <c r="C59" s="100"/>
      <c r="D59" s="100"/>
      <c r="E59" s="100"/>
      <c r="F59" s="100"/>
      <c r="G59" s="100"/>
      <c r="H59" s="100"/>
      <c r="I59" s="100"/>
      <c r="J59" s="100"/>
    </row>
  </sheetData>
  <mergeCells count="1">
    <mergeCell ref="B5:G5"/>
  </mergeCells>
  <hyperlinks>
    <hyperlink ref="A1" location="Contents!A1" display="Contents" xr:uid="{A9F16900-AC8A-42BA-810D-B7088ECA0EE2}"/>
  </hyperlinks>
  <pageMargins left="0.7" right="0.7" top="0.75" bottom="0.75" header="0.3" footer="0.3"/>
  <pageSetup paperSize="9" orientation="portrait"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6BC45-82DC-4C6C-87FF-926D72919304}">
  <sheetPr codeName="Sheet23"/>
  <dimension ref="A1:V60"/>
  <sheetViews>
    <sheetView workbookViewId="0"/>
  </sheetViews>
  <sheetFormatPr defaultColWidth="9" defaultRowHeight="14" x14ac:dyDescent="0.3"/>
  <cols>
    <col min="1" max="1" width="23.1796875" style="95" customWidth="1"/>
    <col min="2" max="2" width="12" style="95" customWidth="1"/>
    <col min="3" max="3" width="10.1796875" style="95" customWidth="1"/>
    <col min="4" max="5" width="11" style="95" customWidth="1"/>
    <col min="6" max="6" width="15" style="95" customWidth="1"/>
    <col min="7" max="7" width="10.1796875" style="95" customWidth="1"/>
    <col min="8" max="8" width="12" style="95" customWidth="1"/>
    <col min="9" max="16384" width="9" style="95"/>
  </cols>
  <sheetData>
    <row r="1" spans="1:11" s="1" customFormat="1" x14ac:dyDescent="0.3">
      <c r="A1" s="4" t="s">
        <v>10</v>
      </c>
    </row>
    <row r="2" spans="1:11" ht="15" customHeight="1" x14ac:dyDescent="0.35">
      <c r="A2" s="96" t="s">
        <v>2075</v>
      </c>
      <c r="B2" s="96"/>
      <c r="C2" s="96"/>
      <c r="D2" s="109"/>
      <c r="E2" s="109"/>
      <c r="F2" s="109"/>
      <c r="G2" s="109"/>
      <c r="H2" s="109"/>
    </row>
    <row r="3" spans="1:11" x14ac:dyDescent="0.3">
      <c r="A3" s="97" t="s">
        <v>369</v>
      </c>
    </row>
    <row r="4" spans="1:11" ht="14.5" thickBot="1" x14ac:dyDescent="0.35">
      <c r="A4" s="97" t="s">
        <v>406</v>
      </c>
    </row>
    <row r="5" spans="1:11" ht="15.75" customHeight="1" x14ac:dyDescent="0.3">
      <c r="A5" s="57"/>
      <c r="B5" s="1216" t="s">
        <v>1293</v>
      </c>
      <c r="C5" s="1217"/>
      <c r="D5" s="1217"/>
      <c r="E5" s="1217"/>
      <c r="F5" s="1217"/>
      <c r="G5" s="1218"/>
      <c r="H5" s="111"/>
    </row>
    <row r="6" spans="1:11" ht="36" customHeight="1" x14ac:dyDescent="0.3">
      <c r="A6" s="508" t="s">
        <v>533</v>
      </c>
      <c r="B6" s="59" t="s">
        <v>1404</v>
      </c>
      <c r="C6" s="59" t="s">
        <v>1405</v>
      </c>
      <c r="D6" s="59" t="s">
        <v>1406</v>
      </c>
      <c r="E6" s="59" t="s">
        <v>1407</v>
      </c>
      <c r="F6" s="59" t="s">
        <v>1408</v>
      </c>
      <c r="G6" s="59" t="s">
        <v>1298</v>
      </c>
      <c r="H6" s="60" t="s">
        <v>420</v>
      </c>
      <c r="I6" s="505"/>
    </row>
    <row r="7" spans="1:11" x14ac:dyDescent="0.3">
      <c r="A7" s="825" t="s">
        <v>1409</v>
      </c>
      <c r="B7" s="92"/>
      <c r="C7" s="92"/>
      <c r="D7" s="92"/>
      <c r="E7" s="92"/>
      <c r="F7" s="92"/>
      <c r="G7" s="92"/>
      <c r="H7" s="493"/>
      <c r="I7" s="100"/>
      <c r="J7" s="100"/>
      <c r="K7" s="100"/>
    </row>
    <row r="8" spans="1:11" s="461" customFormat="1" x14ac:dyDescent="0.3">
      <c r="A8" s="82" t="s">
        <v>422</v>
      </c>
      <c r="B8" s="83">
        <v>26</v>
      </c>
      <c r="C8" s="83">
        <v>25</v>
      </c>
      <c r="D8" s="83">
        <v>33</v>
      </c>
      <c r="E8" s="83">
        <v>5</v>
      </c>
      <c r="F8" s="83">
        <v>5</v>
      </c>
      <c r="G8" s="83">
        <v>5</v>
      </c>
      <c r="H8" s="101">
        <v>2911</v>
      </c>
      <c r="I8" s="161"/>
      <c r="J8" s="161"/>
      <c r="K8" s="161"/>
    </row>
    <row r="9" spans="1:11" x14ac:dyDescent="0.3">
      <c r="A9" s="49"/>
      <c r="B9" s="92"/>
      <c r="C9" s="92"/>
      <c r="D9" s="92"/>
      <c r="E9" s="92"/>
      <c r="F9" s="92"/>
      <c r="G9" s="92"/>
      <c r="H9" s="103"/>
      <c r="I9" s="161"/>
      <c r="J9" s="100"/>
      <c r="K9" s="100"/>
    </row>
    <row r="10" spans="1:11" x14ac:dyDescent="0.3">
      <c r="A10" s="82" t="s">
        <v>503</v>
      </c>
      <c r="B10" s="92"/>
      <c r="C10" s="92"/>
      <c r="D10" s="92"/>
      <c r="E10" s="92"/>
      <c r="F10" s="92"/>
      <c r="G10" s="92"/>
      <c r="H10" s="103"/>
      <c r="I10" s="161"/>
      <c r="J10" s="100"/>
      <c r="K10" s="100"/>
    </row>
    <row r="11" spans="1:11" x14ac:dyDescent="0.3">
      <c r="A11" s="159">
        <v>0</v>
      </c>
      <c r="B11" s="92">
        <v>25</v>
      </c>
      <c r="C11" s="92">
        <v>22</v>
      </c>
      <c r="D11" s="92">
        <v>16</v>
      </c>
      <c r="E11" s="92">
        <v>2</v>
      </c>
      <c r="F11" s="92">
        <v>8</v>
      </c>
      <c r="G11" s="92">
        <v>27</v>
      </c>
      <c r="H11" s="103">
        <v>188</v>
      </c>
      <c r="I11" s="161"/>
      <c r="J11" s="100"/>
      <c r="K11" s="100"/>
    </row>
    <row r="12" spans="1:11" x14ac:dyDescent="0.3">
      <c r="A12" s="159">
        <v>1</v>
      </c>
      <c r="B12" s="92">
        <v>31</v>
      </c>
      <c r="C12" s="92">
        <v>27</v>
      </c>
      <c r="D12" s="92">
        <v>24</v>
      </c>
      <c r="E12" s="92">
        <v>5</v>
      </c>
      <c r="F12" s="92">
        <v>5</v>
      </c>
      <c r="G12" s="92">
        <v>8</v>
      </c>
      <c r="H12" s="103">
        <v>350</v>
      </c>
      <c r="I12" s="161"/>
      <c r="J12" s="100"/>
      <c r="K12" s="100"/>
    </row>
    <row r="13" spans="1:11" x14ac:dyDescent="0.3">
      <c r="A13" s="159">
        <v>2</v>
      </c>
      <c r="B13" s="92">
        <v>32</v>
      </c>
      <c r="C13" s="92">
        <v>24</v>
      </c>
      <c r="D13" s="92">
        <v>34</v>
      </c>
      <c r="E13" s="92">
        <v>4</v>
      </c>
      <c r="F13" s="92">
        <v>4</v>
      </c>
      <c r="G13" s="92">
        <v>3</v>
      </c>
      <c r="H13" s="103">
        <v>595</v>
      </c>
      <c r="I13" s="161"/>
      <c r="J13" s="100"/>
      <c r="K13" s="100"/>
    </row>
    <row r="14" spans="1:11" x14ac:dyDescent="0.3">
      <c r="A14" s="159">
        <v>3</v>
      </c>
      <c r="B14" s="92">
        <v>32</v>
      </c>
      <c r="C14" s="92">
        <v>26</v>
      </c>
      <c r="D14" s="92">
        <v>33</v>
      </c>
      <c r="E14" s="92">
        <v>4</v>
      </c>
      <c r="F14" s="92">
        <v>4</v>
      </c>
      <c r="G14" s="92">
        <v>2</v>
      </c>
      <c r="H14" s="103">
        <v>654</v>
      </c>
      <c r="I14" s="161"/>
      <c r="J14" s="100"/>
      <c r="K14" s="100"/>
    </row>
    <row r="15" spans="1:11" x14ac:dyDescent="0.3">
      <c r="A15" s="159">
        <v>4</v>
      </c>
      <c r="B15" s="92">
        <v>24</v>
      </c>
      <c r="C15" s="92">
        <v>25</v>
      </c>
      <c r="D15" s="92">
        <v>38</v>
      </c>
      <c r="E15" s="92">
        <v>6</v>
      </c>
      <c r="F15" s="92">
        <v>6</v>
      </c>
      <c r="G15" s="92">
        <v>2</v>
      </c>
      <c r="H15" s="103">
        <v>679</v>
      </c>
      <c r="I15" s="161"/>
      <c r="J15" s="100"/>
      <c r="K15" s="100"/>
    </row>
    <row r="16" spans="1:11" x14ac:dyDescent="0.3">
      <c r="A16" s="159">
        <v>5</v>
      </c>
      <c r="B16" s="92">
        <v>18</v>
      </c>
      <c r="C16" s="92">
        <v>23</v>
      </c>
      <c r="D16" s="92">
        <v>43</v>
      </c>
      <c r="E16" s="92">
        <v>9</v>
      </c>
      <c r="F16" s="92">
        <v>7</v>
      </c>
      <c r="G16" s="92">
        <v>1</v>
      </c>
      <c r="H16" s="103">
        <v>445</v>
      </c>
      <c r="I16" s="161"/>
      <c r="J16" s="100"/>
      <c r="K16" s="100"/>
    </row>
    <row r="17" spans="1:22" x14ac:dyDescent="0.3">
      <c r="A17" s="194"/>
      <c r="B17" s="92"/>
      <c r="C17" s="92"/>
      <c r="D17" s="92"/>
      <c r="E17" s="92"/>
      <c r="F17" s="92"/>
      <c r="G17" s="92"/>
      <c r="H17" s="103"/>
      <c r="I17" s="161"/>
      <c r="J17" s="100"/>
      <c r="K17" s="100"/>
    </row>
    <row r="18" spans="1:22" x14ac:dyDescent="0.3">
      <c r="A18" s="82" t="s">
        <v>423</v>
      </c>
      <c r="B18" s="92"/>
      <c r="C18" s="92"/>
      <c r="D18" s="92"/>
      <c r="E18" s="92"/>
      <c r="F18" s="92"/>
      <c r="G18" s="92"/>
      <c r="H18" s="103"/>
      <c r="I18" s="161"/>
      <c r="J18" s="100"/>
      <c r="K18" s="100"/>
    </row>
    <row r="19" spans="1:22" x14ac:dyDescent="0.3">
      <c r="A19" s="49" t="s">
        <v>424</v>
      </c>
      <c r="B19" s="92">
        <v>27</v>
      </c>
      <c r="C19" s="92">
        <v>25</v>
      </c>
      <c r="D19" s="92">
        <v>34</v>
      </c>
      <c r="E19" s="92">
        <v>5</v>
      </c>
      <c r="F19" s="92">
        <v>5</v>
      </c>
      <c r="G19" s="92">
        <v>5</v>
      </c>
      <c r="H19" s="101">
        <v>2231</v>
      </c>
      <c r="I19" s="161"/>
      <c r="J19" s="161"/>
      <c r="K19" s="161"/>
      <c r="L19" s="461"/>
      <c r="M19" s="461"/>
      <c r="N19" s="461"/>
      <c r="O19" s="461"/>
      <c r="Q19" s="461"/>
      <c r="R19" s="461"/>
      <c r="S19" s="461"/>
      <c r="T19" s="461"/>
      <c r="U19" s="461"/>
      <c r="V19" s="461"/>
    </row>
    <row r="20" spans="1:22" x14ac:dyDescent="0.3">
      <c r="A20" s="49" t="s">
        <v>425</v>
      </c>
      <c r="B20" s="92">
        <v>25</v>
      </c>
      <c r="C20" s="92">
        <v>23</v>
      </c>
      <c r="D20" s="92">
        <v>32</v>
      </c>
      <c r="E20" s="92">
        <v>7</v>
      </c>
      <c r="F20" s="92">
        <v>7</v>
      </c>
      <c r="G20" s="92">
        <v>6</v>
      </c>
      <c r="H20" s="103">
        <v>680</v>
      </c>
      <c r="I20" s="161"/>
      <c r="J20" s="161"/>
      <c r="K20" s="161"/>
      <c r="L20" s="461"/>
      <c r="M20" s="461"/>
      <c r="N20" s="461"/>
      <c r="O20" s="461"/>
      <c r="Q20" s="461"/>
      <c r="R20" s="461"/>
      <c r="S20" s="461"/>
      <c r="T20" s="461"/>
      <c r="U20" s="461"/>
      <c r="V20" s="461"/>
    </row>
    <row r="21" spans="1:22" x14ac:dyDescent="0.3">
      <c r="A21" s="49"/>
      <c r="B21" s="92"/>
      <c r="C21" s="92"/>
      <c r="D21" s="92"/>
      <c r="E21" s="92"/>
      <c r="F21" s="92"/>
      <c r="G21" s="92"/>
      <c r="H21" s="103"/>
      <c r="I21" s="161"/>
      <c r="J21" s="100"/>
      <c r="K21" s="100"/>
    </row>
    <row r="22" spans="1:22" x14ac:dyDescent="0.3">
      <c r="A22" s="82" t="s">
        <v>426</v>
      </c>
      <c r="B22" s="92"/>
      <c r="C22" s="92"/>
      <c r="D22" s="92"/>
      <c r="E22" s="92"/>
      <c r="F22" s="92"/>
      <c r="G22" s="92"/>
      <c r="H22" s="103"/>
      <c r="I22" s="161"/>
      <c r="J22" s="100"/>
      <c r="K22" s="100"/>
    </row>
    <row r="23" spans="1:22" x14ac:dyDescent="0.3">
      <c r="A23" s="49" t="s">
        <v>427</v>
      </c>
      <c r="B23" s="92">
        <v>27</v>
      </c>
      <c r="C23" s="92">
        <v>26</v>
      </c>
      <c r="D23" s="92">
        <v>35</v>
      </c>
      <c r="E23" s="92">
        <v>4</v>
      </c>
      <c r="F23" s="92">
        <v>5</v>
      </c>
      <c r="G23" s="92">
        <v>3</v>
      </c>
      <c r="H23" s="101">
        <v>1414</v>
      </c>
      <c r="I23" s="161"/>
      <c r="J23" s="161"/>
      <c r="K23" s="161"/>
      <c r="L23" s="461"/>
      <c r="M23" s="461"/>
      <c r="N23" s="461"/>
      <c r="O23" s="461"/>
      <c r="Q23" s="461"/>
      <c r="R23" s="461"/>
      <c r="S23" s="461"/>
      <c r="T23" s="461"/>
      <c r="U23" s="461"/>
      <c r="V23" s="461"/>
    </row>
    <row r="24" spans="1:22" x14ac:dyDescent="0.3">
      <c r="A24" s="49" t="s">
        <v>428</v>
      </c>
      <c r="B24" s="92">
        <v>26</v>
      </c>
      <c r="C24" s="92">
        <v>22</v>
      </c>
      <c r="D24" s="92">
        <v>33</v>
      </c>
      <c r="E24" s="92">
        <v>6</v>
      </c>
      <c r="F24" s="92">
        <v>5</v>
      </c>
      <c r="G24" s="92">
        <v>8</v>
      </c>
      <c r="H24" s="103">
        <v>724</v>
      </c>
      <c r="I24" s="161"/>
      <c r="J24" s="161"/>
      <c r="K24" s="161"/>
      <c r="L24" s="461"/>
      <c r="M24" s="461"/>
      <c r="N24" s="461"/>
      <c r="O24" s="461"/>
      <c r="Q24" s="461"/>
      <c r="R24" s="461"/>
      <c r="S24" s="461"/>
      <c r="T24" s="461"/>
      <c r="U24" s="461"/>
      <c r="V24" s="461"/>
    </row>
    <row r="25" spans="1:22" x14ac:dyDescent="0.3">
      <c r="A25" s="49" t="s">
        <v>429</v>
      </c>
      <c r="B25" s="92">
        <v>31</v>
      </c>
      <c r="C25" s="92">
        <v>27</v>
      </c>
      <c r="D25" s="92">
        <v>26</v>
      </c>
      <c r="E25" s="92">
        <v>4</v>
      </c>
      <c r="F25" s="92">
        <v>8</v>
      </c>
      <c r="G25" s="92">
        <v>4</v>
      </c>
      <c r="H25" s="103">
        <v>93</v>
      </c>
      <c r="I25" s="161"/>
      <c r="J25" s="161"/>
      <c r="K25" s="161"/>
      <c r="L25" s="461"/>
      <c r="M25" s="461"/>
      <c r="N25" s="461"/>
      <c r="O25" s="461"/>
      <c r="Q25" s="461"/>
      <c r="R25" s="461"/>
      <c r="S25" s="461"/>
      <c r="T25" s="461"/>
      <c r="U25" s="461"/>
      <c r="V25" s="461"/>
    </row>
    <row r="26" spans="1:22" x14ac:dyDescent="0.3">
      <c r="A26" s="49" t="s">
        <v>430</v>
      </c>
      <c r="B26" s="92">
        <v>24</v>
      </c>
      <c r="C26" s="92">
        <v>23</v>
      </c>
      <c r="D26" s="92">
        <v>35</v>
      </c>
      <c r="E26" s="92">
        <v>8</v>
      </c>
      <c r="F26" s="92">
        <v>6</v>
      </c>
      <c r="G26" s="92">
        <v>4</v>
      </c>
      <c r="H26" s="103">
        <v>356</v>
      </c>
      <c r="I26" s="161"/>
      <c r="J26" s="161"/>
      <c r="K26" s="161"/>
      <c r="L26" s="461"/>
      <c r="M26" s="461"/>
      <c r="N26" s="461"/>
      <c r="O26" s="461"/>
      <c r="Q26" s="461"/>
      <c r="R26" s="461"/>
      <c r="S26" s="461"/>
      <c r="T26" s="461"/>
      <c r="U26" s="461"/>
      <c r="V26" s="461"/>
    </row>
    <row r="27" spans="1:22" x14ac:dyDescent="0.3">
      <c r="A27" s="49" t="s">
        <v>431</v>
      </c>
      <c r="B27" s="92">
        <v>26</v>
      </c>
      <c r="C27" s="92">
        <v>23</v>
      </c>
      <c r="D27" s="92">
        <v>30</v>
      </c>
      <c r="E27" s="92">
        <v>6</v>
      </c>
      <c r="F27" s="92">
        <v>7</v>
      </c>
      <c r="G27" s="92">
        <v>8</v>
      </c>
      <c r="H27" s="103">
        <v>324</v>
      </c>
      <c r="I27" s="161"/>
      <c r="J27" s="161"/>
      <c r="K27" s="161"/>
      <c r="L27" s="461"/>
      <c r="M27" s="461"/>
      <c r="N27" s="461"/>
      <c r="O27" s="461"/>
      <c r="Q27" s="461"/>
      <c r="R27" s="461"/>
      <c r="S27" s="461"/>
      <c r="T27" s="461"/>
      <c r="U27" s="461"/>
      <c r="V27" s="461"/>
    </row>
    <row r="28" spans="1:22" x14ac:dyDescent="0.3">
      <c r="A28" s="49"/>
      <c r="B28" s="92"/>
      <c r="C28" s="92"/>
      <c r="D28" s="92"/>
      <c r="E28" s="92"/>
      <c r="F28" s="92"/>
      <c r="G28" s="92"/>
      <c r="H28" s="103"/>
      <c r="I28" s="161"/>
      <c r="J28" s="100"/>
      <c r="K28" s="100"/>
    </row>
    <row r="29" spans="1:22" x14ac:dyDescent="0.3">
      <c r="A29" s="82" t="s">
        <v>432</v>
      </c>
      <c r="B29" s="92"/>
      <c r="C29" s="92"/>
      <c r="D29" s="92"/>
      <c r="E29" s="536"/>
      <c r="F29" s="536"/>
      <c r="G29" s="92"/>
      <c r="H29" s="103"/>
      <c r="I29" s="161"/>
      <c r="J29" s="100"/>
      <c r="K29" s="100"/>
    </row>
    <row r="30" spans="1:22" x14ac:dyDescent="0.3">
      <c r="A30" s="49" t="s">
        <v>433</v>
      </c>
      <c r="B30" s="92">
        <v>27</v>
      </c>
      <c r="C30" s="92">
        <v>20</v>
      </c>
      <c r="D30" s="92">
        <v>35</v>
      </c>
      <c r="E30" s="92">
        <v>7</v>
      </c>
      <c r="F30" s="92">
        <v>3</v>
      </c>
      <c r="G30" s="92">
        <v>9</v>
      </c>
      <c r="H30" s="103">
        <v>140</v>
      </c>
      <c r="I30" s="161"/>
      <c r="J30" s="161"/>
      <c r="K30" s="161"/>
      <c r="L30" s="461"/>
      <c r="M30" s="461"/>
      <c r="N30" s="461"/>
      <c r="O30" s="461"/>
      <c r="Q30" s="461"/>
      <c r="R30" s="461"/>
      <c r="S30" s="461"/>
      <c r="T30" s="461"/>
      <c r="U30" s="461"/>
      <c r="V30" s="461"/>
    </row>
    <row r="31" spans="1:22" x14ac:dyDescent="0.3">
      <c r="A31" s="49" t="s">
        <v>651</v>
      </c>
      <c r="B31" s="92">
        <v>25</v>
      </c>
      <c r="C31" s="92">
        <v>24</v>
      </c>
      <c r="D31" s="92">
        <v>30</v>
      </c>
      <c r="E31" s="92">
        <v>7</v>
      </c>
      <c r="F31" s="92">
        <v>8</v>
      </c>
      <c r="G31" s="92">
        <v>6</v>
      </c>
      <c r="H31" s="103">
        <v>455</v>
      </c>
      <c r="I31" s="161"/>
      <c r="J31" s="161"/>
      <c r="K31" s="161"/>
      <c r="L31" s="461"/>
      <c r="M31" s="461"/>
      <c r="N31" s="461"/>
      <c r="O31" s="461"/>
      <c r="Q31" s="461"/>
      <c r="R31" s="461"/>
      <c r="S31" s="461"/>
      <c r="T31" s="461"/>
      <c r="U31" s="461"/>
      <c r="V31" s="461"/>
    </row>
    <row r="32" spans="1:22" x14ac:dyDescent="0.3">
      <c r="A32" s="49" t="s">
        <v>652</v>
      </c>
      <c r="B32" s="92">
        <v>29</v>
      </c>
      <c r="C32" s="92">
        <v>21</v>
      </c>
      <c r="D32" s="92">
        <v>29</v>
      </c>
      <c r="E32" s="92">
        <v>7</v>
      </c>
      <c r="F32" s="92">
        <v>8</v>
      </c>
      <c r="G32" s="92">
        <v>7</v>
      </c>
      <c r="H32" s="103">
        <v>420</v>
      </c>
      <c r="I32" s="161"/>
      <c r="J32" s="161"/>
      <c r="K32" s="161"/>
      <c r="L32" s="461"/>
      <c r="M32" s="461"/>
      <c r="N32" s="461"/>
      <c r="O32" s="461"/>
      <c r="Q32" s="461"/>
      <c r="R32" s="461"/>
      <c r="S32" s="461"/>
      <c r="T32" s="461"/>
      <c r="U32" s="461"/>
      <c r="V32" s="461"/>
    </row>
    <row r="33" spans="1:22" x14ac:dyDescent="0.3">
      <c r="A33" s="49" t="s">
        <v>653</v>
      </c>
      <c r="B33" s="92">
        <v>28</v>
      </c>
      <c r="C33" s="92">
        <v>30</v>
      </c>
      <c r="D33" s="92">
        <v>30</v>
      </c>
      <c r="E33" s="92">
        <v>3</v>
      </c>
      <c r="F33" s="92">
        <v>5</v>
      </c>
      <c r="G33" s="92">
        <v>3</v>
      </c>
      <c r="H33" s="103">
        <v>460</v>
      </c>
      <c r="I33" s="161"/>
      <c r="J33" s="161"/>
      <c r="K33" s="161"/>
      <c r="L33" s="461"/>
      <c r="M33" s="461"/>
      <c r="N33" s="461"/>
      <c r="O33" s="461"/>
      <c r="Q33" s="461"/>
      <c r="R33" s="461"/>
      <c r="S33" s="461"/>
      <c r="T33" s="461"/>
      <c r="U33" s="461"/>
      <c r="V33" s="461"/>
    </row>
    <row r="34" spans="1:22" x14ac:dyDescent="0.3">
      <c r="A34" s="49" t="s">
        <v>437</v>
      </c>
      <c r="B34" s="92">
        <v>29</v>
      </c>
      <c r="C34" s="92">
        <v>26</v>
      </c>
      <c r="D34" s="92">
        <v>33</v>
      </c>
      <c r="E34" s="92">
        <v>5</v>
      </c>
      <c r="F34" s="92">
        <v>3</v>
      </c>
      <c r="G34" s="92">
        <v>4</v>
      </c>
      <c r="H34" s="101">
        <v>1072</v>
      </c>
      <c r="I34" s="161"/>
      <c r="J34" s="161"/>
      <c r="K34" s="161"/>
      <c r="L34" s="461"/>
      <c r="M34" s="461"/>
      <c r="N34" s="461"/>
      <c r="O34" s="461"/>
      <c r="Q34" s="461"/>
      <c r="R34" s="461"/>
      <c r="S34" s="461"/>
      <c r="T34" s="461"/>
      <c r="U34" s="461"/>
      <c r="V34" s="461"/>
    </row>
    <row r="35" spans="1:22" x14ac:dyDescent="0.3">
      <c r="A35" s="49"/>
      <c r="B35" s="92"/>
      <c r="C35" s="92"/>
      <c r="D35" s="92"/>
      <c r="E35" s="92"/>
      <c r="F35" s="92"/>
      <c r="G35" s="92"/>
      <c r="H35" s="103"/>
      <c r="I35" s="161"/>
      <c r="J35" s="100"/>
      <c r="K35" s="100"/>
    </row>
    <row r="36" spans="1:22" x14ac:dyDescent="0.3">
      <c r="A36" s="515" t="s">
        <v>438</v>
      </c>
      <c r="B36" s="92"/>
      <c r="C36" s="92"/>
      <c r="D36" s="92"/>
      <c r="E36" s="92"/>
      <c r="F36" s="92"/>
      <c r="G36" s="92"/>
      <c r="H36" s="103"/>
      <c r="I36" s="161"/>
      <c r="J36" s="100"/>
      <c r="K36" s="100"/>
    </row>
    <row r="37" spans="1:22" x14ac:dyDescent="0.3">
      <c r="A37" s="159">
        <v>1</v>
      </c>
      <c r="B37" s="92">
        <v>29</v>
      </c>
      <c r="C37" s="92">
        <v>21</v>
      </c>
      <c r="D37" s="92">
        <v>35</v>
      </c>
      <c r="E37" s="92">
        <v>5</v>
      </c>
      <c r="F37" s="92">
        <v>5</v>
      </c>
      <c r="G37" s="92">
        <v>4</v>
      </c>
      <c r="H37" s="103">
        <v>854</v>
      </c>
      <c r="I37" s="161"/>
      <c r="J37" s="161"/>
      <c r="K37" s="161"/>
      <c r="L37" s="461"/>
      <c r="M37" s="461"/>
      <c r="N37" s="461"/>
      <c r="O37" s="461"/>
      <c r="Q37" s="461"/>
      <c r="R37" s="461"/>
      <c r="S37" s="461"/>
      <c r="T37" s="461"/>
      <c r="U37" s="461"/>
      <c r="V37" s="461"/>
    </row>
    <row r="38" spans="1:22" x14ac:dyDescent="0.3">
      <c r="A38" s="159">
        <v>2</v>
      </c>
      <c r="B38" s="92">
        <v>26</v>
      </c>
      <c r="C38" s="92">
        <v>27</v>
      </c>
      <c r="D38" s="92">
        <v>32</v>
      </c>
      <c r="E38" s="92">
        <v>5</v>
      </c>
      <c r="F38" s="92">
        <v>5</v>
      </c>
      <c r="G38" s="92">
        <v>5</v>
      </c>
      <c r="H38" s="101">
        <v>1384</v>
      </c>
      <c r="I38" s="161"/>
      <c r="J38" s="161"/>
      <c r="K38" s="161"/>
      <c r="L38" s="461"/>
      <c r="M38" s="461"/>
      <c r="N38" s="461"/>
      <c r="O38" s="461"/>
      <c r="Q38" s="461"/>
      <c r="R38" s="461"/>
      <c r="S38" s="461"/>
      <c r="T38" s="461"/>
      <c r="U38" s="461"/>
      <c r="V38" s="461"/>
    </row>
    <row r="39" spans="1:22" x14ac:dyDescent="0.3">
      <c r="A39" s="49" t="s">
        <v>439</v>
      </c>
      <c r="B39" s="92">
        <v>24</v>
      </c>
      <c r="C39" s="92">
        <v>25</v>
      </c>
      <c r="D39" s="92">
        <v>34</v>
      </c>
      <c r="E39" s="92">
        <v>6</v>
      </c>
      <c r="F39" s="92">
        <v>7</v>
      </c>
      <c r="G39" s="92">
        <v>6</v>
      </c>
      <c r="H39" s="103">
        <v>673</v>
      </c>
      <c r="I39" s="161"/>
      <c r="J39" s="161"/>
      <c r="K39" s="161"/>
      <c r="L39" s="461"/>
      <c r="M39" s="461"/>
      <c r="N39" s="461"/>
      <c r="O39" s="461"/>
      <c r="Q39" s="461"/>
      <c r="R39" s="461"/>
      <c r="S39" s="461"/>
      <c r="T39" s="461"/>
      <c r="U39" s="461"/>
      <c r="V39" s="461"/>
    </row>
    <row r="40" spans="1:22" x14ac:dyDescent="0.3">
      <c r="A40" s="49"/>
      <c r="B40" s="92"/>
      <c r="C40" s="92"/>
      <c r="D40" s="92"/>
      <c r="E40" s="92"/>
      <c r="F40" s="92"/>
      <c r="G40" s="92"/>
      <c r="H40" s="103"/>
      <c r="I40" s="161"/>
      <c r="J40" s="100"/>
      <c r="K40" s="100"/>
    </row>
    <row r="41" spans="1:22" x14ac:dyDescent="0.3">
      <c r="A41" s="82" t="s">
        <v>654</v>
      </c>
      <c r="B41" s="92"/>
      <c r="C41" s="92"/>
      <c r="D41" s="92"/>
      <c r="E41" s="92"/>
      <c r="F41" s="92"/>
      <c r="G41" s="92"/>
      <c r="H41" s="103"/>
      <c r="I41" s="161"/>
      <c r="J41" s="100"/>
      <c r="K41" s="100"/>
    </row>
    <row r="42" spans="1:22" x14ac:dyDescent="0.3">
      <c r="A42" s="49" t="s">
        <v>655</v>
      </c>
      <c r="B42" s="92">
        <v>31</v>
      </c>
      <c r="C42" s="92">
        <v>25</v>
      </c>
      <c r="D42" s="92">
        <v>30</v>
      </c>
      <c r="E42" s="92">
        <v>4</v>
      </c>
      <c r="F42" s="92">
        <v>4</v>
      </c>
      <c r="G42" s="92">
        <v>6</v>
      </c>
      <c r="H42" s="101">
        <v>1275</v>
      </c>
      <c r="I42" s="161"/>
      <c r="J42" s="161"/>
      <c r="K42" s="161"/>
      <c r="L42" s="461"/>
      <c r="M42" s="461"/>
      <c r="N42" s="461"/>
      <c r="O42" s="461"/>
      <c r="Q42" s="461"/>
      <c r="R42" s="461"/>
      <c r="S42" s="461"/>
      <c r="T42" s="461"/>
      <c r="U42" s="461"/>
      <c r="V42" s="461"/>
    </row>
    <row r="43" spans="1:22" ht="20" x14ac:dyDescent="0.3">
      <c r="A43" s="49" t="s">
        <v>656</v>
      </c>
      <c r="B43" s="92">
        <v>25</v>
      </c>
      <c r="C43" s="92">
        <v>26</v>
      </c>
      <c r="D43" s="92">
        <v>33</v>
      </c>
      <c r="E43" s="92">
        <v>5</v>
      </c>
      <c r="F43" s="92">
        <v>6</v>
      </c>
      <c r="G43" s="92">
        <v>5</v>
      </c>
      <c r="H43" s="101">
        <v>1342</v>
      </c>
      <c r="I43" s="161"/>
      <c r="J43" s="161"/>
      <c r="K43" s="161"/>
      <c r="L43" s="461"/>
      <c r="M43" s="461"/>
      <c r="N43" s="461"/>
      <c r="O43" s="461"/>
      <c r="Q43" s="461"/>
      <c r="R43" s="461"/>
      <c r="S43" s="461"/>
      <c r="T43" s="461"/>
      <c r="U43" s="461"/>
      <c r="V43" s="461"/>
    </row>
    <row r="44" spans="1:22" x14ac:dyDescent="0.3">
      <c r="A44" s="520" t="s">
        <v>862</v>
      </c>
      <c r="B44" s="92">
        <v>19</v>
      </c>
      <c r="C44" s="92">
        <v>20</v>
      </c>
      <c r="D44" s="92">
        <v>44</v>
      </c>
      <c r="E44" s="92">
        <v>10</v>
      </c>
      <c r="F44" s="92">
        <v>7</v>
      </c>
      <c r="G44" s="92" t="s">
        <v>381</v>
      </c>
      <c r="H44" s="101">
        <v>294</v>
      </c>
      <c r="I44" s="161"/>
      <c r="J44" s="161"/>
      <c r="K44" s="161"/>
      <c r="L44" s="461"/>
      <c r="M44" s="461"/>
      <c r="N44" s="461"/>
      <c r="O44" s="461"/>
      <c r="Q44" s="461"/>
      <c r="R44" s="461"/>
      <c r="S44" s="461"/>
      <c r="T44" s="461"/>
      <c r="U44" s="461"/>
      <c r="V44" s="461"/>
    </row>
    <row r="45" spans="1:22" x14ac:dyDescent="0.3">
      <c r="A45" s="49"/>
      <c r="B45" s="92"/>
      <c r="C45" s="92"/>
      <c r="D45" s="92"/>
      <c r="E45" s="92"/>
      <c r="F45" s="92"/>
      <c r="G45" s="92"/>
      <c r="H45" s="103"/>
      <c r="I45" s="161"/>
      <c r="J45" s="100"/>
      <c r="K45" s="100"/>
    </row>
    <row r="46" spans="1:22" x14ac:dyDescent="0.3">
      <c r="A46" s="82" t="s">
        <v>450</v>
      </c>
      <c r="B46" s="92"/>
      <c r="C46" s="92"/>
      <c r="D46" s="92"/>
      <c r="E46" s="92"/>
      <c r="F46" s="92"/>
      <c r="G46" s="92"/>
      <c r="H46" s="103"/>
      <c r="I46" s="161"/>
      <c r="J46" s="100"/>
      <c r="K46" s="100"/>
    </row>
    <row r="47" spans="1:22" x14ac:dyDescent="0.3">
      <c r="A47" s="49" t="s">
        <v>657</v>
      </c>
      <c r="B47" s="92">
        <v>26</v>
      </c>
      <c r="C47" s="92">
        <v>22</v>
      </c>
      <c r="D47" s="92">
        <v>31</v>
      </c>
      <c r="E47" s="92">
        <v>7</v>
      </c>
      <c r="F47" s="92">
        <v>6</v>
      </c>
      <c r="G47" s="92">
        <v>8</v>
      </c>
      <c r="H47" s="103">
        <v>782</v>
      </c>
      <c r="I47" s="161"/>
      <c r="J47" s="161"/>
      <c r="K47" s="161"/>
      <c r="L47" s="461"/>
      <c r="M47" s="461"/>
      <c r="N47" s="461"/>
      <c r="O47" s="461"/>
      <c r="Q47" s="461"/>
      <c r="R47" s="461"/>
      <c r="S47" s="461"/>
      <c r="T47" s="461"/>
      <c r="U47" s="461"/>
      <c r="V47" s="461"/>
    </row>
    <row r="48" spans="1:22" x14ac:dyDescent="0.3">
      <c r="A48" s="49" t="s">
        <v>658</v>
      </c>
      <c r="B48" s="92">
        <v>24</v>
      </c>
      <c r="C48" s="92">
        <v>24</v>
      </c>
      <c r="D48" s="92">
        <v>38</v>
      </c>
      <c r="E48" s="92">
        <v>4</v>
      </c>
      <c r="F48" s="92">
        <v>6</v>
      </c>
      <c r="G48" s="92">
        <v>3</v>
      </c>
      <c r="H48" s="103">
        <v>585</v>
      </c>
      <c r="I48" s="161"/>
      <c r="J48" s="161"/>
      <c r="K48" s="161"/>
      <c r="L48" s="461"/>
      <c r="M48" s="461"/>
      <c r="N48" s="461"/>
      <c r="O48" s="461"/>
      <c r="Q48" s="461"/>
      <c r="R48" s="461"/>
      <c r="S48" s="461"/>
      <c r="T48" s="461"/>
      <c r="U48" s="461"/>
      <c r="V48" s="461"/>
    </row>
    <row r="49" spans="1:22" x14ac:dyDescent="0.3">
      <c r="A49" s="49" t="s">
        <v>659</v>
      </c>
      <c r="B49" s="92">
        <v>24</v>
      </c>
      <c r="C49" s="92">
        <v>26</v>
      </c>
      <c r="D49" s="92">
        <v>36</v>
      </c>
      <c r="E49" s="92">
        <v>5</v>
      </c>
      <c r="F49" s="92">
        <v>5</v>
      </c>
      <c r="G49" s="92">
        <v>4</v>
      </c>
      <c r="H49" s="103">
        <v>534</v>
      </c>
      <c r="I49" s="161"/>
      <c r="J49" s="161"/>
      <c r="K49" s="161"/>
      <c r="L49" s="461"/>
      <c r="M49" s="461"/>
      <c r="N49" s="461"/>
      <c r="O49" s="461"/>
      <c r="Q49" s="461"/>
      <c r="R49" s="461"/>
      <c r="S49" s="461"/>
      <c r="T49" s="461"/>
      <c r="U49" s="461"/>
      <c r="V49" s="461"/>
    </row>
    <row r="50" spans="1:22" x14ac:dyDescent="0.3">
      <c r="A50" s="49" t="s">
        <v>660</v>
      </c>
      <c r="B50" s="92">
        <v>31</v>
      </c>
      <c r="C50" s="92">
        <v>23</v>
      </c>
      <c r="D50" s="92">
        <v>33</v>
      </c>
      <c r="E50" s="92">
        <v>5</v>
      </c>
      <c r="F50" s="92">
        <v>4</v>
      </c>
      <c r="G50" s="92">
        <v>4</v>
      </c>
      <c r="H50" s="103">
        <v>546</v>
      </c>
      <c r="I50" s="161"/>
      <c r="J50" s="161"/>
      <c r="K50" s="161"/>
      <c r="L50" s="461"/>
      <c r="M50" s="461"/>
      <c r="N50" s="461"/>
      <c r="O50" s="461"/>
      <c r="Q50" s="461"/>
      <c r="R50" s="461"/>
      <c r="S50" s="461"/>
      <c r="T50" s="461"/>
      <c r="U50" s="461"/>
      <c r="V50" s="461"/>
    </row>
    <row r="51" spans="1:22" x14ac:dyDescent="0.3">
      <c r="A51" s="49" t="s">
        <v>661</v>
      </c>
      <c r="B51" s="92">
        <v>29</v>
      </c>
      <c r="C51" s="92">
        <v>29</v>
      </c>
      <c r="D51" s="92">
        <v>29</v>
      </c>
      <c r="E51" s="92">
        <v>4</v>
      </c>
      <c r="F51" s="92">
        <v>6</v>
      </c>
      <c r="G51" s="92">
        <v>3</v>
      </c>
      <c r="H51" s="103">
        <v>464</v>
      </c>
      <c r="I51" s="161"/>
      <c r="J51" s="161"/>
      <c r="K51" s="161"/>
      <c r="L51" s="461"/>
      <c r="M51" s="461"/>
      <c r="N51" s="461"/>
      <c r="O51" s="461"/>
      <c r="Q51" s="461"/>
      <c r="R51" s="461"/>
      <c r="S51" s="461"/>
      <c r="T51" s="461"/>
      <c r="U51" s="461"/>
      <c r="V51" s="461"/>
    </row>
    <row r="52" spans="1:22" x14ac:dyDescent="0.3">
      <c r="A52" s="49"/>
      <c r="B52" s="92"/>
      <c r="C52" s="92"/>
      <c r="D52" s="92"/>
      <c r="E52" s="92"/>
      <c r="F52" s="92"/>
      <c r="G52" s="92"/>
      <c r="H52" s="103"/>
      <c r="I52" s="161"/>
      <c r="J52" s="100"/>
      <c r="K52" s="100"/>
    </row>
    <row r="53" spans="1:22" x14ac:dyDescent="0.3">
      <c r="A53" s="82" t="s">
        <v>456</v>
      </c>
      <c r="B53" s="92"/>
      <c r="C53" s="92"/>
      <c r="D53" s="92"/>
      <c r="E53" s="92"/>
      <c r="F53" s="92"/>
      <c r="G53" s="92"/>
      <c r="H53" s="103"/>
      <c r="I53" s="161"/>
      <c r="J53" s="100"/>
      <c r="K53" s="100"/>
    </row>
    <row r="54" spans="1:22" x14ac:dyDescent="0.3">
      <c r="A54" s="49" t="s">
        <v>457</v>
      </c>
      <c r="B54" s="92">
        <v>28</v>
      </c>
      <c r="C54" s="92">
        <v>26</v>
      </c>
      <c r="D54" s="92">
        <v>32</v>
      </c>
      <c r="E54" s="92">
        <v>4</v>
      </c>
      <c r="F54" s="92">
        <v>5</v>
      </c>
      <c r="G54" s="92">
        <v>6</v>
      </c>
      <c r="H54" s="103">
        <v>385</v>
      </c>
      <c r="I54" s="161"/>
      <c r="J54" s="161"/>
      <c r="K54" s="161"/>
      <c r="L54" s="461"/>
      <c r="M54" s="461"/>
      <c r="N54" s="461"/>
      <c r="O54" s="461"/>
      <c r="Q54" s="461"/>
      <c r="R54" s="461"/>
      <c r="S54" s="461"/>
      <c r="T54" s="461"/>
      <c r="U54" s="461"/>
      <c r="V54" s="461"/>
    </row>
    <row r="55" spans="1:22" ht="14.5" thickBot="1" x14ac:dyDescent="0.35">
      <c r="A55" s="50" t="s">
        <v>458</v>
      </c>
      <c r="B55" s="79">
        <v>26</v>
      </c>
      <c r="C55" s="79">
        <v>24</v>
      </c>
      <c r="D55" s="79">
        <v>34</v>
      </c>
      <c r="E55" s="79">
        <v>6</v>
      </c>
      <c r="F55" s="79">
        <v>6</v>
      </c>
      <c r="G55" s="79">
        <v>5</v>
      </c>
      <c r="H55" s="106">
        <v>2526</v>
      </c>
      <c r="I55" s="161"/>
      <c r="J55" s="161"/>
      <c r="K55" s="161"/>
      <c r="L55" s="461"/>
      <c r="M55" s="461"/>
      <c r="N55" s="461"/>
      <c r="O55" s="461"/>
      <c r="Q55" s="461"/>
      <c r="R55" s="461"/>
      <c r="S55" s="461"/>
      <c r="T55" s="461"/>
      <c r="U55" s="461"/>
      <c r="V55" s="461"/>
    </row>
    <row r="56" spans="1:22" x14ac:dyDescent="0.3">
      <c r="A56" s="112"/>
      <c r="B56" s="113"/>
      <c r="C56" s="113"/>
      <c r="D56" s="113"/>
      <c r="E56" s="113"/>
      <c r="F56" s="113"/>
      <c r="G56" s="113"/>
      <c r="H56" s="107" t="s">
        <v>399</v>
      </c>
      <c r="I56" s="100"/>
      <c r="J56" s="100"/>
      <c r="K56" s="100"/>
    </row>
    <row r="57" spans="1:22" x14ac:dyDescent="0.3">
      <c r="A57" s="112"/>
      <c r="B57" s="113"/>
      <c r="C57" s="113"/>
      <c r="D57" s="113"/>
      <c r="E57" s="113"/>
      <c r="F57" s="113"/>
      <c r="G57" s="113"/>
      <c r="H57" s="107"/>
      <c r="I57" s="100"/>
      <c r="J57" s="100"/>
      <c r="K57" s="100"/>
    </row>
    <row r="58" spans="1:22" x14ac:dyDescent="0.3">
      <c r="A58" s="108" t="s">
        <v>400</v>
      </c>
      <c r="B58" s="113"/>
      <c r="C58" s="113"/>
      <c r="D58" s="113"/>
      <c r="E58" s="113"/>
      <c r="F58" s="113"/>
      <c r="G58" s="113"/>
      <c r="H58" s="858"/>
      <c r="I58" s="100"/>
      <c r="J58" s="100"/>
      <c r="K58" s="100"/>
    </row>
    <row r="59" spans="1:22" x14ac:dyDescent="0.3">
      <c r="A59" s="100" t="s">
        <v>459</v>
      </c>
      <c r="B59" s="100"/>
      <c r="C59" s="100"/>
      <c r="D59" s="100"/>
      <c r="E59" s="100"/>
      <c r="F59" s="100"/>
      <c r="G59" s="100"/>
      <c r="H59" s="100"/>
      <c r="I59" s="100"/>
      <c r="J59" s="100"/>
      <c r="K59" s="100"/>
    </row>
    <row r="60" spans="1:22" s="109" customFormat="1" ht="31.5" x14ac:dyDescent="0.35">
      <c r="A60" s="42" t="s">
        <v>404</v>
      </c>
      <c r="B60" s="134"/>
      <c r="C60" s="134"/>
      <c r="D60" s="134"/>
      <c r="E60" s="134"/>
      <c r="F60" s="134"/>
      <c r="G60" s="134"/>
      <c r="H60" s="134"/>
      <c r="I60" s="134"/>
    </row>
  </sheetData>
  <mergeCells count="1">
    <mergeCell ref="B5:G5"/>
  </mergeCells>
  <hyperlinks>
    <hyperlink ref="A1" location="Contents!A1" display="Contents" xr:uid="{99A9973D-9818-4D72-8DA9-E7CD4BECA34A}"/>
  </hyperlinks>
  <pageMargins left="0.7" right="0.7" top="0.75" bottom="0.75" header="0.3" footer="0.3"/>
  <pageSetup paperSize="9" orientation="portrait"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62E75-E9CA-4360-8492-DFFA3DF67727}">
  <sheetPr codeName="Sheet25"/>
  <dimension ref="A1:W58"/>
  <sheetViews>
    <sheetView topLeftCell="A3" workbookViewId="0"/>
  </sheetViews>
  <sheetFormatPr defaultColWidth="9" defaultRowHeight="14.5" x14ac:dyDescent="0.35"/>
  <cols>
    <col min="1" max="1" width="34" style="485" customWidth="1"/>
    <col min="2" max="2" width="11" style="485" customWidth="1"/>
    <col min="3" max="3" width="10.1796875" style="485" customWidth="1"/>
    <col min="4" max="4" width="11" style="485" customWidth="1"/>
    <col min="5" max="5" width="10" style="485" customWidth="1"/>
    <col min="6" max="6" width="14.54296875" style="485" customWidth="1"/>
    <col min="7" max="7" width="13" style="485" customWidth="1"/>
    <col min="8" max="8" width="9" style="485" customWidth="1"/>
    <col min="9" max="9" width="13" style="485" customWidth="1"/>
    <col min="10" max="16384" width="9" style="485"/>
  </cols>
  <sheetData>
    <row r="1" spans="1:12" s="63" customFormat="1" x14ac:dyDescent="0.35">
      <c r="A1" s="19" t="s">
        <v>10</v>
      </c>
    </row>
    <row r="2" spans="1:12" ht="18" customHeight="1" x14ac:dyDescent="0.35">
      <c r="A2" s="1015" t="s">
        <v>2076</v>
      </c>
      <c r="B2" s="1015"/>
      <c r="C2" s="1015"/>
      <c r="D2" s="1015"/>
      <c r="E2" s="1015"/>
      <c r="F2" s="1015"/>
      <c r="G2" s="1015"/>
      <c r="H2" s="1015"/>
    </row>
    <row r="3" spans="1:12" x14ac:dyDescent="0.35">
      <c r="A3" s="487" t="s">
        <v>369</v>
      </c>
    </row>
    <row r="4" spans="1:12" ht="15" thickBot="1" x14ac:dyDescent="0.4">
      <c r="A4" s="487" t="s">
        <v>406</v>
      </c>
    </row>
    <row r="5" spans="1:12" s="95" customFormat="1" ht="15.75" customHeight="1" x14ac:dyDescent="0.3">
      <c r="A5" s="57"/>
      <c r="B5" s="1216" t="s">
        <v>1293</v>
      </c>
      <c r="C5" s="1217"/>
      <c r="D5" s="1217"/>
      <c r="E5" s="1217"/>
      <c r="F5" s="1217"/>
      <c r="G5" s="1217"/>
      <c r="H5" s="1217"/>
      <c r="I5" s="111"/>
    </row>
    <row r="6" spans="1:12" s="95" customFormat="1" ht="36" customHeight="1" x14ac:dyDescent="0.3">
      <c r="A6" s="508" t="s">
        <v>533</v>
      </c>
      <c r="B6" s="59" t="s">
        <v>1406</v>
      </c>
      <c r="C6" s="59" t="s">
        <v>1407</v>
      </c>
      <c r="D6" s="59" t="s">
        <v>1416</v>
      </c>
      <c r="E6" s="59" t="s">
        <v>1417</v>
      </c>
      <c r="F6" s="59" t="s">
        <v>1418</v>
      </c>
      <c r="G6" s="59" t="s">
        <v>1419</v>
      </c>
      <c r="H6" s="59" t="s">
        <v>1298</v>
      </c>
      <c r="I6" s="60" t="s">
        <v>420</v>
      </c>
      <c r="J6" s="505"/>
    </row>
    <row r="7" spans="1:12" s="95" customFormat="1" ht="14" x14ac:dyDescent="0.3">
      <c r="A7" s="825" t="s">
        <v>421</v>
      </c>
      <c r="B7" s="92"/>
      <c r="C7" s="92"/>
      <c r="D7" s="92"/>
      <c r="E7" s="92"/>
      <c r="F7" s="92"/>
      <c r="G7" s="92"/>
      <c r="H7" s="92"/>
      <c r="I7" s="493"/>
      <c r="J7" s="100"/>
      <c r="K7" s="100"/>
      <c r="L7" s="100"/>
    </row>
    <row r="8" spans="1:12" s="461" customFormat="1" ht="14" x14ac:dyDescent="0.3">
      <c r="A8" s="82" t="s">
        <v>422</v>
      </c>
      <c r="B8" s="83">
        <v>1</v>
      </c>
      <c r="C8" s="83">
        <v>3</v>
      </c>
      <c r="D8" s="83">
        <v>1</v>
      </c>
      <c r="E8" s="83">
        <v>1</v>
      </c>
      <c r="F8" s="83">
        <v>1</v>
      </c>
      <c r="G8" s="83">
        <v>2</v>
      </c>
      <c r="H8" s="83">
        <v>91</v>
      </c>
      <c r="I8" s="101">
        <v>5907</v>
      </c>
      <c r="J8" s="161"/>
      <c r="K8" s="161"/>
      <c r="L8" s="161"/>
    </row>
    <row r="9" spans="1:12" s="95" customFormat="1" ht="14" x14ac:dyDescent="0.3">
      <c r="A9" s="49"/>
      <c r="B9" s="92"/>
      <c r="C9" s="92"/>
      <c r="D9" s="92"/>
      <c r="E9" s="92"/>
      <c r="F9" s="92"/>
      <c r="G9" s="92"/>
      <c r="H9" s="92"/>
      <c r="I9" s="103"/>
      <c r="J9" s="161"/>
      <c r="K9" s="100"/>
      <c r="L9" s="100"/>
    </row>
    <row r="10" spans="1:12" s="95" customFormat="1" ht="14" x14ac:dyDescent="0.3">
      <c r="A10" s="82" t="s">
        <v>503</v>
      </c>
      <c r="B10" s="92"/>
      <c r="C10" s="92"/>
      <c r="D10" s="92"/>
      <c r="E10" s="92"/>
      <c r="F10" s="92"/>
      <c r="G10" s="92"/>
      <c r="H10" s="92"/>
      <c r="I10" s="103"/>
      <c r="J10" s="161"/>
      <c r="K10" s="100"/>
      <c r="L10" s="100"/>
    </row>
    <row r="11" spans="1:12" s="95" customFormat="1" ht="14" x14ac:dyDescent="0.3">
      <c r="A11" s="159" t="s">
        <v>975</v>
      </c>
      <c r="B11" s="92">
        <v>2</v>
      </c>
      <c r="C11" s="92">
        <v>7</v>
      </c>
      <c r="D11" s="92">
        <v>2</v>
      </c>
      <c r="E11" s="92">
        <v>3</v>
      </c>
      <c r="F11" s="92">
        <v>2</v>
      </c>
      <c r="G11" s="92">
        <v>2</v>
      </c>
      <c r="H11" s="92">
        <v>82</v>
      </c>
      <c r="I11" s="103">
        <v>1144</v>
      </c>
      <c r="J11" s="161"/>
      <c r="K11" s="100"/>
      <c r="L11" s="100"/>
    </row>
    <row r="12" spans="1:12" s="95" customFormat="1" ht="14" x14ac:dyDescent="0.3">
      <c r="A12" s="194" t="s">
        <v>976</v>
      </c>
      <c r="B12" s="92">
        <v>1</v>
      </c>
      <c r="C12" s="92">
        <v>5</v>
      </c>
      <c r="D12" s="92">
        <v>2</v>
      </c>
      <c r="E12" s="92">
        <v>3</v>
      </c>
      <c r="F12" s="92">
        <v>2</v>
      </c>
      <c r="G12" s="92">
        <v>4</v>
      </c>
      <c r="H12" s="92">
        <v>84</v>
      </c>
      <c r="I12" s="103">
        <v>1334</v>
      </c>
      <c r="J12" s="161"/>
      <c r="K12" s="100"/>
      <c r="L12" s="100"/>
    </row>
    <row r="13" spans="1:12" s="95" customFormat="1" ht="14" x14ac:dyDescent="0.3">
      <c r="A13" s="532" t="s">
        <v>496</v>
      </c>
      <c r="B13" s="92">
        <v>1</v>
      </c>
      <c r="C13" s="92">
        <v>2</v>
      </c>
      <c r="D13" s="92">
        <v>1</v>
      </c>
      <c r="E13" s="92">
        <v>1</v>
      </c>
      <c r="F13" s="92">
        <v>1</v>
      </c>
      <c r="G13" s="92">
        <v>2</v>
      </c>
      <c r="H13" s="92">
        <v>92</v>
      </c>
      <c r="I13" s="103">
        <v>1065</v>
      </c>
      <c r="J13" s="161"/>
      <c r="K13" s="100"/>
      <c r="L13" s="100"/>
    </row>
    <row r="14" spans="1:12" s="95" customFormat="1" ht="14" x14ac:dyDescent="0.3">
      <c r="A14" s="532" t="s">
        <v>497</v>
      </c>
      <c r="B14" s="92" t="s">
        <v>381</v>
      </c>
      <c r="C14" s="92">
        <v>1</v>
      </c>
      <c r="D14" s="92" t="s">
        <v>381</v>
      </c>
      <c r="E14" s="92" t="s">
        <v>381</v>
      </c>
      <c r="F14" s="92" t="s">
        <v>381</v>
      </c>
      <c r="G14" s="92">
        <v>2</v>
      </c>
      <c r="H14" s="92">
        <v>96</v>
      </c>
      <c r="I14" s="103">
        <v>1352</v>
      </c>
      <c r="J14" s="161"/>
      <c r="K14" s="100"/>
      <c r="L14" s="100"/>
    </row>
    <row r="15" spans="1:12" s="95" customFormat="1" ht="14" x14ac:dyDescent="0.3">
      <c r="A15" s="532" t="s">
        <v>498</v>
      </c>
      <c r="B15" s="92" t="s">
        <v>381</v>
      </c>
      <c r="C15" s="92">
        <v>1</v>
      </c>
      <c r="D15" s="92" t="s">
        <v>381</v>
      </c>
      <c r="E15" s="92" t="s">
        <v>381</v>
      </c>
      <c r="F15" s="92">
        <v>1</v>
      </c>
      <c r="G15" s="92" t="s">
        <v>381</v>
      </c>
      <c r="H15" s="92">
        <v>97</v>
      </c>
      <c r="I15" s="103">
        <v>1012</v>
      </c>
      <c r="J15" s="161"/>
      <c r="K15" s="100"/>
      <c r="L15" s="100"/>
    </row>
    <row r="16" spans="1:12" s="95" customFormat="1" ht="14" x14ac:dyDescent="0.3">
      <c r="A16" s="194"/>
      <c r="B16" s="92"/>
      <c r="C16" s="92"/>
      <c r="D16" s="92"/>
      <c r="E16" s="92"/>
      <c r="F16" s="92"/>
      <c r="G16" s="92"/>
      <c r="H16" s="92"/>
      <c r="I16" s="103"/>
      <c r="J16" s="161"/>
      <c r="K16" s="100"/>
      <c r="L16" s="100"/>
    </row>
    <row r="17" spans="1:23" s="95" customFormat="1" ht="14" x14ac:dyDescent="0.3">
      <c r="A17" s="82" t="s">
        <v>423</v>
      </c>
      <c r="B17" s="92"/>
      <c r="C17" s="92"/>
      <c r="D17" s="92"/>
      <c r="E17" s="92"/>
      <c r="F17" s="92"/>
      <c r="G17" s="92"/>
      <c r="H17" s="92"/>
      <c r="I17" s="103"/>
      <c r="J17" s="161"/>
      <c r="K17" s="100"/>
      <c r="L17" s="100"/>
    </row>
    <row r="18" spans="1:23" s="95" customFormat="1" ht="14" x14ac:dyDescent="0.3">
      <c r="A18" s="49" t="s">
        <v>424</v>
      </c>
      <c r="B18" s="92">
        <v>1</v>
      </c>
      <c r="C18" s="92">
        <v>3</v>
      </c>
      <c r="D18" s="92">
        <v>1</v>
      </c>
      <c r="E18" s="92">
        <v>1</v>
      </c>
      <c r="F18" s="92">
        <v>1</v>
      </c>
      <c r="G18" s="92">
        <v>2</v>
      </c>
      <c r="H18" s="92">
        <v>92</v>
      </c>
      <c r="I18" s="101">
        <v>4349</v>
      </c>
      <c r="J18" s="161"/>
      <c r="K18" s="161"/>
      <c r="L18" s="161"/>
      <c r="M18" s="461"/>
      <c r="N18" s="461"/>
      <c r="O18" s="461"/>
      <c r="P18" s="461"/>
      <c r="R18" s="461"/>
      <c r="S18" s="461"/>
      <c r="T18" s="461"/>
      <c r="U18" s="461"/>
      <c r="V18" s="461"/>
      <c r="W18" s="461"/>
    </row>
    <row r="19" spans="1:23" s="95" customFormat="1" ht="14" x14ac:dyDescent="0.3">
      <c r="A19" s="49" t="s">
        <v>425</v>
      </c>
      <c r="B19" s="92">
        <v>1</v>
      </c>
      <c r="C19" s="92">
        <v>3</v>
      </c>
      <c r="D19" s="92">
        <v>1</v>
      </c>
      <c r="E19" s="92">
        <v>2</v>
      </c>
      <c r="F19" s="92">
        <v>1</v>
      </c>
      <c r="G19" s="92">
        <v>2</v>
      </c>
      <c r="H19" s="92">
        <v>91</v>
      </c>
      <c r="I19" s="103">
        <v>1558</v>
      </c>
      <c r="J19" s="161"/>
      <c r="K19" s="161"/>
      <c r="L19" s="161"/>
      <c r="M19" s="461"/>
      <c r="N19" s="461"/>
      <c r="O19" s="461"/>
      <c r="P19" s="461"/>
      <c r="R19" s="461"/>
      <c r="S19" s="461"/>
      <c r="T19" s="461"/>
      <c r="U19" s="461"/>
      <c r="V19" s="461"/>
      <c r="W19" s="461"/>
    </row>
    <row r="20" spans="1:23" s="95" customFormat="1" ht="14" x14ac:dyDescent="0.3">
      <c r="A20" s="49"/>
      <c r="B20" s="92"/>
      <c r="C20" s="92"/>
      <c r="D20" s="92"/>
      <c r="E20" s="92"/>
      <c r="F20" s="92"/>
      <c r="G20" s="92"/>
      <c r="H20" s="92"/>
      <c r="I20" s="103"/>
      <c r="J20" s="161"/>
      <c r="K20" s="100"/>
      <c r="L20" s="100"/>
    </row>
    <row r="21" spans="1:23" s="95" customFormat="1" ht="14" x14ac:dyDescent="0.3">
      <c r="A21" s="82" t="s">
        <v>426</v>
      </c>
      <c r="B21" s="92"/>
      <c r="C21" s="92"/>
      <c r="D21" s="92"/>
      <c r="E21" s="92"/>
      <c r="F21" s="92"/>
      <c r="G21" s="92"/>
      <c r="H21" s="92"/>
      <c r="I21" s="103"/>
      <c r="J21" s="161"/>
      <c r="K21" s="100"/>
      <c r="L21" s="100"/>
    </row>
    <row r="22" spans="1:23" s="95" customFormat="1" ht="14" x14ac:dyDescent="0.3">
      <c r="A22" s="49" t="s">
        <v>427</v>
      </c>
      <c r="B22" s="92" t="s">
        <v>381</v>
      </c>
      <c r="C22" s="92">
        <v>2</v>
      </c>
      <c r="D22" s="92">
        <v>1</v>
      </c>
      <c r="E22" s="92">
        <v>1</v>
      </c>
      <c r="F22" s="92">
        <v>1</v>
      </c>
      <c r="G22" s="92">
        <v>1</v>
      </c>
      <c r="H22" s="92">
        <v>93</v>
      </c>
      <c r="I22" s="101">
        <v>2861</v>
      </c>
      <c r="J22" s="161"/>
      <c r="K22" s="161"/>
      <c r="L22" s="161"/>
      <c r="M22" s="461"/>
      <c r="N22" s="461"/>
      <c r="O22" s="461"/>
      <c r="P22" s="461"/>
      <c r="R22" s="461"/>
      <c r="S22" s="461"/>
      <c r="T22" s="461"/>
      <c r="U22" s="461"/>
      <c r="V22" s="461"/>
      <c r="W22" s="461"/>
    </row>
    <row r="23" spans="1:23" s="95" customFormat="1" ht="14" x14ac:dyDescent="0.3">
      <c r="A23" s="49" t="s">
        <v>428</v>
      </c>
      <c r="B23" s="92">
        <v>2</v>
      </c>
      <c r="C23" s="92">
        <v>4</v>
      </c>
      <c r="D23" s="92">
        <v>1</v>
      </c>
      <c r="E23" s="92">
        <v>2</v>
      </c>
      <c r="F23" s="92">
        <v>1</v>
      </c>
      <c r="G23" s="92">
        <v>3</v>
      </c>
      <c r="H23" s="92">
        <v>88</v>
      </c>
      <c r="I23" s="103">
        <v>1284</v>
      </c>
      <c r="J23" s="161"/>
      <c r="K23" s="161"/>
      <c r="L23" s="161"/>
      <c r="M23" s="461"/>
      <c r="N23" s="461"/>
      <c r="O23" s="461"/>
      <c r="P23" s="461"/>
      <c r="R23" s="461"/>
      <c r="S23" s="461"/>
      <c r="T23" s="461"/>
      <c r="U23" s="461"/>
      <c r="V23" s="461"/>
      <c r="W23" s="461"/>
    </row>
    <row r="24" spans="1:23" s="95" customFormat="1" ht="14" x14ac:dyDescent="0.3">
      <c r="A24" s="49" t="s">
        <v>429</v>
      </c>
      <c r="B24" s="92">
        <v>1</v>
      </c>
      <c r="C24" s="92">
        <v>3</v>
      </c>
      <c r="D24" s="92" t="s">
        <v>381</v>
      </c>
      <c r="E24" s="92">
        <v>1</v>
      </c>
      <c r="F24" s="92">
        <v>1</v>
      </c>
      <c r="G24" s="92">
        <v>2</v>
      </c>
      <c r="H24" s="92">
        <v>92</v>
      </c>
      <c r="I24" s="103">
        <v>204</v>
      </c>
      <c r="J24" s="161"/>
      <c r="K24" s="161"/>
      <c r="L24" s="161"/>
      <c r="M24" s="461"/>
      <c r="N24" s="461"/>
      <c r="O24" s="461"/>
      <c r="P24" s="461"/>
      <c r="R24" s="461"/>
      <c r="S24" s="461"/>
      <c r="T24" s="461"/>
      <c r="U24" s="461"/>
      <c r="V24" s="461"/>
      <c r="W24" s="461"/>
    </row>
    <row r="25" spans="1:23" s="95" customFormat="1" ht="14" x14ac:dyDescent="0.3">
      <c r="A25" s="49" t="s">
        <v>430</v>
      </c>
      <c r="B25" s="92">
        <v>1</v>
      </c>
      <c r="C25" s="92">
        <v>3</v>
      </c>
      <c r="D25" s="92" t="s">
        <v>381</v>
      </c>
      <c r="E25" s="92">
        <v>1</v>
      </c>
      <c r="F25" s="92">
        <v>1</v>
      </c>
      <c r="G25" s="92">
        <v>2</v>
      </c>
      <c r="H25" s="92">
        <v>92</v>
      </c>
      <c r="I25" s="103">
        <v>923</v>
      </c>
      <c r="J25" s="161"/>
      <c r="K25" s="161"/>
      <c r="L25" s="161"/>
      <c r="M25" s="461"/>
      <c r="N25" s="461"/>
      <c r="O25" s="461"/>
      <c r="P25" s="461"/>
      <c r="R25" s="461"/>
      <c r="S25" s="461"/>
      <c r="T25" s="461"/>
      <c r="U25" s="461"/>
      <c r="V25" s="461"/>
      <c r="W25" s="461"/>
    </row>
    <row r="26" spans="1:23" s="95" customFormat="1" ht="14" x14ac:dyDescent="0.3">
      <c r="A26" s="49" t="s">
        <v>431</v>
      </c>
      <c r="B26" s="92">
        <v>2</v>
      </c>
      <c r="C26" s="92">
        <v>3</v>
      </c>
      <c r="D26" s="92">
        <v>2</v>
      </c>
      <c r="E26" s="92">
        <v>2</v>
      </c>
      <c r="F26" s="92">
        <v>2</v>
      </c>
      <c r="G26" s="92">
        <v>1</v>
      </c>
      <c r="H26" s="92">
        <v>89</v>
      </c>
      <c r="I26" s="103">
        <v>635</v>
      </c>
      <c r="J26" s="161"/>
      <c r="K26" s="161"/>
      <c r="L26" s="161"/>
      <c r="M26" s="461"/>
      <c r="N26" s="461"/>
      <c r="O26" s="461"/>
      <c r="P26" s="461"/>
      <c r="R26" s="461"/>
      <c r="S26" s="461"/>
      <c r="T26" s="461"/>
      <c r="U26" s="461"/>
      <c r="V26" s="461"/>
      <c r="W26" s="461"/>
    </row>
    <row r="27" spans="1:23" s="95" customFormat="1" ht="14" x14ac:dyDescent="0.3">
      <c r="A27" s="49"/>
      <c r="B27" s="92"/>
      <c r="C27" s="92"/>
      <c r="D27" s="92"/>
      <c r="E27" s="92"/>
      <c r="F27" s="92"/>
      <c r="G27" s="92"/>
      <c r="H27" s="92"/>
      <c r="I27" s="103"/>
      <c r="J27" s="161"/>
      <c r="K27" s="100"/>
      <c r="L27" s="100"/>
    </row>
    <row r="28" spans="1:23" s="95" customFormat="1" ht="14" x14ac:dyDescent="0.3">
      <c r="A28" s="82" t="s">
        <v>432</v>
      </c>
      <c r="B28" s="92"/>
      <c r="C28" s="92"/>
      <c r="D28" s="92"/>
      <c r="E28" s="92"/>
      <c r="F28" s="92"/>
      <c r="G28" s="536"/>
      <c r="H28" s="536"/>
      <c r="I28" s="103"/>
      <c r="J28" s="161"/>
      <c r="K28" s="100"/>
      <c r="L28" s="100"/>
    </row>
    <row r="29" spans="1:23" s="95" customFormat="1" ht="14" x14ac:dyDescent="0.3">
      <c r="A29" s="49" t="s">
        <v>433</v>
      </c>
      <c r="B29" s="92">
        <v>1</v>
      </c>
      <c r="C29" s="92">
        <v>4</v>
      </c>
      <c r="D29" s="92">
        <v>1</v>
      </c>
      <c r="E29" s="92">
        <v>2</v>
      </c>
      <c r="F29" s="92">
        <v>1</v>
      </c>
      <c r="G29" s="92">
        <v>1</v>
      </c>
      <c r="H29" s="92">
        <v>89</v>
      </c>
      <c r="I29" s="103">
        <v>245</v>
      </c>
      <c r="J29" s="161"/>
      <c r="K29" s="161"/>
      <c r="L29" s="161"/>
      <c r="M29" s="461"/>
      <c r="N29" s="461"/>
      <c r="O29" s="461"/>
      <c r="P29" s="461"/>
      <c r="R29" s="461"/>
      <c r="S29" s="461"/>
      <c r="T29" s="461"/>
      <c r="U29" s="461"/>
      <c r="V29" s="461"/>
      <c r="W29" s="461"/>
    </row>
    <row r="30" spans="1:23" s="95" customFormat="1" ht="14" x14ac:dyDescent="0.3">
      <c r="A30" s="49" t="s">
        <v>651</v>
      </c>
      <c r="B30" s="92">
        <v>1</v>
      </c>
      <c r="C30" s="92">
        <v>3</v>
      </c>
      <c r="D30" s="92">
        <v>1</v>
      </c>
      <c r="E30" s="92">
        <v>1</v>
      </c>
      <c r="F30" s="92">
        <v>2</v>
      </c>
      <c r="G30" s="92">
        <v>1</v>
      </c>
      <c r="H30" s="92">
        <v>91</v>
      </c>
      <c r="I30" s="103">
        <v>874</v>
      </c>
      <c r="J30" s="161"/>
      <c r="K30" s="161"/>
      <c r="L30" s="161"/>
      <c r="M30" s="461"/>
      <c r="N30" s="461"/>
      <c r="O30" s="461"/>
      <c r="P30" s="461"/>
      <c r="R30" s="461"/>
      <c r="S30" s="461"/>
      <c r="T30" s="461"/>
      <c r="U30" s="461"/>
      <c r="V30" s="461"/>
      <c r="W30" s="461"/>
    </row>
    <row r="31" spans="1:23" s="95" customFormat="1" ht="14" x14ac:dyDescent="0.3">
      <c r="A31" s="49" t="s">
        <v>652</v>
      </c>
      <c r="B31" s="92">
        <v>1</v>
      </c>
      <c r="C31" s="92">
        <v>2</v>
      </c>
      <c r="D31" s="92">
        <v>1</v>
      </c>
      <c r="E31" s="92">
        <v>1</v>
      </c>
      <c r="F31" s="92">
        <v>1</v>
      </c>
      <c r="G31" s="92">
        <v>4</v>
      </c>
      <c r="H31" s="92">
        <v>90</v>
      </c>
      <c r="I31" s="103">
        <v>875</v>
      </c>
      <c r="J31" s="161"/>
      <c r="K31" s="161"/>
      <c r="L31" s="161"/>
      <c r="M31" s="461"/>
      <c r="N31" s="461"/>
      <c r="O31" s="461"/>
      <c r="P31" s="461"/>
      <c r="R31" s="461"/>
      <c r="S31" s="461"/>
      <c r="T31" s="461"/>
      <c r="U31" s="461"/>
      <c r="V31" s="461"/>
      <c r="W31" s="461"/>
    </row>
    <row r="32" spans="1:23" s="95" customFormat="1" ht="14" x14ac:dyDescent="0.3">
      <c r="A32" s="49" t="s">
        <v>653</v>
      </c>
      <c r="B32" s="92">
        <v>1</v>
      </c>
      <c r="C32" s="92">
        <v>2</v>
      </c>
      <c r="D32" s="92">
        <v>1</v>
      </c>
      <c r="E32" s="92">
        <v>2</v>
      </c>
      <c r="F32" s="92">
        <v>1</v>
      </c>
      <c r="G32" s="92">
        <v>2</v>
      </c>
      <c r="H32" s="92">
        <v>91</v>
      </c>
      <c r="I32" s="103">
        <v>926</v>
      </c>
      <c r="J32" s="161"/>
      <c r="K32" s="161"/>
      <c r="L32" s="161"/>
      <c r="M32" s="461"/>
      <c r="N32" s="461"/>
      <c r="O32" s="461"/>
      <c r="P32" s="461"/>
      <c r="R32" s="461"/>
      <c r="S32" s="461"/>
      <c r="T32" s="461"/>
      <c r="U32" s="461"/>
      <c r="V32" s="461"/>
      <c r="W32" s="461"/>
    </row>
    <row r="33" spans="1:23" s="95" customFormat="1" ht="14" x14ac:dyDescent="0.3">
      <c r="A33" s="49" t="s">
        <v>437</v>
      </c>
      <c r="B33" s="92">
        <v>1</v>
      </c>
      <c r="C33" s="92">
        <v>3</v>
      </c>
      <c r="D33" s="92">
        <v>1</v>
      </c>
      <c r="E33" s="92">
        <v>1</v>
      </c>
      <c r="F33" s="92">
        <v>1</v>
      </c>
      <c r="G33" s="92">
        <v>1</v>
      </c>
      <c r="H33" s="92">
        <v>93</v>
      </c>
      <c r="I33" s="101">
        <v>2174</v>
      </c>
      <c r="J33" s="161"/>
      <c r="K33" s="161"/>
      <c r="L33" s="161"/>
      <c r="M33" s="461"/>
      <c r="N33" s="461"/>
      <c r="O33" s="461"/>
      <c r="P33" s="461"/>
      <c r="R33" s="461"/>
      <c r="S33" s="461"/>
      <c r="T33" s="461"/>
      <c r="U33" s="461"/>
      <c r="V33" s="461"/>
      <c r="W33" s="461"/>
    </row>
    <row r="34" spans="1:23" s="95" customFormat="1" ht="14" x14ac:dyDescent="0.3">
      <c r="A34" s="49"/>
      <c r="B34" s="92"/>
      <c r="C34" s="92"/>
      <c r="D34" s="92"/>
      <c r="E34" s="92"/>
      <c r="F34" s="92"/>
      <c r="G34" s="92"/>
      <c r="H34" s="92"/>
      <c r="I34" s="103"/>
      <c r="J34" s="161"/>
      <c r="K34" s="100"/>
      <c r="L34" s="100"/>
    </row>
    <row r="35" spans="1:23" s="95" customFormat="1" ht="14" x14ac:dyDescent="0.3">
      <c r="A35" s="515" t="s">
        <v>438</v>
      </c>
      <c r="B35" s="92"/>
      <c r="C35" s="92"/>
      <c r="D35" s="92"/>
      <c r="E35" s="92"/>
      <c r="F35" s="92"/>
      <c r="G35" s="92"/>
      <c r="H35" s="92"/>
      <c r="I35" s="103"/>
      <c r="J35" s="161"/>
      <c r="K35" s="100"/>
      <c r="L35" s="100"/>
    </row>
    <row r="36" spans="1:23" s="95" customFormat="1" ht="14" x14ac:dyDescent="0.3">
      <c r="A36" s="159">
        <v>1</v>
      </c>
      <c r="B36" s="92">
        <v>1</v>
      </c>
      <c r="C36" s="92">
        <v>3</v>
      </c>
      <c r="D36" s="92">
        <v>1</v>
      </c>
      <c r="E36" s="92">
        <v>1</v>
      </c>
      <c r="F36" s="92">
        <v>1</v>
      </c>
      <c r="G36" s="92">
        <v>2</v>
      </c>
      <c r="H36" s="92">
        <v>92</v>
      </c>
      <c r="I36" s="103">
        <v>1857</v>
      </c>
      <c r="J36" s="161"/>
      <c r="K36" s="161"/>
      <c r="L36" s="161"/>
      <c r="M36" s="461"/>
      <c r="N36" s="461"/>
      <c r="O36" s="461"/>
      <c r="P36" s="461"/>
      <c r="R36" s="461"/>
      <c r="S36" s="461"/>
      <c r="T36" s="461"/>
      <c r="U36" s="461"/>
      <c r="V36" s="461"/>
      <c r="W36" s="461"/>
    </row>
    <row r="37" spans="1:23" s="95" customFormat="1" ht="14" x14ac:dyDescent="0.3">
      <c r="A37" s="159">
        <v>2</v>
      </c>
      <c r="B37" s="92">
        <v>1</v>
      </c>
      <c r="C37" s="92">
        <v>3</v>
      </c>
      <c r="D37" s="92">
        <v>1</v>
      </c>
      <c r="E37" s="92">
        <v>1</v>
      </c>
      <c r="F37" s="92">
        <v>1</v>
      </c>
      <c r="G37" s="92">
        <v>2</v>
      </c>
      <c r="H37" s="92">
        <v>91</v>
      </c>
      <c r="I37" s="101">
        <v>2711</v>
      </c>
      <c r="J37" s="161"/>
      <c r="K37" s="161"/>
      <c r="L37" s="161"/>
      <c r="M37" s="461"/>
      <c r="N37" s="461"/>
      <c r="O37" s="461"/>
      <c r="P37" s="461"/>
      <c r="R37" s="461"/>
      <c r="S37" s="461"/>
      <c r="T37" s="461"/>
      <c r="U37" s="461"/>
      <c r="V37" s="461"/>
      <c r="W37" s="461"/>
    </row>
    <row r="38" spans="1:23" s="95" customFormat="1" ht="14" x14ac:dyDescent="0.3">
      <c r="A38" s="49" t="s">
        <v>439</v>
      </c>
      <c r="B38" s="92">
        <v>1</v>
      </c>
      <c r="C38" s="92">
        <v>3</v>
      </c>
      <c r="D38" s="92">
        <v>1</v>
      </c>
      <c r="E38" s="92">
        <v>1</v>
      </c>
      <c r="F38" s="92">
        <v>1</v>
      </c>
      <c r="G38" s="92">
        <v>2</v>
      </c>
      <c r="H38" s="92">
        <v>91</v>
      </c>
      <c r="I38" s="103">
        <v>1339</v>
      </c>
      <c r="J38" s="161"/>
      <c r="K38" s="161"/>
      <c r="L38" s="161"/>
      <c r="M38" s="461"/>
      <c r="N38" s="461"/>
      <c r="O38" s="461"/>
      <c r="P38" s="461"/>
      <c r="R38" s="461"/>
      <c r="S38" s="461"/>
      <c r="T38" s="461"/>
      <c r="U38" s="461"/>
      <c r="V38" s="461"/>
      <c r="W38" s="461"/>
    </row>
    <row r="39" spans="1:23" s="95" customFormat="1" ht="14" x14ac:dyDescent="0.3">
      <c r="A39" s="49"/>
      <c r="B39" s="92"/>
      <c r="C39" s="92"/>
      <c r="D39" s="92"/>
      <c r="E39" s="92"/>
      <c r="F39" s="92"/>
      <c r="G39" s="92"/>
      <c r="H39" s="92"/>
      <c r="I39" s="103"/>
      <c r="J39" s="161"/>
      <c r="K39" s="100"/>
      <c r="L39" s="100"/>
    </row>
    <row r="40" spans="1:23" s="95" customFormat="1" ht="14" x14ac:dyDescent="0.3">
      <c r="A40" s="82" t="s">
        <v>654</v>
      </c>
      <c r="B40" s="92"/>
      <c r="C40" s="92"/>
      <c r="D40" s="92"/>
      <c r="E40" s="92"/>
      <c r="F40" s="92"/>
      <c r="G40" s="92"/>
      <c r="H40" s="92"/>
      <c r="I40" s="103"/>
      <c r="J40" s="161"/>
      <c r="K40" s="100"/>
      <c r="L40" s="100"/>
    </row>
    <row r="41" spans="1:23" s="95" customFormat="1" ht="14" x14ac:dyDescent="0.3">
      <c r="A41" s="49" t="s">
        <v>655</v>
      </c>
      <c r="B41" s="92">
        <v>2</v>
      </c>
      <c r="C41" s="92">
        <v>7</v>
      </c>
      <c r="D41" s="92">
        <v>2</v>
      </c>
      <c r="E41" s="92">
        <v>3</v>
      </c>
      <c r="F41" s="92">
        <v>2</v>
      </c>
      <c r="G41" s="92">
        <v>3</v>
      </c>
      <c r="H41" s="92">
        <v>80</v>
      </c>
      <c r="I41" s="101">
        <v>1289</v>
      </c>
      <c r="J41" s="161"/>
      <c r="K41" s="161"/>
      <c r="L41" s="161"/>
      <c r="M41" s="461"/>
      <c r="N41" s="461"/>
      <c r="O41" s="461"/>
      <c r="P41" s="461"/>
      <c r="R41" s="461"/>
      <c r="S41" s="461"/>
      <c r="T41" s="461"/>
      <c r="U41" s="461"/>
      <c r="V41" s="461"/>
      <c r="W41" s="461"/>
    </row>
    <row r="42" spans="1:23" s="95" customFormat="1" ht="14" x14ac:dyDescent="0.3">
      <c r="A42" s="49" t="s">
        <v>656</v>
      </c>
      <c r="B42" s="92">
        <v>1</v>
      </c>
      <c r="C42" s="92">
        <v>3</v>
      </c>
      <c r="D42" s="92">
        <v>1</v>
      </c>
      <c r="E42" s="92">
        <v>1</v>
      </c>
      <c r="F42" s="92">
        <v>2</v>
      </c>
      <c r="G42" s="92">
        <v>2</v>
      </c>
      <c r="H42" s="92">
        <v>90</v>
      </c>
      <c r="I42" s="101">
        <v>1884</v>
      </c>
      <c r="J42" s="161"/>
      <c r="K42" s="161"/>
      <c r="L42" s="161"/>
      <c r="M42" s="461"/>
      <c r="N42" s="461"/>
      <c r="O42" s="461"/>
      <c r="P42" s="461"/>
      <c r="R42" s="461"/>
      <c r="S42" s="461"/>
      <c r="T42" s="461"/>
      <c r="U42" s="461"/>
      <c r="V42" s="461"/>
      <c r="W42" s="461"/>
    </row>
    <row r="43" spans="1:23" s="95" customFormat="1" ht="14" x14ac:dyDescent="0.3">
      <c r="A43" s="520" t="s">
        <v>862</v>
      </c>
      <c r="B43" s="92">
        <v>1</v>
      </c>
      <c r="C43" s="92">
        <v>1</v>
      </c>
      <c r="D43" s="92" t="s">
        <v>381</v>
      </c>
      <c r="E43" s="92">
        <v>1</v>
      </c>
      <c r="F43" s="92" t="s">
        <v>381</v>
      </c>
      <c r="G43" s="92">
        <v>1</v>
      </c>
      <c r="H43" s="92">
        <v>95</v>
      </c>
      <c r="I43" s="101">
        <v>2734</v>
      </c>
      <c r="J43" s="161"/>
      <c r="K43" s="161"/>
      <c r="L43" s="161"/>
      <c r="M43" s="461"/>
      <c r="N43" s="461"/>
      <c r="O43" s="461"/>
      <c r="P43" s="461"/>
      <c r="R43" s="461"/>
      <c r="S43" s="461"/>
      <c r="T43" s="461"/>
      <c r="U43" s="461"/>
      <c r="V43" s="461"/>
      <c r="W43" s="461"/>
    </row>
    <row r="44" spans="1:23" s="95" customFormat="1" ht="14" x14ac:dyDescent="0.3">
      <c r="A44" s="49"/>
      <c r="B44" s="92"/>
      <c r="C44" s="92"/>
      <c r="D44" s="92"/>
      <c r="E44" s="92"/>
      <c r="F44" s="92"/>
      <c r="G44" s="92"/>
      <c r="H44" s="92"/>
      <c r="I44" s="103"/>
      <c r="J44" s="161"/>
      <c r="K44" s="100"/>
      <c r="L44" s="100"/>
    </row>
    <row r="45" spans="1:23" s="95" customFormat="1" ht="14" x14ac:dyDescent="0.3">
      <c r="A45" s="82" t="s">
        <v>450</v>
      </c>
      <c r="B45" s="92"/>
      <c r="C45" s="92"/>
      <c r="D45" s="92"/>
      <c r="E45" s="92"/>
      <c r="F45" s="92"/>
      <c r="G45" s="92"/>
      <c r="H45" s="92"/>
      <c r="I45" s="103"/>
      <c r="J45" s="161"/>
      <c r="K45" s="100"/>
      <c r="L45" s="100"/>
    </row>
    <row r="46" spans="1:23" s="95" customFormat="1" ht="14" x14ac:dyDescent="0.3">
      <c r="A46" s="49" t="s">
        <v>657</v>
      </c>
      <c r="B46" s="92">
        <v>1</v>
      </c>
      <c r="C46" s="92">
        <v>3</v>
      </c>
      <c r="D46" s="92">
        <v>1</v>
      </c>
      <c r="E46" s="92">
        <v>2</v>
      </c>
      <c r="F46" s="92">
        <v>1</v>
      </c>
      <c r="G46" s="92">
        <v>2</v>
      </c>
      <c r="H46" s="92">
        <v>90</v>
      </c>
      <c r="I46" s="103">
        <v>1522</v>
      </c>
      <c r="J46" s="161"/>
      <c r="K46" s="161"/>
      <c r="L46" s="161"/>
      <c r="M46" s="461"/>
      <c r="N46" s="461"/>
      <c r="O46" s="461"/>
      <c r="P46" s="461"/>
      <c r="R46" s="461"/>
      <c r="S46" s="461"/>
      <c r="T46" s="461"/>
      <c r="U46" s="461"/>
      <c r="V46" s="461"/>
      <c r="W46" s="461"/>
    </row>
    <row r="47" spans="1:23" s="95" customFormat="1" ht="14" x14ac:dyDescent="0.3">
      <c r="A47" s="49" t="s">
        <v>658</v>
      </c>
      <c r="B47" s="92">
        <v>1</v>
      </c>
      <c r="C47" s="92">
        <v>3</v>
      </c>
      <c r="D47" s="92">
        <v>1</v>
      </c>
      <c r="E47" s="92">
        <v>2</v>
      </c>
      <c r="F47" s="92">
        <v>1</v>
      </c>
      <c r="G47" s="92">
        <v>2</v>
      </c>
      <c r="H47" s="92">
        <v>91</v>
      </c>
      <c r="I47" s="103">
        <v>1214</v>
      </c>
      <c r="J47" s="161"/>
      <c r="K47" s="161"/>
      <c r="L47" s="161"/>
      <c r="M47" s="461"/>
      <c r="N47" s="461"/>
      <c r="O47" s="461"/>
      <c r="P47" s="461"/>
      <c r="R47" s="461"/>
      <c r="S47" s="461"/>
      <c r="T47" s="461"/>
      <c r="U47" s="461"/>
      <c r="V47" s="461"/>
      <c r="W47" s="461"/>
    </row>
    <row r="48" spans="1:23" s="95" customFormat="1" ht="14" x14ac:dyDescent="0.3">
      <c r="A48" s="49" t="s">
        <v>659</v>
      </c>
      <c r="B48" s="92">
        <v>1</v>
      </c>
      <c r="C48" s="92">
        <v>4</v>
      </c>
      <c r="D48" s="92">
        <v>1</v>
      </c>
      <c r="E48" s="92">
        <v>1</v>
      </c>
      <c r="F48" s="92">
        <v>1</v>
      </c>
      <c r="G48" s="92">
        <v>1</v>
      </c>
      <c r="H48" s="92">
        <v>91</v>
      </c>
      <c r="I48" s="103">
        <v>1101</v>
      </c>
      <c r="J48" s="161"/>
      <c r="K48" s="161"/>
      <c r="L48" s="161"/>
      <c r="M48" s="461"/>
      <c r="N48" s="461"/>
      <c r="O48" s="461"/>
      <c r="P48" s="461"/>
      <c r="R48" s="461"/>
      <c r="S48" s="461"/>
      <c r="T48" s="461"/>
      <c r="U48" s="461"/>
      <c r="V48" s="461"/>
      <c r="W48" s="461"/>
    </row>
    <row r="49" spans="1:23" s="95" customFormat="1" ht="14" x14ac:dyDescent="0.3">
      <c r="A49" s="49" t="s">
        <v>660</v>
      </c>
      <c r="B49" s="92">
        <v>1</v>
      </c>
      <c r="C49" s="92">
        <v>3</v>
      </c>
      <c r="D49" s="92">
        <v>1</v>
      </c>
      <c r="E49" s="92">
        <v>1</v>
      </c>
      <c r="F49" s="92">
        <v>1</v>
      </c>
      <c r="G49" s="92">
        <v>2</v>
      </c>
      <c r="H49" s="92">
        <v>91</v>
      </c>
      <c r="I49" s="103">
        <v>1074</v>
      </c>
      <c r="J49" s="161"/>
      <c r="K49" s="161"/>
      <c r="L49" s="161"/>
      <c r="M49" s="461"/>
      <c r="N49" s="461"/>
      <c r="O49" s="461"/>
      <c r="P49" s="461"/>
      <c r="R49" s="461"/>
      <c r="S49" s="461"/>
      <c r="T49" s="461"/>
      <c r="U49" s="461"/>
      <c r="V49" s="461"/>
      <c r="W49" s="461"/>
    </row>
    <row r="50" spans="1:23" s="95" customFormat="1" ht="14" x14ac:dyDescent="0.3">
      <c r="A50" s="49" t="s">
        <v>661</v>
      </c>
      <c r="B50" s="92" t="s">
        <v>381</v>
      </c>
      <c r="C50" s="92">
        <v>2</v>
      </c>
      <c r="D50" s="92" t="s">
        <v>381</v>
      </c>
      <c r="E50" s="92">
        <v>1</v>
      </c>
      <c r="F50" s="92">
        <v>1</v>
      </c>
      <c r="G50" s="92">
        <v>2</v>
      </c>
      <c r="H50" s="92">
        <v>94</v>
      </c>
      <c r="I50" s="103">
        <v>996</v>
      </c>
      <c r="J50" s="161"/>
      <c r="K50" s="161"/>
      <c r="L50" s="161"/>
      <c r="M50" s="461"/>
      <c r="N50" s="461"/>
      <c r="O50" s="461"/>
      <c r="P50" s="461"/>
      <c r="R50" s="461"/>
      <c r="S50" s="461"/>
      <c r="T50" s="461"/>
      <c r="U50" s="461"/>
      <c r="V50" s="461"/>
      <c r="W50" s="461"/>
    </row>
    <row r="51" spans="1:23" s="95" customFormat="1" ht="14" x14ac:dyDescent="0.3">
      <c r="A51" s="49"/>
      <c r="B51" s="92"/>
      <c r="C51" s="92"/>
      <c r="D51" s="92"/>
      <c r="E51" s="92"/>
      <c r="F51" s="92"/>
      <c r="G51" s="92"/>
      <c r="H51" s="92"/>
      <c r="I51" s="103"/>
      <c r="J51" s="161"/>
      <c r="K51" s="100"/>
      <c r="L51" s="100"/>
    </row>
    <row r="52" spans="1:23" s="95" customFormat="1" ht="14" x14ac:dyDescent="0.3">
      <c r="A52" s="82" t="s">
        <v>456</v>
      </c>
      <c r="B52" s="92"/>
      <c r="C52" s="92"/>
      <c r="D52" s="92"/>
      <c r="E52" s="92"/>
      <c r="F52" s="92"/>
      <c r="G52" s="92"/>
      <c r="H52" s="92"/>
      <c r="I52" s="103"/>
      <c r="J52" s="161"/>
      <c r="K52" s="100"/>
      <c r="L52" s="100"/>
    </row>
    <row r="53" spans="1:23" s="95" customFormat="1" ht="14" x14ac:dyDescent="0.3">
      <c r="A53" s="49" t="s">
        <v>457</v>
      </c>
      <c r="B53" s="92" t="s">
        <v>381</v>
      </c>
      <c r="C53" s="92">
        <v>1</v>
      </c>
      <c r="D53" s="92" t="s">
        <v>381</v>
      </c>
      <c r="E53" s="92">
        <v>1</v>
      </c>
      <c r="F53" s="92">
        <v>1</v>
      </c>
      <c r="G53" s="92">
        <v>2</v>
      </c>
      <c r="H53" s="92">
        <v>95</v>
      </c>
      <c r="I53" s="103">
        <v>829</v>
      </c>
      <c r="J53" s="161"/>
      <c r="K53" s="161"/>
      <c r="L53" s="161"/>
      <c r="M53" s="461"/>
      <c r="N53" s="461"/>
      <c r="O53" s="461"/>
      <c r="P53" s="461"/>
      <c r="R53" s="461"/>
      <c r="S53" s="461"/>
      <c r="T53" s="461"/>
      <c r="U53" s="461"/>
      <c r="V53" s="461"/>
      <c r="W53" s="461"/>
    </row>
    <row r="54" spans="1:23" s="95" customFormat="1" thickBot="1" x14ac:dyDescent="0.35">
      <c r="A54" s="50" t="s">
        <v>458</v>
      </c>
      <c r="B54" s="79">
        <v>1</v>
      </c>
      <c r="C54" s="79">
        <v>3</v>
      </c>
      <c r="D54" s="79">
        <v>1</v>
      </c>
      <c r="E54" s="79">
        <v>1</v>
      </c>
      <c r="F54" s="79">
        <v>1</v>
      </c>
      <c r="G54" s="79">
        <v>2</v>
      </c>
      <c r="H54" s="79">
        <v>91</v>
      </c>
      <c r="I54" s="106">
        <v>5078</v>
      </c>
      <c r="J54" s="161"/>
      <c r="K54" s="161"/>
      <c r="L54" s="161"/>
      <c r="M54" s="461"/>
      <c r="N54" s="461"/>
      <c r="O54" s="461"/>
      <c r="P54" s="461"/>
      <c r="R54" s="461"/>
      <c r="S54" s="461"/>
      <c r="T54" s="461"/>
      <c r="U54" s="461"/>
      <c r="V54" s="461"/>
      <c r="W54" s="461"/>
    </row>
    <row r="55" spans="1:23" s="95" customFormat="1" ht="14" x14ac:dyDescent="0.3">
      <c r="A55" s="112"/>
      <c r="B55" s="113"/>
      <c r="C55" s="113"/>
      <c r="D55" s="113"/>
      <c r="E55" s="113"/>
      <c r="F55" s="113"/>
      <c r="G55" s="113"/>
      <c r="H55" s="113"/>
      <c r="I55" s="107" t="s">
        <v>399</v>
      </c>
      <c r="J55" s="100"/>
      <c r="K55" s="100"/>
      <c r="L55" s="100"/>
    </row>
    <row r="57" spans="1:23" x14ac:dyDescent="0.35">
      <c r="A57" s="1011" t="s">
        <v>400</v>
      </c>
      <c r="B57" s="490"/>
      <c r="C57" s="490"/>
    </row>
    <row r="58" spans="1:23" s="109" customFormat="1" ht="31.5" x14ac:dyDescent="0.35">
      <c r="A58" s="42" t="s">
        <v>404</v>
      </c>
      <c r="B58" s="134"/>
      <c r="C58" s="134"/>
      <c r="D58" s="134"/>
      <c r="E58" s="134"/>
      <c r="F58" s="134"/>
      <c r="G58" s="134"/>
      <c r="H58" s="134"/>
      <c r="I58" s="134"/>
    </row>
  </sheetData>
  <mergeCells count="1">
    <mergeCell ref="B5:H5"/>
  </mergeCells>
  <hyperlinks>
    <hyperlink ref="A1" location="Contents!A1" display="Contents" xr:uid="{F5DE75A0-FB85-42A3-9AF3-3C89F4B7B77F}"/>
  </hyperlinks>
  <pageMargins left="0.70000000000000007" right="0.70000000000000007" top="0.75" bottom="0.75" header="0.30000000000000004" footer="0.30000000000000004"/>
  <pageSetup paperSize="9" fitToWidth="0" fitToHeight="0" orientation="portrait"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BDF13-1DB9-4DED-9D6C-55BE6B17EDD2}">
  <sheetPr codeName="Sheet29"/>
  <dimension ref="A1:H59"/>
  <sheetViews>
    <sheetView workbookViewId="0"/>
  </sheetViews>
  <sheetFormatPr defaultColWidth="9" defaultRowHeight="14" x14ac:dyDescent="0.3"/>
  <cols>
    <col min="1" max="1" width="23.1796875" style="505" customWidth="1"/>
    <col min="2" max="2" width="13.1796875" style="505" customWidth="1"/>
    <col min="3" max="5" width="11" style="505" customWidth="1"/>
    <col min="6" max="6" width="15" style="505" customWidth="1"/>
    <col min="7" max="7" width="12" style="505" customWidth="1"/>
    <col min="8" max="8" width="9" style="505" customWidth="1"/>
    <col min="9" max="16384" width="9" style="505"/>
  </cols>
  <sheetData>
    <row r="1" spans="1:8" s="20" customFormat="1" x14ac:dyDescent="0.3">
      <c r="A1" s="19" t="s">
        <v>10</v>
      </c>
    </row>
    <row r="2" spans="1:8" ht="39" customHeight="1" x14ac:dyDescent="0.3">
      <c r="A2" s="1306" t="s">
        <v>2077</v>
      </c>
      <c r="B2" s="1306"/>
      <c r="C2" s="1306"/>
      <c r="D2" s="1306"/>
      <c r="E2" s="1306"/>
      <c r="F2" s="1306"/>
      <c r="G2" s="1306"/>
      <c r="H2" s="1306"/>
    </row>
    <row r="3" spans="1:8" x14ac:dyDescent="0.3">
      <c r="A3" s="487" t="s">
        <v>369</v>
      </c>
    </row>
    <row r="4" spans="1:8" ht="14.5" thickBot="1" x14ac:dyDescent="0.35">
      <c r="A4" s="487" t="s">
        <v>406</v>
      </c>
    </row>
    <row r="5" spans="1:8" ht="15.75" customHeight="1" x14ac:dyDescent="0.3">
      <c r="A5" s="506"/>
      <c r="B5" s="1228" t="s">
        <v>1420</v>
      </c>
      <c r="C5" s="1228"/>
      <c r="D5" s="1228"/>
      <c r="E5" s="1228"/>
      <c r="F5" s="1228"/>
      <c r="G5" s="507"/>
    </row>
    <row r="6" spans="1:8" ht="36" customHeight="1" x14ac:dyDescent="0.3">
      <c r="A6" s="508" t="s">
        <v>533</v>
      </c>
      <c r="B6" s="509" t="s">
        <v>1421</v>
      </c>
      <c r="C6" s="509" t="s">
        <v>1422</v>
      </c>
      <c r="D6" s="509" t="s">
        <v>1423</v>
      </c>
      <c r="E6" s="509" t="s">
        <v>1424</v>
      </c>
      <c r="F6" s="509" t="s">
        <v>1425</v>
      </c>
      <c r="G6" s="510" t="s">
        <v>420</v>
      </c>
    </row>
    <row r="7" spans="1:8" x14ac:dyDescent="0.3">
      <c r="A7" s="511" t="s">
        <v>1409</v>
      </c>
      <c r="B7" s="512"/>
      <c r="C7" s="512"/>
      <c r="D7" s="512"/>
      <c r="E7" s="512"/>
      <c r="F7" s="512"/>
      <c r="G7" s="513"/>
      <c r="H7" s="514"/>
    </row>
    <row r="8" spans="1:8" s="519" customFormat="1" x14ac:dyDescent="0.3">
      <c r="A8" s="515" t="s">
        <v>422</v>
      </c>
      <c r="B8" s="516">
        <v>2</v>
      </c>
      <c r="C8" s="516">
        <v>7</v>
      </c>
      <c r="D8" s="516">
        <v>17</v>
      </c>
      <c r="E8" s="516">
        <v>39</v>
      </c>
      <c r="F8" s="516">
        <v>35</v>
      </c>
      <c r="G8" s="517">
        <v>2940</v>
      </c>
      <c r="H8" s="518"/>
    </row>
    <row r="9" spans="1:8" x14ac:dyDescent="0.3">
      <c r="A9" s="520"/>
      <c r="B9" s="512"/>
      <c r="C9" s="512"/>
      <c r="D9" s="512"/>
      <c r="E9" s="512"/>
      <c r="F9" s="512"/>
      <c r="G9" s="521"/>
      <c r="H9" s="518"/>
    </row>
    <row r="10" spans="1:8" x14ac:dyDescent="0.3">
      <c r="A10" s="82" t="s">
        <v>503</v>
      </c>
      <c r="B10" s="512"/>
      <c r="C10" s="512"/>
      <c r="D10" s="512"/>
      <c r="E10" s="512"/>
      <c r="F10" s="512"/>
      <c r="G10" s="521"/>
      <c r="H10" s="518"/>
    </row>
    <row r="11" spans="1:8" x14ac:dyDescent="0.3">
      <c r="A11" s="159">
        <v>0</v>
      </c>
      <c r="B11" s="512">
        <v>1</v>
      </c>
      <c r="C11" s="512">
        <v>4</v>
      </c>
      <c r="D11" s="512">
        <v>16</v>
      </c>
      <c r="E11" s="512">
        <v>40</v>
      </c>
      <c r="F11" s="512">
        <v>39</v>
      </c>
      <c r="G11" s="521">
        <v>194</v>
      </c>
      <c r="H11" s="518"/>
    </row>
    <row r="12" spans="1:8" x14ac:dyDescent="0.3">
      <c r="A12" s="159">
        <v>1</v>
      </c>
      <c r="B12" s="512">
        <v>2</v>
      </c>
      <c r="C12" s="512">
        <v>6</v>
      </c>
      <c r="D12" s="512">
        <v>19</v>
      </c>
      <c r="E12" s="512">
        <v>36</v>
      </c>
      <c r="F12" s="512">
        <v>37</v>
      </c>
      <c r="G12" s="521">
        <v>363</v>
      </c>
      <c r="H12" s="518"/>
    </row>
    <row r="13" spans="1:8" x14ac:dyDescent="0.3">
      <c r="A13" s="159">
        <v>2</v>
      </c>
      <c r="B13" s="512">
        <v>1</v>
      </c>
      <c r="C13" s="512">
        <v>5</v>
      </c>
      <c r="D13" s="512">
        <v>16</v>
      </c>
      <c r="E13" s="512">
        <v>40</v>
      </c>
      <c r="F13" s="512">
        <v>38</v>
      </c>
      <c r="G13" s="521">
        <v>597</v>
      </c>
      <c r="H13" s="518"/>
    </row>
    <row r="14" spans="1:8" x14ac:dyDescent="0.3">
      <c r="A14" s="159">
        <v>3</v>
      </c>
      <c r="B14" s="512">
        <v>3</v>
      </c>
      <c r="C14" s="512">
        <v>9</v>
      </c>
      <c r="D14" s="512">
        <v>16</v>
      </c>
      <c r="E14" s="512">
        <v>37</v>
      </c>
      <c r="F14" s="512">
        <v>35</v>
      </c>
      <c r="G14" s="521">
        <v>652</v>
      </c>
      <c r="H14" s="518"/>
    </row>
    <row r="15" spans="1:8" x14ac:dyDescent="0.3">
      <c r="A15" s="159">
        <v>4</v>
      </c>
      <c r="B15" s="512">
        <v>2</v>
      </c>
      <c r="C15" s="512">
        <v>8</v>
      </c>
      <c r="D15" s="512">
        <v>20</v>
      </c>
      <c r="E15" s="512">
        <v>39</v>
      </c>
      <c r="F15" s="512">
        <v>31</v>
      </c>
      <c r="G15" s="521">
        <v>686</v>
      </c>
      <c r="H15" s="518"/>
    </row>
    <row r="16" spans="1:8" x14ac:dyDescent="0.3">
      <c r="A16" s="159">
        <v>5</v>
      </c>
      <c r="B16" s="512">
        <v>3</v>
      </c>
      <c r="C16" s="512">
        <v>8</v>
      </c>
      <c r="D16" s="512">
        <v>18</v>
      </c>
      <c r="E16" s="512">
        <v>41</v>
      </c>
      <c r="F16" s="512">
        <v>31</v>
      </c>
      <c r="G16" s="521">
        <v>448</v>
      </c>
      <c r="H16" s="518"/>
    </row>
    <row r="17" spans="1:8" x14ac:dyDescent="0.3">
      <c r="A17" s="194"/>
      <c r="B17" s="512"/>
      <c r="C17" s="512"/>
      <c r="D17" s="512"/>
      <c r="E17" s="512"/>
      <c r="F17" s="512"/>
      <c r="G17" s="521"/>
      <c r="H17" s="518"/>
    </row>
    <row r="18" spans="1:8" x14ac:dyDescent="0.3">
      <c r="A18" s="515" t="s">
        <v>423</v>
      </c>
      <c r="B18" s="512"/>
      <c r="C18" s="512"/>
      <c r="D18" s="512"/>
      <c r="E18" s="512"/>
      <c r="F18" s="512"/>
      <c r="G18" s="521"/>
      <c r="H18" s="518"/>
    </row>
    <row r="19" spans="1:8" x14ac:dyDescent="0.3">
      <c r="A19" s="520" t="s">
        <v>424</v>
      </c>
      <c r="B19" s="512">
        <v>2</v>
      </c>
      <c r="C19" s="512">
        <v>7</v>
      </c>
      <c r="D19" s="512">
        <v>16</v>
      </c>
      <c r="E19" s="512">
        <v>39</v>
      </c>
      <c r="F19" s="512">
        <v>36</v>
      </c>
      <c r="G19" s="1013">
        <v>2251</v>
      </c>
      <c r="H19" s="518"/>
    </row>
    <row r="20" spans="1:8" x14ac:dyDescent="0.3">
      <c r="A20" s="520" t="s">
        <v>425</v>
      </c>
      <c r="B20" s="512">
        <v>2</v>
      </c>
      <c r="C20" s="512">
        <v>8</v>
      </c>
      <c r="D20" s="512">
        <v>22</v>
      </c>
      <c r="E20" s="512">
        <v>38</v>
      </c>
      <c r="F20" s="512">
        <v>29</v>
      </c>
      <c r="G20" s="1013">
        <v>689</v>
      </c>
      <c r="H20" s="518"/>
    </row>
    <row r="21" spans="1:8" x14ac:dyDescent="0.3">
      <c r="A21" s="520"/>
      <c r="B21" s="512"/>
      <c r="C21" s="512"/>
      <c r="D21" s="512"/>
      <c r="E21" s="512"/>
      <c r="F21" s="512"/>
      <c r="G21" s="521"/>
      <c r="H21" s="518"/>
    </row>
    <row r="22" spans="1:8" x14ac:dyDescent="0.3">
      <c r="A22" s="515" t="s">
        <v>426</v>
      </c>
      <c r="B22" s="512"/>
      <c r="C22" s="512"/>
      <c r="D22" s="512"/>
      <c r="E22" s="512"/>
      <c r="F22" s="512"/>
      <c r="G22" s="521"/>
      <c r="H22" s="518"/>
    </row>
    <row r="23" spans="1:8" x14ac:dyDescent="0.3">
      <c r="A23" s="520" t="s">
        <v>427</v>
      </c>
      <c r="B23" s="512">
        <v>2</v>
      </c>
      <c r="C23" s="512">
        <v>6</v>
      </c>
      <c r="D23" s="512">
        <v>14</v>
      </c>
      <c r="E23" s="512">
        <v>42</v>
      </c>
      <c r="F23" s="512">
        <v>36</v>
      </c>
      <c r="G23" s="517">
        <v>1428</v>
      </c>
      <c r="H23" s="518"/>
    </row>
    <row r="24" spans="1:8" x14ac:dyDescent="0.3">
      <c r="A24" s="520" t="s">
        <v>428</v>
      </c>
      <c r="B24" s="512">
        <v>3</v>
      </c>
      <c r="C24" s="512">
        <v>8</v>
      </c>
      <c r="D24" s="512">
        <v>19</v>
      </c>
      <c r="E24" s="512">
        <v>35</v>
      </c>
      <c r="F24" s="512">
        <v>36</v>
      </c>
      <c r="G24" s="521">
        <v>729</v>
      </c>
      <c r="H24" s="518"/>
    </row>
    <row r="25" spans="1:8" x14ac:dyDescent="0.3">
      <c r="A25" s="520" t="s">
        <v>429</v>
      </c>
      <c r="B25" s="512">
        <v>5</v>
      </c>
      <c r="C25" s="512">
        <v>7</v>
      </c>
      <c r="D25" s="512">
        <v>19</v>
      </c>
      <c r="E25" s="512">
        <v>40</v>
      </c>
      <c r="F25" s="512">
        <v>30</v>
      </c>
      <c r="G25" s="521">
        <v>94</v>
      </c>
      <c r="H25" s="518"/>
    </row>
    <row r="26" spans="1:8" x14ac:dyDescent="0.3">
      <c r="A26" s="520" t="s">
        <v>430</v>
      </c>
      <c r="B26" s="512">
        <v>2</v>
      </c>
      <c r="C26" s="512">
        <v>9</v>
      </c>
      <c r="D26" s="512">
        <v>20</v>
      </c>
      <c r="E26" s="512">
        <v>37</v>
      </c>
      <c r="F26" s="512">
        <v>31</v>
      </c>
      <c r="G26" s="521">
        <v>357</v>
      </c>
      <c r="H26" s="518"/>
    </row>
    <row r="27" spans="1:8" x14ac:dyDescent="0.3">
      <c r="A27" s="520" t="s">
        <v>431</v>
      </c>
      <c r="B27" s="512">
        <v>2</v>
      </c>
      <c r="C27" s="512">
        <v>7</v>
      </c>
      <c r="D27" s="512">
        <v>26</v>
      </c>
      <c r="E27" s="512">
        <v>39</v>
      </c>
      <c r="F27" s="512">
        <v>27</v>
      </c>
      <c r="G27" s="521">
        <v>332</v>
      </c>
      <c r="H27" s="518"/>
    </row>
    <row r="28" spans="1:8" x14ac:dyDescent="0.3">
      <c r="A28" s="520"/>
      <c r="B28" s="512"/>
      <c r="C28" s="512"/>
      <c r="D28" s="512"/>
      <c r="E28" s="512"/>
      <c r="F28" s="512"/>
      <c r="G28" s="521"/>
      <c r="H28" s="518"/>
    </row>
    <row r="29" spans="1:8" x14ac:dyDescent="0.3">
      <c r="A29" s="515" t="s">
        <v>432</v>
      </c>
      <c r="B29" s="512"/>
      <c r="C29" s="512"/>
      <c r="D29" s="512"/>
      <c r="E29" s="522"/>
      <c r="F29" s="522"/>
      <c r="G29" s="521"/>
      <c r="H29" s="518"/>
    </row>
    <row r="30" spans="1:8" x14ac:dyDescent="0.3">
      <c r="A30" s="520" t="s">
        <v>433</v>
      </c>
      <c r="B30" s="512">
        <v>3</v>
      </c>
      <c r="C30" s="512">
        <v>13</v>
      </c>
      <c r="D30" s="512">
        <v>28</v>
      </c>
      <c r="E30" s="512">
        <v>35</v>
      </c>
      <c r="F30" s="512">
        <v>21</v>
      </c>
      <c r="G30" s="521">
        <v>142</v>
      </c>
      <c r="H30" s="518"/>
    </row>
    <row r="31" spans="1:8" x14ac:dyDescent="0.3">
      <c r="A31" s="520" t="s">
        <v>651</v>
      </c>
      <c r="B31" s="512">
        <v>3</v>
      </c>
      <c r="C31" s="512">
        <v>7</v>
      </c>
      <c r="D31" s="512">
        <v>19</v>
      </c>
      <c r="E31" s="512">
        <v>41</v>
      </c>
      <c r="F31" s="512">
        <v>30</v>
      </c>
      <c r="G31" s="521">
        <v>458</v>
      </c>
      <c r="H31" s="518"/>
    </row>
    <row r="32" spans="1:8" x14ac:dyDescent="0.3">
      <c r="A32" s="520" t="s">
        <v>652</v>
      </c>
      <c r="B32" s="512">
        <v>2</v>
      </c>
      <c r="C32" s="512">
        <v>7</v>
      </c>
      <c r="D32" s="512">
        <v>20</v>
      </c>
      <c r="E32" s="512">
        <v>36</v>
      </c>
      <c r="F32" s="512">
        <v>35</v>
      </c>
      <c r="G32" s="521">
        <v>423</v>
      </c>
      <c r="H32" s="518"/>
    </row>
    <row r="33" spans="1:8" x14ac:dyDescent="0.3">
      <c r="A33" s="520" t="s">
        <v>653</v>
      </c>
      <c r="B33" s="512">
        <v>2</v>
      </c>
      <c r="C33" s="512">
        <v>8</v>
      </c>
      <c r="D33" s="512">
        <v>19</v>
      </c>
      <c r="E33" s="512">
        <v>35</v>
      </c>
      <c r="F33" s="512">
        <v>36</v>
      </c>
      <c r="G33" s="521">
        <v>464</v>
      </c>
      <c r="H33" s="518"/>
    </row>
    <row r="34" spans="1:8" x14ac:dyDescent="0.3">
      <c r="A34" s="520" t="s">
        <v>437</v>
      </c>
      <c r="B34" s="512">
        <v>1</v>
      </c>
      <c r="C34" s="512">
        <v>4</v>
      </c>
      <c r="D34" s="512">
        <v>11</v>
      </c>
      <c r="E34" s="512">
        <v>41</v>
      </c>
      <c r="F34" s="512">
        <v>42</v>
      </c>
      <c r="G34" s="517">
        <v>1082</v>
      </c>
      <c r="H34" s="518"/>
    </row>
    <row r="35" spans="1:8" x14ac:dyDescent="0.3">
      <c r="A35" s="520"/>
      <c r="B35" s="512"/>
      <c r="C35" s="512"/>
      <c r="D35" s="512"/>
      <c r="E35" s="512"/>
      <c r="F35" s="512"/>
      <c r="G35" s="521"/>
      <c r="H35" s="518"/>
    </row>
    <row r="36" spans="1:8" ht="14.25" customHeight="1" x14ac:dyDescent="0.3">
      <c r="A36" s="515" t="s">
        <v>438</v>
      </c>
      <c r="B36" s="512"/>
      <c r="C36" s="512"/>
      <c r="D36" s="512"/>
      <c r="E36" s="512"/>
      <c r="F36" s="512"/>
      <c r="G36" s="521"/>
      <c r="H36" s="518"/>
    </row>
    <row r="37" spans="1:8" x14ac:dyDescent="0.3">
      <c r="A37" s="523">
        <v>1</v>
      </c>
      <c r="B37" s="512">
        <v>2</v>
      </c>
      <c r="C37" s="512">
        <v>7</v>
      </c>
      <c r="D37" s="512">
        <v>19</v>
      </c>
      <c r="E37" s="512">
        <v>39</v>
      </c>
      <c r="F37" s="512">
        <v>33</v>
      </c>
      <c r="G37" s="521">
        <v>867</v>
      </c>
      <c r="H37" s="518"/>
    </row>
    <row r="38" spans="1:8" x14ac:dyDescent="0.3">
      <c r="A38" s="523">
        <v>2</v>
      </c>
      <c r="B38" s="512">
        <v>2</v>
      </c>
      <c r="C38" s="512">
        <v>7</v>
      </c>
      <c r="D38" s="512">
        <v>16</v>
      </c>
      <c r="E38" s="512">
        <v>40</v>
      </c>
      <c r="F38" s="512">
        <v>35</v>
      </c>
      <c r="G38" s="517">
        <v>1393</v>
      </c>
      <c r="H38" s="518"/>
    </row>
    <row r="39" spans="1:8" x14ac:dyDescent="0.3">
      <c r="A39" s="520" t="s">
        <v>439</v>
      </c>
      <c r="B39" s="512">
        <v>2</v>
      </c>
      <c r="C39" s="512">
        <v>7</v>
      </c>
      <c r="D39" s="512">
        <v>18</v>
      </c>
      <c r="E39" s="512">
        <v>38</v>
      </c>
      <c r="F39" s="512">
        <v>35</v>
      </c>
      <c r="G39" s="521">
        <v>680</v>
      </c>
      <c r="H39" s="518"/>
    </row>
    <row r="40" spans="1:8" x14ac:dyDescent="0.3">
      <c r="A40" s="520"/>
      <c r="B40" s="512"/>
      <c r="C40" s="512"/>
      <c r="D40" s="512"/>
      <c r="E40" s="512"/>
      <c r="F40" s="512"/>
      <c r="G40" s="521"/>
      <c r="H40" s="518"/>
    </row>
    <row r="41" spans="1:8" x14ac:dyDescent="0.3">
      <c r="A41" s="82" t="s">
        <v>654</v>
      </c>
      <c r="B41" s="512"/>
      <c r="C41" s="512"/>
      <c r="D41" s="512"/>
      <c r="E41" s="512"/>
      <c r="F41" s="512"/>
      <c r="G41" s="521"/>
      <c r="H41" s="518"/>
    </row>
    <row r="42" spans="1:8" x14ac:dyDescent="0.3">
      <c r="A42" s="520" t="s">
        <v>655</v>
      </c>
      <c r="B42" s="512">
        <v>2</v>
      </c>
      <c r="C42" s="512">
        <v>6</v>
      </c>
      <c r="D42" s="512">
        <v>17</v>
      </c>
      <c r="E42" s="512">
        <v>41</v>
      </c>
      <c r="F42" s="512">
        <v>35</v>
      </c>
      <c r="G42" s="517">
        <v>1292</v>
      </c>
      <c r="H42" s="518"/>
    </row>
    <row r="43" spans="1:8" ht="20" x14ac:dyDescent="0.3">
      <c r="A43" s="520" t="s">
        <v>656</v>
      </c>
      <c r="B43" s="512">
        <v>2</v>
      </c>
      <c r="C43" s="512">
        <v>8</v>
      </c>
      <c r="D43" s="512">
        <v>18</v>
      </c>
      <c r="E43" s="512">
        <v>37</v>
      </c>
      <c r="F43" s="512">
        <v>35</v>
      </c>
      <c r="G43" s="517">
        <v>1351</v>
      </c>
      <c r="H43" s="518"/>
    </row>
    <row r="44" spans="1:8" x14ac:dyDescent="0.3">
      <c r="A44" s="520" t="s">
        <v>862</v>
      </c>
      <c r="B44" s="512">
        <v>4</v>
      </c>
      <c r="C44" s="512">
        <v>6</v>
      </c>
      <c r="D44" s="512">
        <v>19</v>
      </c>
      <c r="E44" s="512">
        <v>39</v>
      </c>
      <c r="F44" s="512">
        <v>32</v>
      </c>
      <c r="G44" s="517">
        <v>297</v>
      </c>
      <c r="H44" s="518"/>
    </row>
    <row r="45" spans="1:8" x14ac:dyDescent="0.3">
      <c r="A45" s="520"/>
      <c r="B45" s="512"/>
      <c r="C45" s="512"/>
      <c r="D45" s="512"/>
      <c r="E45" s="512"/>
      <c r="F45" s="512"/>
      <c r="G45" s="521"/>
      <c r="H45" s="518"/>
    </row>
    <row r="46" spans="1:8" x14ac:dyDescent="0.3">
      <c r="A46" s="515" t="s">
        <v>450</v>
      </c>
      <c r="B46" s="512"/>
      <c r="C46" s="512"/>
      <c r="D46" s="512"/>
      <c r="E46" s="512"/>
      <c r="F46" s="512"/>
      <c r="G46" s="521"/>
      <c r="H46" s="518"/>
    </row>
    <row r="47" spans="1:8" x14ac:dyDescent="0.3">
      <c r="A47" s="520" t="s">
        <v>657</v>
      </c>
      <c r="B47" s="512">
        <v>3</v>
      </c>
      <c r="C47" s="512">
        <v>9</v>
      </c>
      <c r="D47" s="512">
        <v>23</v>
      </c>
      <c r="E47" s="512">
        <v>36</v>
      </c>
      <c r="F47" s="512">
        <v>29</v>
      </c>
      <c r="G47" s="521">
        <v>790</v>
      </c>
      <c r="H47" s="518"/>
    </row>
    <row r="48" spans="1:8" x14ac:dyDescent="0.3">
      <c r="A48" s="520" t="s">
        <v>658</v>
      </c>
      <c r="B48" s="512">
        <v>2</v>
      </c>
      <c r="C48" s="512">
        <v>7</v>
      </c>
      <c r="D48" s="512">
        <v>19</v>
      </c>
      <c r="E48" s="512">
        <v>41</v>
      </c>
      <c r="F48" s="512">
        <v>30</v>
      </c>
      <c r="G48" s="521">
        <v>592</v>
      </c>
      <c r="H48" s="518"/>
    </row>
    <row r="49" spans="1:8" x14ac:dyDescent="0.3">
      <c r="A49" s="520" t="s">
        <v>659</v>
      </c>
      <c r="B49" s="512">
        <v>3</v>
      </c>
      <c r="C49" s="512">
        <v>5</v>
      </c>
      <c r="D49" s="512">
        <v>15</v>
      </c>
      <c r="E49" s="512">
        <v>39</v>
      </c>
      <c r="F49" s="512">
        <v>38</v>
      </c>
      <c r="G49" s="521">
        <v>541</v>
      </c>
      <c r="H49" s="518"/>
    </row>
    <row r="50" spans="1:8" x14ac:dyDescent="0.3">
      <c r="A50" s="520" t="s">
        <v>660</v>
      </c>
      <c r="B50" s="512">
        <v>2</v>
      </c>
      <c r="C50" s="512">
        <v>7</v>
      </c>
      <c r="D50" s="512">
        <v>14</v>
      </c>
      <c r="E50" s="512">
        <v>39</v>
      </c>
      <c r="F50" s="512">
        <v>38</v>
      </c>
      <c r="G50" s="521">
        <v>551</v>
      </c>
      <c r="H50" s="518"/>
    </row>
    <row r="51" spans="1:8" x14ac:dyDescent="0.3">
      <c r="A51" s="520" t="s">
        <v>661</v>
      </c>
      <c r="B51" s="512">
        <v>1</v>
      </c>
      <c r="C51" s="512">
        <v>5</v>
      </c>
      <c r="D51" s="512">
        <v>14</v>
      </c>
      <c r="E51" s="512">
        <v>41</v>
      </c>
      <c r="F51" s="512">
        <v>40</v>
      </c>
      <c r="G51" s="521">
        <v>466</v>
      </c>
      <c r="H51" s="518"/>
    </row>
    <row r="52" spans="1:8" x14ac:dyDescent="0.3">
      <c r="A52" s="520"/>
      <c r="B52" s="512"/>
      <c r="C52" s="512"/>
      <c r="D52" s="512"/>
      <c r="E52" s="512"/>
      <c r="F52" s="512"/>
      <c r="G52" s="521"/>
      <c r="H52" s="518"/>
    </row>
    <row r="53" spans="1:8" x14ac:dyDescent="0.3">
      <c r="A53" s="515" t="s">
        <v>456</v>
      </c>
      <c r="B53" s="512"/>
      <c r="C53" s="512"/>
      <c r="D53" s="512"/>
      <c r="E53" s="512"/>
      <c r="F53" s="512"/>
      <c r="G53" s="521"/>
      <c r="H53" s="518"/>
    </row>
    <row r="54" spans="1:8" x14ac:dyDescent="0.3">
      <c r="A54" s="520" t="s">
        <v>457</v>
      </c>
      <c r="B54" s="512">
        <v>2</v>
      </c>
      <c r="C54" s="512">
        <v>2</v>
      </c>
      <c r="D54" s="512">
        <v>16</v>
      </c>
      <c r="E54" s="512">
        <v>36</v>
      </c>
      <c r="F54" s="512">
        <v>44</v>
      </c>
      <c r="G54" s="521">
        <v>391</v>
      </c>
      <c r="H54" s="518"/>
    </row>
    <row r="55" spans="1:8" ht="14.5" thickBot="1" x14ac:dyDescent="0.35">
      <c r="A55" s="524" t="s">
        <v>458</v>
      </c>
      <c r="B55" s="525">
        <v>2</v>
      </c>
      <c r="C55" s="525">
        <v>8</v>
      </c>
      <c r="D55" s="525">
        <v>18</v>
      </c>
      <c r="E55" s="525">
        <v>39</v>
      </c>
      <c r="F55" s="525">
        <v>33</v>
      </c>
      <c r="G55" s="526">
        <v>2549</v>
      </c>
      <c r="H55" s="518"/>
    </row>
    <row r="56" spans="1:8" x14ac:dyDescent="0.3">
      <c r="A56" s="527"/>
      <c r="B56" s="528"/>
      <c r="C56" s="528"/>
      <c r="D56" s="528"/>
      <c r="E56" s="528"/>
      <c r="F56" s="528"/>
      <c r="G56" s="491" t="s">
        <v>399</v>
      </c>
      <c r="H56" s="514"/>
    </row>
    <row r="57" spans="1:8" x14ac:dyDescent="0.3">
      <c r="A57" s="527"/>
      <c r="B57" s="528"/>
      <c r="C57" s="528"/>
      <c r="D57" s="528"/>
      <c r="E57" s="528"/>
      <c r="F57" s="528"/>
      <c r="G57" s="491"/>
      <c r="H57" s="514"/>
    </row>
    <row r="58" spans="1:8" x14ac:dyDescent="0.3">
      <c r="A58" s="529" t="s">
        <v>400</v>
      </c>
      <c r="B58" s="528"/>
      <c r="C58" s="528"/>
      <c r="D58" s="528"/>
      <c r="E58" s="528"/>
      <c r="F58" s="528"/>
      <c r="G58" s="530"/>
      <c r="H58" s="514"/>
    </row>
    <row r="59" spans="1:8" x14ac:dyDescent="0.3">
      <c r="A59" s="514" t="s">
        <v>459</v>
      </c>
      <c r="B59" s="514"/>
      <c r="C59" s="514"/>
      <c r="D59" s="514"/>
      <c r="E59" s="514"/>
      <c r="F59" s="514"/>
      <c r="G59" s="514"/>
      <c r="H59" s="514"/>
    </row>
  </sheetData>
  <mergeCells count="2">
    <mergeCell ref="A2:H2"/>
    <mergeCell ref="B5:F5"/>
  </mergeCells>
  <hyperlinks>
    <hyperlink ref="A1" location="Contents!A1" display="Contents" xr:uid="{45290B73-4C84-481D-B4AE-7779551A9FC7}"/>
  </hyperlinks>
  <pageMargins left="0.70000000000000007" right="0.70000000000000007" top="0.75" bottom="0.75" header="0.30000000000000004" footer="0.30000000000000004"/>
  <pageSetup paperSize="9" fitToWidth="0" fitToHeight="0" orientation="portrait"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18E6B-A0B5-4FB4-A88D-338F2F68AC04}">
  <sheetPr codeName="Sheet93"/>
  <dimension ref="A1:H60"/>
  <sheetViews>
    <sheetView workbookViewId="0"/>
  </sheetViews>
  <sheetFormatPr defaultColWidth="9" defaultRowHeight="14" x14ac:dyDescent="0.3"/>
  <cols>
    <col min="1" max="1" width="23.1796875" style="95" customWidth="1"/>
    <col min="2" max="2" width="13.1796875" style="95" customWidth="1"/>
    <col min="3" max="4" width="11" style="95" customWidth="1"/>
    <col min="5" max="5" width="12" style="95" customWidth="1"/>
    <col min="6" max="16384" width="9" style="95"/>
  </cols>
  <sheetData>
    <row r="1" spans="1:5" s="1" customFormat="1" x14ac:dyDescent="0.3">
      <c r="A1" s="4" t="s">
        <v>10</v>
      </c>
    </row>
    <row r="2" spans="1:5" ht="27.75" customHeight="1" x14ac:dyDescent="0.35">
      <c r="A2" s="1248" t="s">
        <v>2078</v>
      </c>
      <c r="B2" s="1248"/>
      <c r="C2" s="1248"/>
      <c r="D2" s="1307"/>
      <c r="E2" s="1307"/>
    </row>
    <row r="3" spans="1:5" x14ac:dyDescent="0.3">
      <c r="A3" s="97" t="s">
        <v>369</v>
      </c>
    </row>
    <row r="4" spans="1:5" ht="14.5" thickBot="1" x14ac:dyDescent="0.35">
      <c r="A4" s="97" t="s">
        <v>406</v>
      </c>
    </row>
    <row r="5" spans="1:5" ht="15.75" customHeight="1" x14ac:dyDescent="0.3">
      <c r="A5" s="57"/>
      <c r="B5" s="1216" t="s">
        <v>1426</v>
      </c>
      <c r="C5" s="1217"/>
      <c r="D5" s="1218"/>
      <c r="E5" s="111"/>
    </row>
    <row r="6" spans="1:5" ht="36" customHeight="1" x14ac:dyDescent="0.3">
      <c r="A6" s="98" t="s">
        <v>416</v>
      </c>
      <c r="B6" s="59" t="s">
        <v>1427</v>
      </c>
      <c r="C6" s="59" t="s">
        <v>1428</v>
      </c>
      <c r="D6" s="59" t="s">
        <v>1429</v>
      </c>
      <c r="E6" s="60" t="s">
        <v>420</v>
      </c>
    </row>
    <row r="7" spans="1:5" x14ac:dyDescent="0.3">
      <c r="A7" s="825" t="s">
        <v>1409</v>
      </c>
      <c r="B7" s="92"/>
      <c r="C7" s="92"/>
      <c r="D7" s="92"/>
      <c r="E7" s="101"/>
    </row>
    <row r="8" spans="1:5" s="461" customFormat="1" x14ac:dyDescent="0.3">
      <c r="A8" s="82" t="s">
        <v>422</v>
      </c>
      <c r="B8" s="83">
        <v>66</v>
      </c>
      <c r="C8" s="83">
        <v>33</v>
      </c>
      <c r="D8" s="83">
        <v>1</v>
      </c>
      <c r="E8" s="101">
        <v>2930</v>
      </c>
    </row>
    <row r="9" spans="1:5" x14ac:dyDescent="0.3">
      <c r="A9" s="49"/>
      <c r="B9" s="92"/>
      <c r="C9" s="92"/>
      <c r="D9" s="92"/>
      <c r="E9" s="101"/>
    </row>
    <row r="10" spans="1:5" x14ac:dyDescent="0.3">
      <c r="A10" s="82" t="s">
        <v>503</v>
      </c>
      <c r="B10" s="92"/>
      <c r="C10" s="92"/>
      <c r="D10" s="92"/>
      <c r="E10" s="101"/>
    </row>
    <row r="11" spans="1:5" x14ac:dyDescent="0.3">
      <c r="A11" s="159">
        <v>0</v>
      </c>
      <c r="B11" s="92">
        <v>81</v>
      </c>
      <c r="C11" s="92">
        <v>19</v>
      </c>
      <c r="D11" s="92">
        <v>0</v>
      </c>
      <c r="E11" s="101">
        <v>189</v>
      </c>
    </row>
    <row r="12" spans="1:5" x14ac:dyDescent="0.3">
      <c r="A12" s="159">
        <v>1</v>
      </c>
      <c r="B12" s="92">
        <v>64</v>
      </c>
      <c r="C12" s="92">
        <v>36</v>
      </c>
      <c r="D12" s="92">
        <v>0</v>
      </c>
      <c r="E12" s="101">
        <v>360</v>
      </c>
    </row>
    <row r="13" spans="1:5" x14ac:dyDescent="0.3">
      <c r="A13" s="159">
        <v>2</v>
      </c>
      <c r="B13" s="92">
        <v>66</v>
      </c>
      <c r="C13" s="92">
        <v>33</v>
      </c>
      <c r="D13" s="92">
        <v>1</v>
      </c>
      <c r="E13" s="101">
        <v>596</v>
      </c>
    </row>
    <row r="14" spans="1:5" x14ac:dyDescent="0.3">
      <c r="A14" s="159">
        <v>3</v>
      </c>
      <c r="B14" s="92">
        <v>65</v>
      </c>
      <c r="C14" s="92">
        <v>34</v>
      </c>
      <c r="D14" s="92" t="s">
        <v>381</v>
      </c>
      <c r="E14" s="101">
        <v>654</v>
      </c>
    </row>
    <row r="15" spans="1:5" x14ac:dyDescent="0.3">
      <c r="A15" s="159">
        <v>4</v>
      </c>
      <c r="B15" s="92">
        <v>66</v>
      </c>
      <c r="C15" s="92">
        <v>33</v>
      </c>
      <c r="D15" s="92">
        <v>1</v>
      </c>
      <c r="E15" s="101">
        <v>685</v>
      </c>
    </row>
    <row r="16" spans="1:5" x14ac:dyDescent="0.3">
      <c r="A16" s="159">
        <v>5</v>
      </c>
      <c r="B16" s="92">
        <v>62</v>
      </c>
      <c r="C16" s="92">
        <v>36</v>
      </c>
      <c r="D16" s="92">
        <v>2</v>
      </c>
      <c r="E16" s="101">
        <v>446</v>
      </c>
    </row>
    <row r="17" spans="1:8" x14ac:dyDescent="0.3">
      <c r="A17" s="159"/>
      <c r="B17" s="92"/>
      <c r="C17" s="92"/>
      <c r="D17" s="92"/>
      <c r="E17" s="101"/>
    </row>
    <row r="18" spans="1:8" x14ac:dyDescent="0.3">
      <c r="A18" s="82" t="s">
        <v>423</v>
      </c>
      <c r="B18" s="92"/>
      <c r="C18" s="92"/>
      <c r="D18" s="92"/>
      <c r="E18" s="101"/>
    </row>
    <row r="19" spans="1:8" x14ac:dyDescent="0.3">
      <c r="A19" s="49" t="s">
        <v>424</v>
      </c>
      <c r="B19" s="92">
        <v>65</v>
      </c>
      <c r="C19" s="92">
        <v>34</v>
      </c>
      <c r="D19" s="92">
        <v>1</v>
      </c>
      <c r="E19" s="101">
        <v>2243</v>
      </c>
      <c r="F19" s="461"/>
      <c r="G19" s="461"/>
      <c r="H19" s="461"/>
    </row>
    <row r="20" spans="1:8" x14ac:dyDescent="0.3">
      <c r="A20" s="49" t="s">
        <v>425</v>
      </c>
      <c r="B20" s="92">
        <v>71</v>
      </c>
      <c r="C20" s="92">
        <v>28</v>
      </c>
      <c r="D20" s="92">
        <v>1</v>
      </c>
      <c r="E20" s="101">
        <v>687</v>
      </c>
      <c r="F20" s="535"/>
      <c r="G20" s="461"/>
      <c r="H20" s="461"/>
    </row>
    <row r="21" spans="1:8" x14ac:dyDescent="0.3">
      <c r="A21" s="49"/>
      <c r="B21" s="92"/>
      <c r="C21" s="92"/>
      <c r="D21" s="92"/>
      <c r="E21" s="103"/>
    </row>
    <row r="22" spans="1:8" x14ac:dyDescent="0.3">
      <c r="A22" s="82" t="s">
        <v>426</v>
      </c>
      <c r="B22" s="92"/>
      <c r="C22" s="92"/>
      <c r="D22" s="92"/>
      <c r="E22" s="103"/>
    </row>
    <row r="23" spans="1:8" x14ac:dyDescent="0.3">
      <c r="A23" s="49" t="s">
        <v>427</v>
      </c>
      <c r="B23" s="92">
        <v>62</v>
      </c>
      <c r="C23" s="92">
        <v>37</v>
      </c>
      <c r="D23" s="92">
        <v>1</v>
      </c>
      <c r="E23" s="101">
        <v>1425</v>
      </c>
      <c r="F23" s="461"/>
      <c r="G23" s="461"/>
      <c r="H23" s="461"/>
    </row>
    <row r="24" spans="1:8" x14ac:dyDescent="0.3">
      <c r="A24" s="49" t="s">
        <v>428</v>
      </c>
      <c r="B24" s="92">
        <v>69</v>
      </c>
      <c r="C24" s="92">
        <v>31</v>
      </c>
      <c r="D24" s="92" t="s">
        <v>381</v>
      </c>
      <c r="E24" s="103">
        <v>725</v>
      </c>
      <c r="F24" s="461"/>
      <c r="G24" s="461"/>
      <c r="H24" s="461"/>
    </row>
    <row r="25" spans="1:8" x14ac:dyDescent="0.3">
      <c r="A25" s="49" t="s">
        <v>429</v>
      </c>
      <c r="B25" s="92">
        <v>78</v>
      </c>
      <c r="C25" s="92">
        <v>21</v>
      </c>
      <c r="D25" s="92">
        <v>1</v>
      </c>
      <c r="E25" s="103">
        <v>93</v>
      </c>
      <c r="F25" s="461"/>
      <c r="G25" s="461"/>
      <c r="H25" s="461"/>
    </row>
    <row r="26" spans="1:8" x14ac:dyDescent="0.3">
      <c r="A26" s="49" t="s">
        <v>430</v>
      </c>
      <c r="B26" s="92">
        <v>67</v>
      </c>
      <c r="C26" s="92">
        <v>31</v>
      </c>
      <c r="D26" s="92">
        <v>2</v>
      </c>
      <c r="E26" s="103">
        <v>357</v>
      </c>
      <c r="F26" s="461"/>
      <c r="G26" s="461"/>
      <c r="H26" s="461"/>
    </row>
    <row r="27" spans="1:8" x14ac:dyDescent="0.3">
      <c r="A27" s="49" t="s">
        <v>431</v>
      </c>
      <c r="B27" s="92">
        <v>75</v>
      </c>
      <c r="C27" s="92">
        <v>24</v>
      </c>
      <c r="D27" s="92" t="s">
        <v>381</v>
      </c>
      <c r="E27" s="103">
        <v>330</v>
      </c>
      <c r="F27" s="535"/>
      <c r="G27" s="461"/>
      <c r="H27" s="461"/>
    </row>
    <row r="28" spans="1:8" x14ac:dyDescent="0.3">
      <c r="A28" s="49"/>
      <c r="B28" s="92"/>
      <c r="C28" s="92"/>
      <c r="D28" s="92"/>
      <c r="E28" s="103"/>
    </row>
    <row r="29" spans="1:8" x14ac:dyDescent="0.3">
      <c r="A29" s="82" t="s">
        <v>432</v>
      </c>
      <c r="B29" s="92"/>
      <c r="C29" s="92"/>
      <c r="D29" s="92"/>
      <c r="E29" s="103"/>
    </row>
    <row r="30" spans="1:8" x14ac:dyDescent="0.3">
      <c r="A30" s="49" t="s">
        <v>433</v>
      </c>
      <c r="B30" s="92">
        <v>62</v>
      </c>
      <c r="C30" s="92">
        <v>38</v>
      </c>
      <c r="D30" s="92">
        <v>0</v>
      </c>
      <c r="E30" s="103">
        <v>139</v>
      </c>
      <c r="F30" s="461"/>
      <c r="G30" s="461"/>
      <c r="H30" s="461"/>
    </row>
    <row r="31" spans="1:8" x14ac:dyDescent="0.3">
      <c r="A31" s="49" t="s">
        <v>651</v>
      </c>
      <c r="B31" s="92">
        <v>72</v>
      </c>
      <c r="C31" s="92">
        <v>27</v>
      </c>
      <c r="D31" s="92">
        <v>1</v>
      </c>
      <c r="E31" s="103">
        <v>460</v>
      </c>
      <c r="F31" s="461"/>
      <c r="G31" s="461"/>
      <c r="H31" s="461"/>
    </row>
    <row r="32" spans="1:8" x14ac:dyDescent="0.3">
      <c r="A32" s="49" t="s">
        <v>652</v>
      </c>
      <c r="B32" s="92">
        <v>67</v>
      </c>
      <c r="C32" s="92">
        <v>33</v>
      </c>
      <c r="D32" s="92">
        <v>0</v>
      </c>
      <c r="E32" s="103">
        <v>422</v>
      </c>
      <c r="F32" s="461"/>
      <c r="G32" s="461"/>
      <c r="H32" s="461"/>
    </row>
    <row r="33" spans="1:8" x14ac:dyDescent="0.3">
      <c r="A33" s="49" t="s">
        <v>653</v>
      </c>
      <c r="B33" s="92">
        <v>66</v>
      </c>
      <c r="C33" s="92">
        <v>33</v>
      </c>
      <c r="D33" s="92">
        <v>1</v>
      </c>
      <c r="E33" s="103">
        <v>465</v>
      </c>
      <c r="F33" s="461"/>
      <c r="G33" s="461"/>
      <c r="H33" s="461"/>
    </row>
    <row r="34" spans="1:8" x14ac:dyDescent="0.3">
      <c r="A34" s="49" t="s">
        <v>437</v>
      </c>
      <c r="B34" s="92">
        <v>61</v>
      </c>
      <c r="C34" s="92">
        <v>38</v>
      </c>
      <c r="D34" s="92">
        <v>1</v>
      </c>
      <c r="E34" s="101">
        <v>1075</v>
      </c>
      <c r="F34" s="461"/>
      <c r="G34" s="461"/>
      <c r="H34" s="461"/>
    </row>
    <row r="35" spans="1:8" x14ac:dyDescent="0.3">
      <c r="A35" s="49"/>
      <c r="B35" s="92"/>
      <c r="C35" s="92"/>
      <c r="D35" s="92"/>
      <c r="E35" s="103"/>
    </row>
    <row r="36" spans="1:8" ht="14.25" customHeight="1" x14ac:dyDescent="0.3">
      <c r="A36" s="515" t="s">
        <v>438</v>
      </c>
      <c r="B36" s="92"/>
      <c r="C36" s="92"/>
      <c r="D36" s="92"/>
      <c r="E36" s="103"/>
    </row>
    <row r="37" spans="1:8" x14ac:dyDescent="0.3">
      <c r="A37" s="159">
        <v>1</v>
      </c>
      <c r="B37" s="92">
        <v>67</v>
      </c>
      <c r="C37" s="92">
        <v>32</v>
      </c>
      <c r="D37" s="92">
        <v>1</v>
      </c>
      <c r="E37" s="103">
        <v>862</v>
      </c>
      <c r="F37" s="461"/>
      <c r="G37" s="461"/>
      <c r="H37" s="461"/>
    </row>
    <row r="38" spans="1:8" x14ac:dyDescent="0.3">
      <c r="A38" s="159">
        <v>2</v>
      </c>
      <c r="B38" s="92">
        <v>64</v>
      </c>
      <c r="C38" s="92">
        <v>35</v>
      </c>
      <c r="D38" s="92">
        <v>1</v>
      </c>
      <c r="E38" s="101">
        <v>1389</v>
      </c>
      <c r="F38" s="461"/>
      <c r="G38" s="461"/>
      <c r="H38" s="461"/>
    </row>
    <row r="39" spans="1:8" x14ac:dyDescent="0.3">
      <c r="A39" s="49" t="s">
        <v>439</v>
      </c>
      <c r="B39" s="92">
        <v>69</v>
      </c>
      <c r="C39" s="92">
        <v>30</v>
      </c>
      <c r="D39" s="92">
        <v>1</v>
      </c>
      <c r="E39" s="103">
        <v>679</v>
      </c>
      <c r="F39" s="461"/>
      <c r="G39" s="461"/>
      <c r="H39" s="461"/>
    </row>
    <row r="40" spans="1:8" x14ac:dyDescent="0.3">
      <c r="A40" s="49"/>
      <c r="B40" s="92"/>
      <c r="C40" s="92"/>
      <c r="D40" s="92"/>
      <c r="E40" s="103"/>
    </row>
    <row r="41" spans="1:8" x14ac:dyDescent="0.3">
      <c r="A41" s="82" t="s">
        <v>654</v>
      </c>
      <c r="B41" s="92"/>
      <c r="C41" s="92"/>
      <c r="D41" s="92"/>
      <c r="E41" s="103"/>
    </row>
    <row r="42" spans="1:8" x14ac:dyDescent="0.3">
      <c r="A42" s="49" t="s">
        <v>655</v>
      </c>
      <c r="B42" s="92">
        <v>67</v>
      </c>
      <c r="C42" s="92">
        <v>33</v>
      </c>
      <c r="D42" s="92">
        <v>1</v>
      </c>
      <c r="E42" s="101">
        <v>1288</v>
      </c>
      <c r="F42" s="461"/>
      <c r="G42" s="461"/>
      <c r="H42" s="461"/>
    </row>
    <row r="43" spans="1:8" ht="20" x14ac:dyDescent="0.3">
      <c r="A43" s="49" t="s">
        <v>656</v>
      </c>
      <c r="B43" s="92">
        <v>67</v>
      </c>
      <c r="C43" s="92">
        <v>32</v>
      </c>
      <c r="D43" s="92">
        <v>1</v>
      </c>
      <c r="E43" s="101">
        <v>1347</v>
      </c>
      <c r="F43" s="535"/>
      <c r="G43" s="461"/>
      <c r="H43" s="461"/>
    </row>
    <row r="44" spans="1:8" x14ac:dyDescent="0.3">
      <c r="A44" s="49" t="s">
        <v>862</v>
      </c>
      <c r="B44" s="92">
        <v>63</v>
      </c>
      <c r="C44" s="92">
        <v>35</v>
      </c>
      <c r="D44" s="92">
        <v>2</v>
      </c>
      <c r="E44" s="101">
        <v>295</v>
      </c>
      <c r="F44" s="535"/>
      <c r="G44" s="461"/>
      <c r="H44" s="461"/>
    </row>
    <row r="45" spans="1:8" x14ac:dyDescent="0.3">
      <c r="A45" s="49"/>
      <c r="B45" s="92"/>
      <c r="C45" s="92"/>
      <c r="D45" s="92"/>
      <c r="E45" s="103"/>
    </row>
    <row r="46" spans="1:8" x14ac:dyDescent="0.3">
      <c r="A46" s="82" t="s">
        <v>450</v>
      </c>
      <c r="B46" s="92"/>
      <c r="C46" s="92"/>
      <c r="D46" s="92"/>
      <c r="E46" s="103"/>
    </row>
    <row r="47" spans="1:8" x14ac:dyDescent="0.3">
      <c r="A47" s="49" t="s">
        <v>657</v>
      </c>
      <c r="B47" s="92">
        <v>67</v>
      </c>
      <c r="C47" s="92">
        <v>33</v>
      </c>
      <c r="D47" s="92">
        <v>1</v>
      </c>
      <c r="E47" s="103">
        <v>787</v>
      </c>
      <c r="F47" s="461"/>
      <c r="G47" s="461"/>
      <c r="H47" s="461"/>
    </row>
    <row r="48" spans="1:8" x14ac:dyDescent="0.3">
      <c r="A48" s="49" t="s">
        <v>658</v>
      </c>
      <c r="B48" s="92">
        <v>69</v>
      </c>
      <c r="C48" s="92">
        <v>31</v>
      </c>
      <c r="D48" s="92">
        <v>1</v>
      </c>
      <c r="E48" s="103">
        <v>591</v>
      </c>
      <c r="F48" s="461"/>
      <c r="G48" s="461"/>
      <c r="H48" s="461"/>
    </row>
    <row r="49" spans="1:8" x14ac:dyDescent="0.3">
      <c r="A49" s="49" t="s">
        <v>659</v>
      </c>
      <c r="B49" s="92">
        <v>65</v>
      </c>
      <c r="C49" s="92">
        <v>34</v>
      </c>
      <c r="D49" s="92" t="s">
        <v>381</v>
      </c>
      <c r="E49" s="103">
        <v>533</v>
      </c>
      <c r="F49" s="461"/>
      <c r="G49" s="461"/>
      <c r="H49" s="461"/>
    </row>
    <row r="50" spans="1:8" x14ac:dyDescent="0.3">
      <c r="A50" s="49" t="s">
        <v>660</v>
      </c>
      <c r="B50" s="92">
        <v>65</v>
      </c>
      <c r="C50" s="92">
        <v>33</v>
      </c>
      <c r="D50" s="92">
        <v>2</v>
      </c>
      <c r="E50" s="103">
        <v>551</v>
      </c>
      <c r="F50" s="461"/>
      <c r="G50" s="461"/>
      <c r="H50" s="461"/>
    </row>
    <row r="51" spans="1:8" x14ac:dyDescent="0.3">
      <c r="A51" s="49" t="s">
        <v>661</v>
      </c>
      <c r="B51" s="92">
        <v>64</v>
      </c>
      <c r="C51" s="92">
        <v>35</v>
      </c>
      <c r="D51" s="92">
        <v>1</v>
      </c>
      <c r="E51" s="103">
        <v>468</v>
      </c>
      <c r="F51" s="461"/>
      <c r="G51" s="461"/>
      <c r="H51" s="461"/>
    </row>
    <row r="52" spans="1:8" x14ac:dyDescent="0.3">
      <c r="A52" s="49"/>
      <c r="B52" s="92"/>
      <c r="C52" s="92"/>
      <c r="D52" s="92"/>
      <c r="E52" s="103"/>
    </row>
    <row r="53" spans="1:8" x14ac:dyDescent="0.3">
      <c r="A53" s="82" t="s">
        <v>456</v>
      </c>
      <c r="B53" s="92"/>
      <c r="C53" s="92"/>
      <c r="D53" s="92"/>
      <c r="E53" s="103"/>
    </row>
    <row r="54" spans="1:8" x14ac:dyDescent="0.3">
      <c r="A54" s="49" t="s">
        <v>457</v>
      </c>
      <c r="B54" s="92">
        <v>65</v>
      </c>
      <c r="C54" s="92">
        <v>34</v>
      </c>
      <c r="D54" s="92">
        <v>1</v>
      </c>
      <c r="E54" s="103">
        <v>388</v>
      </c>
      <c r="F54" s="461"/>
      <c r="G54" s="461"/>
      <c r="H54" s="461"/>
    </row>
    <row r="55" spans="1:8" ht="14.5" thickBot="1" x14ac:dyDescent="0.35">
      <c r="A55" s="50" t="s">
        <v>458</v>
      </c>
      <c r="B55" s="79">
        <v>66</v>
      </c>
      <c r="C55" s="79">
        <v>33</v>
      </c>
      <c r="D55" s="79">
        <v>1</v>
      </c>
      <c r="E55" s="106">
        <v>2542</v>
      </c>
      <c r="F55" s="461"/>
      <c r="G55" s="461"/>
      <c r="H55" s="461"/>
    </row>
    <row r="56" spans="1:8" x14ac:dyDescent="0.3">
      <c r="A56" s="112"/>
      <c r="B56" s="113"/>
      <c r="C56" s="113"/>
      <c r="D56" s="113"/>
      <c r="E56" s="107" t="s">
        <v>399</v>
      </c>
    </row>
    <row r="57" spans="1:8" x14ac:dyDescent="0.3">
      <c r="A57" s="112"/>
      <c r="B57" s="113"/>
      <c r="C57" s="113"/>
      <c r="D57" s="113"/>
      <c r="E57" s="107"/>
    </row>
    <row r="58" spans="1:8" x14ac:dyDescent="0.3">
      <c r="A58" s="108" t="s">
        <v>400</v>
      </c>
      <c r="B58" s="113"/>
      <c r="C58" s="113"/>
      <c r="D58" s="113"/>
      <c r="E58" s="858"/>
    </row>
    <row r="59" spans="1:8" x14ac:dyDescent="0.3">
      <c r="A59" s="100" t="s">
        <v>459</v>
      </c>
      <c r="B59" s="100"/>
      <c r="C59" s="100"/>
      <c r="D59" s="100"/>
      <c r="E59" s="100"/>
    </row>
    <row r="60" spans="1:8" s="109" customFormat="1" ht="31.5" x14ac:dyDescent="0.35">
      <c r="A60" s="42" t="s">
        <v>491</v>
      </c>
    </row>
  </sheetData>
  <mergeCells count="2">
    <mergeCell ref="A2:E2"/>
    <mergeCell ref="B5:D5"/>
  </mergeCells>
  <hyperlinks>
    <hyperlink ref="A1" location="Contents!A1" display="Contents" xr:uid="{B494FA7D-6793-4B22-B9BA-5D249CAD17C4}"/>
  </hyperlinks>
  <pageMargins left="0.7" right="0.7" top="0.75" bottom="0.75" header="0.3" footer="0.3"/>
  <pageSetup paperSize="9" orientation="portrait"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4EBF1-EBC0-4155-AA11-3CA20F20A766}">
  <sheetPr codeName="Sheet94"/>
  <dimension ref="A1:J29"/>
  <sheetViews>
    <sheetView workbookViewId="0"/>
  </sheetViews>
  <sheetFormatPr defaultColWidth="9" defaultRowHeight="14.5" x14ac:dyDescent="0.35"/>
  <cols>
    <col min="1" max="1" width="39" style="109" customWidth="1"/>
    <col min="2" max="2" width="9.54296875" style="109" customWidth="1"/>
    <col min="3" max="5" width="11" style="109" customWidth="1"/>
    <col min="6" max="16384" width="9" style="109"/>
  </cols>
  <sheetData>
    <row r="1" spans="1:10" customFormat="1" x14ac:dyDescent="0.35">
      <c r="A1" s="4" t="s">
        <v>10</v>
      </c>
    </row>
    <row r="2" spans="1:10" x14ac:dyDescent="0.35">
      <c r="A2" s="141" t="s">
        <v>2079</v>
      </c>
    </row>
    <row r="3" spans="1:10" x14ac:dyDescent="0.35">
      <c r="A3" s="97" t="s">
        <v>369</v>
      </c>
    </row>
    <row r="4" spans="1:10" ht="15" thickBot="1" x14ac:dyDescent="0.4">
      <c r="A4" s="97" t="s">
        <v>406</v>
      </c>
    </row>
    <row r="5" spans="1:10" ht="20.25" customHeight="1" x14ac:dyDescent="0.35">
      <c r="A5" s="336"/>
      <c r="B5" s="1219" t="s">
        <v>481</v>
      </c>
      <c r="C5" s="1209"/>
      <c r="D5" s="1209"/>
      <c r="E5" s="1210"/>
      <c r="F5" s="1219" t="s">
        <v>482</v>
      </c>
      <c r="G5" s="1209"/>
      <c r="H5" s="1216"/>
      <c r="I5" s="115"/>
    </row>
    <row r="6" spans="1:10" ht="26" x14ac:dyDescent="0.35">
      <c r="A6" s="322"/>
      <c r="B6" s="117" t="s">
        <v>422</v>
      </c>
      <c r="C6" s="59" t="s">
        <v>483</v>
      </c>
      <c r="D6" s="59" t="s">
        <v>484</v>
      </c>
      <c r="E6" s="60" t="s">
        <v>485</v>
      </c>
      <c r="F6" s="117" t="s">
        <v>422</v>
      </c>
      <c r="G6" s="59" t="s">
        <v>486</v>
      </c>
      <c r="H6" s="361" t="s">
        <v>1185</v>
      </c>
      <c r="I6" s="118" t="s">
        <v>422</v>
      </c>
    </row>
    <row r="7" spans="1:10" ht="20.25" customHeight="1" x14ac:dyDescent="0.35">
      <c r="A7" s="322" t="s">
        <v>1430</v>
      </c>
      <c r="B7" s="117" t="s">
        <v>373</v>
      </c>
      <c r="C7" s="59" t="s">
        <v>373</v>
      </c>
      <c r="D7" s="59" t="s">
        <v>373</v>
      </c>
      <c r="E7" s="60" t="s">
        <v>373</v>
      </c>
      <c r="F7" s="117" t="s">
        <v>373</v>
      </c>
      <c r="G7" s="59" t="s">
        <v>373</v>
      </c>
      <c r="H7" s="361" t="s">
        <v>373</v>
      </c>
      <c r="I7" s="118" t="s">
        <v>373</v>
      </c>
    </row>
    <row r="8" spans="1:10" ht="20" x14ac:dyDescent="0.35">
      <c r="A8" s="315" t="s">
        <v>1431</v>
      </c>
      <c r="B8" s="422">
        <v>773</v>
      </c>
      <c r="C8" s="121">
        <v>544</v>
      </c>
      <c r="D8" s="121">
        <v>210</v>
      </c>
      <c r="E8" s="103">
        <v>19</v>
      </c>
      <c r="F8" s="422">
        <v>197</v>
      </c>
      <c r="G8" s="121">
        <v>115</v>
      </c>
      <c r="H8" s="421">
        <v>82</v>
      </c>
      <c r="I8" s="534">
        <v>970</v>
      </c>
      <c r="J8" s="134"/>
    </row>
    <row r="9" spans="1:10" x14ac:dyDescent="0.35">
      <c r="A9" s="53" t="s">
        <v>1432</v>
      </c>
      <c r="B9" s="90">
        <v>46</v>
      </c>
      <c r="C9" s="92">
        <v>58</v>
      </c>
      <c r="D9" s="92">
        <v>22</v>
      </c>
      <c r="E9" s="92" t="s">
        <v>733</v>
      </c>
      <c r="F9" s="90">
        <v>30</v>
      </c>
      <c r="G9" s="92">
        <v>50</v>
      </c>
      <c r="H9" s="78">
        <v>3</v>
      </c>
      <c r="I9" s="128">
        <v>43</v>
      </c>
      <c r="J9" s="134"/>
    </row>
    <row r="10" spans="1:10" x14ac:dyDescent="0.35">
      <c r="A10" s="53" t="s">
        <v>1433</v>
      </c>
      <c r="B10" s="90">
        <v>40</v>
      </c>
      <c r="C10" s="92">
        <v>42</v>
      </c>
      <c r="D10" s="92">
        <v>37</v>
      </c>
      <c r="E10" s="92" t="s">
        <v>1434</v>
      </c>
      <c r="F10" s="90">
        <v>33</v>
      </c>
      <c r="G10" s="92">
        <v>36</v>
      </c>
      <c r="H10" s="78">
        <v>29</v>
      </c>
      <c r="I10" s="128">
        <v>39</v>
      </c>
      <c r="J10" s="134"/>
    </row>
    <row r="11" spans="1:10" x14ac:dyDescent="0.35">
      <c r="A11" s="53" t="s">
        <v>1435</v>
      </c>
      <c r="B11" s="90">
        <v>12</v>
      </c>
      <c r="C11" s="92">
        <v>10</v>
      </c>
      <c r="D11" s="92">
        <v>15</v>
      </c>
      <c r="E11" s="92" t="s">
        <v>865</v>
      </c>
      <c r="F11" s="90">
        <v>15</v>
      </c>
      <c r="G11" s="92">
        <v>13</v>
      </c>
      <c r="H11" s="78">
        <v>19</v>
      </c>
      <c r="I11" s="128">
        <v>12</v>
      </c>
      <c r="J11" s="134"/>
    </row>
    <row r="12" spans="1:10" x14ac:dyDescent="0.35">
      <c r="A12" s="53" t="s">
        <v>1436</v>
      </c>
      <c r="B12" s="90">
        <v>9</v>
      </c>
      <c r="C12" s="92">
        <v>9</v>
      </c>
      <c r="D12" s="92">
        <v>8</v>
      </c>
      <c r="E12" s="92" t="s">
        <v>921</v>
      </c>
      <c r="F12" s="90">
        <v>17</v>
      </c>
      <c r="G12" s="92">
        <v>20</v>
      </c>
      <c r="H12" s="78">
        <v>14</v>
      </c>
      <c r="I12" s="128">
        <v>10</v>
      </c>
      <c r="J12" s="134"/>
    </row>
    <row r="13" spans="1:10" x14ac:dyDescent="0.35">
      <c r="A13" s="53" t="s">
        <v>1437</v>
      </c>
      <c r="B13" s="90">
        <v>9</v>
      </c>
      <c r="C13" s="92">
        <v>8</v>
      </c>
      <c r="D13" s="92">
        <v>11</v>
      </c>
      <c r="E13" s="92" t="s">
        <v>1190</v>
      </c>
      <c r="F13" s="90">
        <v>12</v>
      </c>
      <c r="G13" s="92">
        <v>11</v>
      </c>
      <c r="H13" s="78">
        <v>13</v>
      </c>
      <c r="I13" s="128">
        <v>10</v>
      </c>
      <c r="J13" s="134"/>
    </row>
    <row r="14" spans="1:10" x14ac:dyDescent="0.35">
      <c r="A14" s="53" t="s">
        <v>1438</v>
      </c>
      <c r="B14" s="90">
        <v>9</v>
      </c>
      <c r="C14" s="92">
        <v>8</v>
      </c>
      <c r="D14" s="92">
        <v>13</v>
      </c>
      <c r="E14" s="92" t="s">
        <v>783</v>
      </c>
      <c r="F14" s="90">
        <v>7</v>
      </c>
      <c r="G14" s="92">
        <v>4</v>
      </c>
      <c r="H14" s="78">
        <v>12</v>
      </c>
      <c r="I14" s="128">
        <v>9</v>
      </c>
      <c r="J14" s="134"/>
    </row>
    <row r="15" spans="1:10" x14ac:dyDescent="0.35">
      <c r="A15" s="53" t="s">
        <v>1439</v>
      </c>
      <c r="B15" s="90">
        <v>5</v>
      </c>
      <c r="C15" s="92">
        <v>3</v>
      </c>
      <c r="D15" s="92">
        <v>8</v>
      </c>
      <c r="E15" s="92" t="s">
        <v>865</v>
      </c>
      <c r="F15" s="90">
        <v>7</v>
      </c>
      <c r="G15" s="92">
        <v>7</v>
      </c>
      <c r="H15" s="78">
        <v>8</v>
      </c>
      <c r="I15" s="128">
        <v>5</v>
      </c>
      <c r="J15" s="134"/>
    </row>
    <row r="16" spans="1:10" x14ac:dyDescent="0.35">
      <c r="A16" s="53" t="s">
        <v>1440</v>
      </c>
      <c r="B16" s="90">
        <v>5</v>
      </c>
      <c r="C16" s="92">
        <v>3</v>
      </c>
      <c r="D16" s="92">
        <v>8</v>
      </c>
      <c r="E16" s="92" t="s">
        <v>783</v>
      </c>
      <c r="F16" s="90">
        <v>7</v>
      </c>
      <c r="G16" s="92">
        <v>3</v>
      </c>
      <c r="H16" s="78">
        <v>13</v>
      </c>
      <c r="I16" s="128">
        <v>5</v>
      </c>
      <c r="J16" s="134"/>
    </row>
    <row r="17" spans="1:10" x14ac:dyDescent="0.35">
      <c r="A17" s="53" t="s">
        <v>1441</v>
      </c>
      <c r="B17" s="90">
        <v>4</v>
      </c>
      <c r="C17" s="92">
        <v>3</v>
      </c>
      <c r="D17" s="92">
        <v>5</v>
      </c>
      <c r="E17" s="92" t="s">
        <v>769</v>
      </c>
      <c r="F17" s="90">
        <v>3</v>
      </c>
      <c r="G17" s="92">
        <v>1</v>
      </c>
      <c r="H17" s="78">
        <v>4</v>
      </c>
      <c r="I17" s="128">
        <v>4</v>
      </c>
      <c r="J17" s="134"/>
    </row>
    <row r="18" spans="1:10" x14ac:dyDescent="0.35">
      <c r="A18" s="53" t="s">
        <v>474</v>
      </c>
      <c r="B18" s="90">
        <v>4</v>
      </c>
      <c r="C18" s="92">
        <v>2</v>
      </c>
      <c r="D18" s="92">
        <v>5</v>
      </c>
      <c r="E18" s="92" t="s">
        <v>782</v>
      </c>
      <c r="F18" s="90">
        <v>4</v>
      </c>
      <c r="G18" s="92">
        <v>2</v>
      </c>
      <c r="H18" s="78">
        <v>8</v>
      </c>
      <c r="I18" s="128">
        <v>4</v>
      </c>
      <c r="J18" s="134"/>
    </row>
    <row r="19" spans="1:10" x14ac:dyDescent="0.35">
      <c r="A19" s="53" t="s">
        <v>1442</v>
      </c>
      <c r="B19" s="90">
        <v>2</v>
      </c>
      <c r="C19" s="92">
        <v>1</v>
      </c>
      <c r="D19" s="92">
        <v>2</v>
      </c>
      <c r="E19" s="92" t="s">
        <v>790</v>
      </c>
      <c r="F19" s="90">
        <v>1</v>
      </c>
      <c r="G19" s="92">
        <v>1</v>
      </c>
      <c r="H19" s="78">
        <v>2</v>
      </c>
      <c r="I19" s="128">
        <v>2</v>
      </c>
      <c r="J19" s="134"/>
    </row>
    <row r="20" spans="1:10" x14ac:dyDescent="0.35">
      <c r="A20" s="53" t="s">
        <v>1443</v>
      </c>
      <c r="B20" s="90">
        <v>2</v>
      </c>
      <c r="C20" s="92">
        <v>2</v>
      </c>
      <c r="D20" s="92">
        <v>1</v>
      </c>
      <c r="E20" s="92" t="s">
        <v>737</v>
      </c>
      <c r="F20" s="90">
        <v>5</v>
      </c>
      <c r="G20" s="92">
        <v>3</v>
      </c>
      <c r="H20" s="78">
        <v>7</v>
      </c>
      <c r="I20" s="128">
        <v>2</v>
      </c>
      <c r="J20" s="134"/>
    </row>
    <row r="21" spans="1:10" x14ac:dyDescent="0.35">
      <c r="A21" s="53" t="s">
        <v>1444</v>
      </c>
      <c r="B21" s="90">
        <v>1</v>
      </c>
      <c r="C21" s="92">
        <v>1</v>
      </c>
      <c r="D21" s="92">
        <v>1</v>
      </c>
      <c r="E21" s="92" t="s">
        <v>790</v>
      </c>
      <c r="F21" s="90">
        <v>2</v>
      </c>
      <c r="G21" s="92">
        <v>0</v>
      </c>
      <c r="H21" s="78">
        <v>4</v>
      </c>
      <c r="I21" s="128">
        <v>1</v>
      </c>
      <c r="J21" s="134"/>
    </row>
    <row r="22" spans="1:10" x14ac:dyDescent="0.35">
      <c r="A22" s="53" t="s">
        <v>1445</v>
      </c>
      <c r="B22" s="90">
        <v>1</v>
      </c>
      <c r="C22" s="92" t="s">
        <v>381</v>
      </c>
      <c r="D22" s="92">
        <v>1</v>
      </c>
      <c r="E22" s="92" t="s">
        <v>790</v>
      </c>
      <c r="F22" s="90">
        <v>0</v>
      </c>
      <c r="G22" s="92">
        <v>0</v>
      </c>
      <c r="H22" s="78">
        <v>0</v>
      </c>
      <c r="I22" s="128">
        <v>1</v>
      </c>
      <c r="J22" s="134"/>
    </row>
    <row r="23" spans="1:10" ht="15" thickBot="1" x14ac:dyDescent="0.4">
      <c r="A23" s="55" t="s">
        <v>1241</v>
      </c>
      <c r="B23" s="456">
        <v>4</v>
      </c>
      <c r="C23" s="79">
        <v>3</v>
      </c>
      <c r="D23" s="79">
        <v>5</v>
      </c>
      <c r="E23" s="79" t="s">
        <v>836</v>
      </c>
      <c r="F23" s="456">
        <v>9</v>
      </c>
      <c r="G23" s="79">
        <v>6</v>
      </c>
      <c r="H23" s="80">
        <v>13</v>
      </c>
      <c r="I23" s="482">
        <v>5</v>
      </c>
      <c r="J23" s="134"/>
    </row>
    <row r="24" spans="1:10" x14ac:dyDescent="0.35">
      <c r="A24" s="100"/>
      <c r="B24" s="100"/>
      <c r="C24" s="100"/>
      <c r="D24" s="100"/>
      <c r="E24" s="100"/>
      <c r="F24" s="100"/>
      <c r="G24" s="100"/>
      <c r="H24" s="100"/>
      <c r="I24" s="107" t="s">
        <v>399</v>
      </c>
      <c r="J24" s="134"/>
    </row>
    <row r="25" spans="1:10" x14ac:dyDescent="0.35">
      <c r="A25" s="100"/>
      <c r="B25" s="100"/>
      <c r="C25" s="100"/>
      <c r="D25" s="100"/>
      <c r="E25" s="100"/>
      <c r="F25" s="100"/>
      <c r="G25" s="100"/>
      <c r="H25" s="100"/>
      <c r="I25" s="107"/>
      <c r="J25" s="134"/>
    </row>
    <row r="26" spans="1:10" x14ac:dyDescent="0.35">
      <c r="A26" s="108" t="s">
        <v>400</v>
      </c>
      <c r="B26" s="100"/>
      <c r="C26" s="100"/>
      <c r="D26" s="100"/>
      <c r="E26" s="100"/>
      <c r="F26" s="100"/>
      <c r="G26" s="100"/>
      <c r="H26" s="100"/>
      <c r="I26" s="134"/>
      <c r="J26" s="134"/>
    </row>
    <row r="27" spans="1:10" ht="31.5" x14ac:dyDescent="0.35">
      <c r="A27" s="821" t="s">
        <v>479</v>
      </c>
      <c r="B27" s="821"/>
      <c r="C27" s="821"/>
      <c r="D27" s="821"/>
      <c r="E27" s="821"/>
      <c r="F27" s="821"/>
      <c r="G27" s="821"/>
      <c r="H27" s="140"/>
      <c r="I27" s="140"/>
      <c r="J27" s="134"/>
    </row>
    <row r="28" spans="1:10" ht="21.5" x14ac:dyDescent="0.35">
      <c r="A28" s="42" t="s">
        <v>491</v>
      </c>
      <c r="B28" s="100"/>
      <c r="C28" s="100"/>
      <c r="D28" s="100"/>
      <c r="E28" s="100"/>
      <c r="F28" s="100"/>
      <c r="G28" s="100"/>
      <c r="H28" s="100"/>
      <c r="I28" s="134"/>
      <c r="J28" s="134"/>
    </row>
    <row r="29" spans="1:10" x14ac:dyDescent="0.35">
      <c r="A29" s="134"/>
      <c r="B29" s="134"/>
      <c r="C29" s="134"/>
      <c r="D29" s="134"/>
      <c r="E29" s="134"/>
      <c r="F29" s="134"/>
      <c r="G29" s="134"/>
      <c r="H29" s="134"/>
      <c r="I29" s="134"/>
      <c r="J29" s="134"/>
    </row>
  </sheetData>
  <sortState xmlns:xlrd2="http://schemas.microsoft.com/office/spreadsheetml/2017/richdata2" ref="A9:I22">
    <sortCondition descending="1" ref="I9:I22"/>
  </sortState>
  <mergeCells count="2">
    <mergeCell ref="B5:E5"/>
    <mergeCell ref="F5:H5"/>
  </mergeCells>
  <hyperlinks>
    <hyperlink ref="A1" location="Contents!A1" display="Contents" xr:uid="{0211D036-F8E6-4351-8CDD-03406698F578}"/>
  </hyperlinks>
  <pageMargins left="0.7" right="0.7" top="0.75" bottom="0.75" header="0.3" footer="0.3"/>
  <pageSetup paperSize="9" scale="73" orientation="portrait"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F14CB-F967-4845-9064-D249509441DE}">
  <sheetPr codeName="Sheet96"/>
  <dimension ref="A1:J37"/>
  <sheetViews>
    <sheetView workbookViewId="0"/>
  </sheetViews>
  <sheetFormatPr defaultColWidth="9" defaultRowHeight="14.5" x14ac:dyDescent="0.35"/>
  <cols>
    <col min="1" max="1" width="35" style="109" customWidth="1"/>
    <col min="2" max="16384" width="9" style="109"/>
  </cols>
  <sheetData>
    <row r="1" spans="1:10" customFormat="1" x14ac:dyDescent="0.35">
      <c r="A1" s="4" t="s">
        <v>10</v>
      </c>
    </row>
    <row r="2" spans="1:10" x14ac:dyDescent="0.35">
      <c r="A2" s="96" t="s">
        <v>2080</v>
      </c>
    </row>
    <row r="3" spans="1:10" x14ac:dyDescent="0.35">
      <c r="A3" s="97" t="s">
        <v>369</v>
      </c>
    </row>
    <row r="4" spans="1:10" ht="15.75" customHeight="1" thickBot="1" x14ac:dyDescent="0.4">
      <c r="A4" s="97" t="s">
        <v>406</v>
      </c>
      <c r="B4" s="140"/>
      <c r="C4" s="140"/>
      <c r="D4" s="140"/>
      <c r="E4" s="140"/>
      <c r="F4" s="140"/>
      <c r="G4" s="140"/>
      <c r="H4" s="140"/>
    </row>
    <row r="5" spans="1:10" x14ac:dyDescent="0.35">
      <c r="A5" s="336"/>
      <c r="B5" s="1219" t="s">
        <v>1446</v>
      </c>
      <c r="C5" s="1209"/>
      <c r="D5" s="1209"/>
      <c r="E5" s="1210"/>
      <c r="F5" s="1219" t="s">
        <v>482</v>
      </c>
      <c r="G5" s="1209"/>
      <c r="H5" s="1210"/>
      <c r="I5" s="824"/>
    </row>
    <row r="6" spans="1:10" ht="26" x14ac:dyDescent="0.35">
      <c r="A6" s="322"/>
      <c r="B6" s="117" t="s">
        <v>422</v>
      </c>
      <c r="C6" s="59" t="s">
        <v>483</v>
      </c>
      <c r="D6" s="59" t="s">
        <v>484</v>
      </c>
      <c r="E6" s="60" t="s">
        <v>485</v>
      </c>
      <c r="F6" s="117" t="s">
        <v>422</v>
      </c>
      <c r="G6" s="59" t="s">
        <v>486</v>
      </c>
      <c r="H6" s="60" t="s">
        <v>1185</v>
      </c>
      <c r="I6" s="454" t="s">
        <v>422</v>
      </c>
    </row>
    <row r="7" spans="1:10" x14ac:dyDescent="0.35">
      <c r="A7" s="322" t="s">
        <v>1447</v>
      </c>
      <c r="B7" s="117" t="s">
        <v>373</v>
      </c>
      <c r="C7" s="59" t="s">
        <v>373</v>
      </c>
      <c r="D7" s="59" t="s">
        <v>373</v>
      </c>
      <c r="E7" s="60" t="s">
        <v>373</v>
      </c>
      <c r="F7" s="117" t="s">
        <v>373</v>
      </c>
      <c r="G7" s="59" t="s">
        <v>373</v>
      </c>
      <c r="H7" s="60" t="s">
        <v>373</v>
      </c>
      <c r="I7" s="454" t="s">
        <v>373</v>
      </c>
    </row>
    <row r="8" spans="1:10" ht="20" x14ac:dyDescent="0.35">
      <c r="A8" s="315" t="s">
        <v>1448</v>
      </c>
      <c r="B8" s="408">
        <v>2260</v>
      </c>
      <c r="C8" s="76">
        <v>1431</v>
      </c>
      <c r="D8" s="121">
        <v>734</v>
      </c>
      <c r="E8" s="103">
        <v>95</v>
      </c>
      <c r="F8" s="422">
        <v>694</v>
      </c>
      <c r="G8" s="121">
        <v>359</v>
      </c>
      <c r="H8" s="103">
        <v>335</v>
      </c>
      <c r="I8" s="409">
        <v>2954</v>
      </c>
      <c r="J8" s="533"/>
    </row>
    <row r="9" spans="1:10" x14ac:dyDescent="0.35">
      <c r="A9" s="53" t="s">
        <v>1449</v>
      </c>
      <c r="B9" s="90">
        <v>60</v>
      </c>
      <c r="C9" s="92">
        <v>65</v>
      </c>
      <c r="D9" s="92">
        <v>51</v>
      </c>
      <c r="E9" s="93">
        <v>43</v>
      </c>
      <c r="F9" s="90">
        <v>50</v>
      </c>
      <c r="G9" s="92">
        <v>55</v>
      </c>
      <c r="H9" s="93">
        <v>45</v>
      </c>
      <c r="I9" s="455">
        <v>58</v>
      </c>
    </row>
    <row r="10" spans="1:10" x14ac:dyDescent="0.35">
      <c r="A10" s="53" t="s">
        <v>1123</v>
      </c>
      <c r="B10" s="90">
        <v>47</v>
      </c>
      <c r="C10" s="92">
        <v>52</v>
      </c>
      <c r="D10" s="92">
        <v>38</v>
      </c>
      <c r="E10" s="93">
        <v>32</v>
      </c>
      <c r="F10" s="90">
        <v>40</v>
      </c>
      <c r="G10" s="92">
        <v>45</v>
      </c>
      <c r="H10" s="93">
        <v>34</v>
      </c>
      <c r="I10" s="455">
        <v>45</v>
      </c>
    </row>
    <row r="11" spans="1:10" x14ac:dyDescent="0.35">
      <c r="A11" s="53" t="s">
        <v>1450</v>
      </c>
      <c r="B11" s="90">
        <v>45</v>
      </c>
      <c r="C11" s="92">
        <v>49</v>
      </c>
      <c r="D11" s="92">
        <v>39</v>
      </c>
      <c r="E11" s="93">
        <v>22</v>
      </c>
      <c r="F11" s="90">
        <v>35</v>
      </c>
      <c r="G11" s="92">
        <v>44</v>
      </c>
      <c r="H11" s="93">
        <v>25</v>
      </c>
      <c r="I11" s="455">
        <v>43</v>
      </c>
    </row>
    <row r="12" spans="1:10" x14ac:dyDescent="0.35">
      <c r="A12" s="53" t="s">
        <v>1451</v>
      </c>
      <c r="B12" s="90">
        <v>39</v>
      </c>
      <c r="C12" s="92">
        <v>43</v>
      </c>
      <c r="D12" s="92">
        <v>33</v>
      </c>
      <c r="E12" s="93">
        <v>20</v>
      </c>
      <c r="F12" s="90">
        <v>29</v>
      </c>
      <c r="G12" s="92">
        <v>35</v>
      </c>
      <c r="H12" s="93">
        <v>22</v>
      </c>
      <c r="I12" s="455">
        <v>36</v>
      </c>
    </row>
    <row r="13" spans="1:10" x14ac:dyDescent="0.35">
      <c r="A13" s="53" t="s">
        <v>1452</v>
      </c>
      <c r="B13" s="90">
        <v>32</v>
      </c>
      <c r="C13" s="92">
        <v>34</v>
      </c>
      <c r="D13" s="92">
        <v>27</v>
      </c>
      <c r="E13" s="93">
        <v>27</v>
      </c>
      <c r="F13" s="90">
        <v>23</v>
      </c>
      <c r="G13" s="92">
        <v>25</v>
      </c>
      <c r="H13" s="93">
        <v>21</v>
      </c>
      <c r="I13" s="455">
        <v>30</v>
      </c>
    </row>
    <row r="14" spans="1:10" x14ac:dyDescent="0.35">
      <c r="A14" s="53" t="s">
        <v>1122</v>
      </c>
      <c r="B14" s="90">
        <v>25</v>
      </c>
      <c r="C14" s="92">
        <v>28</v>
      </c>
      <c r="D14" s="92">
        <v>19</v>
      </c>
      <c r="E14" s="93">
        <v>24</v>
      </c>
      <c r="F14" s="90">
        <v>25</v>
      </c>
      <c r="G14" s="92">
        <v>28</v>
      </c>
      <c r="H14" s="93">
        <v>22</v>
      </c>
      <c r="I14" s="455">
        <v>25</v>
      </c>
    </row>
    <row r="15" spans="1:10" x14ac:dyDescent="0.35">
      <c r="A15" s="53" t="s">
        <v>1135</v>
      </c>
      <c r="B15" s="90">
        <v>18</v>
      </c>
      <c r="C15" s="92">
        <v>23</v>
      </c>
      <c r="D15" s="92">
        <v>11</v>
      </c>
      <c r="E15" s="93">
        <v>6</v>
      </c>
      <c r="F15" s="90">
        <v>14</v>
      </c>
      <c r="G15" s="92">
        <v>21</v>
      </c>
      <c r="H15" s="93">
        <v>7</v>
      </c>
      <c r="I15" s="455">
        <v>17</v>
      </c>
    </row>
    <row r="16" spans="1:10" x14ac:dyDescent="0.35">
      <c r="A16" s="53" t="s">
        <v>1453</v>
      </c>
      <c r="B16" s="90">
        <v>18</v>
      </c>
      <c r="C16" s="92">
        <v>20</v>
      </c>
      <c r="D16" s="92">
        <v>14</v>
      </c>
      <c r="E16" s="93">
        <v>6</v>
      </c>
      <c r="F16" s="90">
        <v>12</v>
      </c>
      <c r="G16" s="92">
        <v>16</v>
      </c>
      <c r="H16" s="93">
        <v>7</v>
      </c>
      <c r="I16" s="455">
        <v>16</v>
      </c>
    </row>
    <row r="17" spans="1:9" x14ac:dyDescent="0.35">
      <c r="A17" s="53" t="s">
        <v>1160</v>
      </c>
      <c r="B17" s="90">
        <v>12</v>
      </c>
      <c r="C17" s="92">
        <v>13</v>
      </c>
      <c r="D17" s="92">
        <v>12</v>
      </c>
      <c r="E17" s="93">
        <v>3</v>
      </c>
      <c r="F17" s="90">
        <v>10</v>
      </c>
      <c r="G17" s="92">
        <v>11</v>
      </c>
      <c r="H17" s="93">
        <v>9</v>
      </c>
      <c r="I17" s="455">
        <v>12</v>
      </c>
    </row>
    <row r="18" spans="1:9" x14ac:dyDescent="0.35">
      <c r="A18" s="53" t="s">
        <v>1454</v>
      </c>
      <c r="B18" s="90">
        <v>9</v>
      </c>
      <c r="C18" s="92">
        <v>10</v>
      </c>
      <c r="D18" s="92">
        <v>9</v>
      </c>
      <c r="E18" s="93">
        <v>3</v>
      </c>
      <c r="F18" s="90">
        <v>10</v>
      </c>
      <c r="G18" s="92">
        <v>9</v>
      </c>
      <c r="H18" s="93">
        <v>11</v>
      </c>
      <c r="I18" s="455">
        <v>10</v>
      </c>
    </row>
    <row r="19" spans="1:9" ht="20" x14ac:dyDescent="0.35">
      <c r="A19" s="53" t="s">
        <v>1127</v>
      </c>
      <c r="B19" s="90">
        <v>9</v>
      </c>
      <c r="C19" s="92">
        <v>9</v>
      </c>
      <c r="D19" s="92">
        <v>9</v>
      </c>
      <c r="E19" s="93">
        <v>8</v>
      </c>
      <c r="F19" s="90">
        <v>9</v>
      </c>
      <c r="G19" s="92">
        <v>8</v>
      </c>
      <c r="H19" s="93">
        <v>10</v>
      </c>
      <c r="I19" s="455">
        <v>9</v>
      </c>
    </row>
    <row r="20" spans="1:9" x14ac:dyDescent="0.35">
      <c r="A20" s="53" t="s">
        <v>1455</v>
      </c>
      <c r="B20" s="90">
        <v>8</v>
      </c>
      <c r="C20" s="92">
        <v>10</v>
      </c>
      <c r="D20" s="92">
        <v>7</v>
      </c>
      <c r="E20" s="93">
        <v>2</v>
      </c>
      <c r="F20" s="90">
        <v>6</v>
      </c>
      <c r="G20" s="92">
        <v>7</v>
      </c>
      <c r="H20" s="93">
        <v>4</v>
      </c>
      <c r="I20" s="455">
        <v>8</v>
      </c>
    </row>
    <row r="21" spans="1:9" x14ac:dyDescent="0.35">
      <c r="A21" s="53" t="s">
        <v>1456</v>
      </c>
      <c r="B21" s="90">
        <v>2</v>
      </c>
      <c r="C21" s="92">
        <v>1</v>
      </c>
      <c r="D21" s="92">
        <v>2</v>
      </c>
      <c r="E21" s="93">
        <v>5</v>
      </c>
      <c r="F21" s="90">
        <v>3</v>
      </c>
      <c r="G21" s="92">
        <v>1</v>
      </c>
      <c r="H21" s="93">
        <v>5</v>
      </c>
      <c r="I21" s="455">
        <v>2</v>
      </c>
    </row>
    <row r="22" spans="1:9" ht="20" x14ac:dyDescent="0.35">
      <c r="A22" s="53" t="s">
        <v>1457</v>
      </c>
      <c r="B22" s="90">
        <v>2</v>
      </c>
      <c r="C22" s="92">
        <v>2</v>
      </c>
      <c r="D22" s="92">
        <v>2</v>
      </c>
      <c r="E22" s="93">
        <v>1</v>
      </c>
      <c r="F22" s="90">
        <v>1</v>
      </c>
      <c r="G22" s="92">
        <v>2</v>
      </c>
      <c r="H22" s="93">
        <v>1</v>
      </c>
      <c r="I22" s="455">
        <v>2</v>
      </c>
    </row>
    <row r="23" spans="1:9" x14ac:dyDescent="0.35">
      <c r="A23" s="53" t="s">
        <v>1458</v>
      </c>
      <c r="B23" s="90" t="s">
        <v>381</v>
      </c>
      <c r="C23" s="92" t="s">
        <v>381</v>
      </c>
      <c r="D23" s="92">
        <v>1</v>
      </c>
      <c r="E23" s="93">
        <v>0</v>
      </c>
      <c r="F23" s="90">
        <v>1</v>
      </c>
      <c r="G23" s="92">
        <v>1</v>
      </c>
      <c r="H23" s="93">
        <v>1</v>
      </c>
      <c r="I23" s="455" t="s">
        <v>381</v>
      </c>
    </row>
    <row r="24" spans="1:9" x14ac:dyDescent="0.35">
      <c r="A24" s="53" t="s">
        <v>1459</v>
      </c>
      <c r="B24" s="90" t="s">
        <v>381</v>
      </c>
      <c r="C24" s="92" t="s">
        <v>381</v>
      </c>
      <c r="D24" s="92" t="s">
        <v>381</v>
      </c>
      <c r="E24" s="93">
        <v>0</v>
      </c>
      <c r="F24" s="90" t="s">
        <v>381</v>
      </c>
      <c r="G24" s="92" t="s">
        <v>381</v>
      </c>
      <c r="H24" s="93">
        <v>1</v>
      </c>
      <c r="I24" s="455" t="s">
        <v>381</v>
      </c>
    </row>
    <row r="25" spans="1:9" x14ac:dyDescent="0.35">
      <c r="A25" s="53" t="s">
        <v>1460</v>
      </c>
      <c r="B25" s="90" t="s">
        <v>381</v>
      </c>
      <c r="C25" s="92" t="s">
        <v>381</v>
      </c>
      <c r="D25" s="92">
        <v>1</v>
      </c>
      <c r="E25" s="93">
        <v>0</v>
      </c>
      <c r="F25" s="90" t="s">
        <v>381</v>
      </c>
      <c r="G25" s="92" t="s">
        <v>381</v>
      </c>
      <c r="H25" s="93">
        <v>0</v>
      </c>
      <c r="I25" s="455" t="s">
        <v>381</v>
      </c>
    </row>
    <row r="26" spans="1:9" x14ac:dyDescent="0.35">
      <c r="A26" s="53" t="s">
        <v>1461</v>
      </c>
      <c r="B26" s="90" t="s">
        <v>381</v>
      </c>
      <c r="C26" s="92" t="s">
        <v>381</v>
      </c>
      <c r="D26" s="92" t="s">
        <v>381</v>
      </c>
      <c r="E26" s="93">
        <v>0</v>
      </c>
      <c r="F26" s="90" t="s">
        <v>381</v>
      </c>
      <c r="G26" s="92" t="s">
        <v>381</v>
      </c>
      <c r="H26" s="93">
        <v>0</v>
      </c>
      <c r="I26" s="455" t="s">
        <v>381</v>
      </c>
    </row>
    <row r="27" spans="1:9" x14ac:dyDescent="0.35">
      <c r="A27" s="53" t="s">
        <v>1462</v>
      </c>
      <c r="B27" s="90">
        <v>0</v>
      </c>
      <c r="C27" s="92">
        <v>0</v>
      </c>
      <c r="D27" s="92">
        <v>0</v>
      </c>
      <c r="E27" s="93">
        <v>0</v>
      </c>
      <c r="F27" s="90" t="s">
        <v>381</v>
      </c>
      <c r="G27" s="92">
        <v>0</v>
      </c>
      <c r="H27" s="93" t="s">
        <v>381</v>
      </c>
      <c r="I27" s="455" t="s">
        <v>381</v>
      </c>
    </row>
    <row r="28" spans="1:9" x14ac:dyDescent="0.35">
      <c r="A28" s="53" t="s">
        <v>1463</v>
      </c>
      <c r="B28" s="90" t="s">
        <v>381</v>
      </c>
      <c r="C28" s="92" t="s">
        <v>381</v>
      </c>
      <c r="D28" s="92" t="s">
        <v>381</v>
      </c>
      <c r="E28" s="93">
        <v>0</v>
      </c>
      <c r="F28" s="90" t="s">
        <v>381</v>
      </c>
      <c r="G28" s="92">
        <v>0</v>
      </c>
      <c r="H28" s="93" t="s">
        <v>381</v>
      </c>
      <c r="I28" s="455" t="s">
        <v>381</v>
      </c>
    </row>
    <row r="29" spans="1:9" x14ac:dyDescent="0.35">
      <c r="A29" s="53" t="s">
        <v>1464</v>
      </c>
      <c r="B29" s="90" t="s">
        <v>381</v>
      </c>
      <c r="C29" s="92" t="s">
        <v>381</v>
      </c>
      <c r="D29" s="92" t="s">
        <v>381</v>
      </c>
      <c r="E29" s="93">
        <v>0</v>
      </c>
      <c r="F29" s="90" t="s">
        <v>381</v>
      </c>
      <c r="G29" s="92" t="s">
        <v>381</v>
      </c>
      <c r="H29" s="93">
        <v>0</v>
      </c>
      <c r="I29" s="455" t="s">
        <v>381</v>
      </c>
    </row>
    <row r="30" spans="1:9" x14ac:dyDescent="0.35">
      <c r="A30" s="53" t="s">
        <v>410</v>
      </c>
      <c r="B30" s="90" t="s">
        <v>381</v>
      </c>
      <c r="C30" s="92" t="s">
        <v>381</v>
      </c>
      <c r="D30" s="92">
        <v>0</v>
      </c>
      <c r="E30" s="93">
        <v>1</v>
      </c>
      <c r="F30" s="90" t="s">
        <v>381</v>
      </c>
      <c r="G30" s="92" t="s">
        <v>381</v>
      </c>
      <c r="H30" s="93">
        <v>0</v>
      </c>
      <c r="I30" s="455" t="s">
        <v>381</v>
      </c>
    </row>
    <row r="31" spans="1:9" x14ac:dyDescent="0.35">
      <c r="A31" s="53" t="s">
        <v>1465</v>
      </c>
      <c r="B31" s="90" t="s">
        <v>381</v>
      </c>
      <c r="C31" s="92" t="s">
        <v>381</v>
      </c>
      <c r="D31" s="92">
        <v>0</v>
      </c>
      <c r="E31" s="93">
        <v>0</v>
      </c>
      <c r="F31" s="90" t="s">
        <v>381</v>
      </c>
      <c r="G31" s="92" t="s">
        <v>381</v>
      </c>
      <c r="H31" s="93" t="s">
        <v>381</v>
      </c>
      <c r="I31" s="455" t="s">
        <v>381</v>
      </c>
    </row>
    <row r="32" spans="1:9" x14ac:dyDescent="0.35">
      <c r="A32" s="53" t="s">
        <v>474</v>
      </c>
      <c r="B32" s="90">
        <v>1</v>
      </c>
      <c r="C32" s="92">
        <v>1</v>
      </c>
      <c r="D32" s="92">
        <v>1</v>
      </c>
      <c r="E32" s="93">
        <v>0</v>
      </c>
      <c r="F32" s="90">
        <v>1</v>
      </c>
      <c r="G32" s="92">
        <v>1</v>
      </c>
      <c r="H32" s="93">
        <v>1</v>
      </c>
      <c r="I32" s="455">
        <v>1</v>
      </c>
    </row>
    <row r="33" spans="1:9" ht="15" thickBot="1" x14ac:dyDescent="0.4">
      <c r="A33" s="55" t="s">
        <v>1466</v>
      </c>
      <c r="B33" s="456">
        <v>11</v>
      </c>
      <c r="C33" s="79">
        <v>8</v>
      </c>
      <c r="D33" s="79">
        <v>17</v>
      </c>
      <c r="E33" s="85">
        <v>23</v>
      </c>
      <c r="F33" s="456">
        <v>17</v>
      </c>
      <c r="G33" s="79">
        <v>12</v>
      </c>
      <c r="H33" s="85">
        <v>22</v>
      </c>
      <c r="I33" s="458">
        <v>13</v>
      </c>
    </row>
    <row r="34" spans="1:9" x14ac:dyDescent="0.35">
      <c r="A34" s="100"/>
      <c r="B34" s="134"/>
      <c r="C34" s="134"/>
      <c r="D34" s="134"/>
      <c r="E34" s="134"/>
      <c r="F34" s="134"/>
      <c r="G34" s="134"/>
      <c r="H34" s="134"/>
      <c r="I34" s="107" t="s">
        <v>399</v>
      </c>
    </row>
    <row r="35" spans="1:9" x14ac:dyDescent="0.35">
      <c r="A35" s="134"/>
      <c r="B35" s="134"/>
      <c r="C35" s="134"/>
      <c r="D35" s="134"/>
      <c r="E35" s="134"/>
      <c r="F35" s="134"/>
      <c r="G35" s="134"/>
      <c r="H35" s="134"/>
      <c r="I35" s="134"/>
    </row>
    <row r="36" spans="1:9" x14ac:dyDescent="0.35">
      <c r="A36" s="108" t="s">
        <v>400</v>
      </c>
      <c r="B36" s="134"/>
      <c r="C36" s="134"/>
      <c r="D36" s="134"/>
      <c r="E36" s="134"/>
      <c r="F36" s="134"/>
      <c r="G36" s="134"/>
      <c r="H36" s="134"/>
      <c r="I36" s="134"/>
    </row>
    <row r="37" spans="1:9" ht="31.5" x14ac:dyDescent="0.35">
      <c r="A37" s="42" t="s">
        <v>491</v>
      </c>
      <c r="B37" s="134"/>
      <c r="C37" s="134"/>
      <c r="D37" s="134"/>
      <c r="E37" s="134"/>
      <c r="F37" s="134"/>
      <c r="G37" s="134"/>
      <c r="H37" s="134"/>
      <c r="I37" s="134"/>
    </row>
  </sheetData>
  <sortState xmlns:xlrd2="http://schemas.microsoft.com/office/spreadsheetml/2017/richdata2" ref="A9:I22">
    <sortCondition descending="1" ref="I9:I22"/>
  </sortState>
  <mergeCells count="2">
    <mergeCell ref="B5:E5"/>
    <mergeCell ref="F5:H5"/>
  </mergeCells>
  <hyperlinks>
    <hyperlink ref="A1" location="Contents!A1" display="Contents" xr:uid="{2604EF5B-AB43-4650-B2A5-83AA884D432F}"/>
  </hyperlinks>
  <pageMargins left="0.7" right="0.7" top="0.75" bottom="0.75" header="0.3" footer="0.3"/>
  <pageSetup paperSize="9" scale="81" orientation="portrait" r:id="rId1"/>
  <colBreaks count="1" manualBreakCount="1">
    <brk id="9" max="1048575" man="1"/>
  </colBreaks>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E26CD-09A2-4069-BA10-8C8AD3CAFB1E}">
  <sheetPr codeName="Sheet58"/>
  <dimension ref="A1:G58"/>
  <sheetViews>
    <sheetView workbookViewId="0"/>
  </sheetViews>
  <sheetFormatPr defaultColWidth="9" defaultRowHeight="14" x14ac:dyDescent="0.3"/>
  <cols>
    <col min="1" max="1" width="23.1796875" style="505" customWidth="1"/>
    <col min="2" max="2" width="13.1796875" style="505" customWidth="1"/>
    <col min="3" max="5" width="11" style="505" customWidth="1"/>
    <col min="6" max="6" width="12" style="505" customWidth="1"/>
    <col min="7" max="7" width="9" style="505" customWidth="1"/>
    <col min="8" max="16384" width="9" style="505"/>
  </cols>
  <sheetData>
    <row r="1" spans="1:7" s="20" customFormat="1" x14ac:dyDescent="0.3">
      <c r="A1" s="19" t="s">
        <v>10</v>
      </c>
    </row>
    <row r="2" spans="1:7" ht="18.75" customHeight="1" x14ac:dyDescent="0.3">
      <c r="A2" s="486" t="s">
        <v>2081</v>
      </c>
      <c r="B2" s="486"/>
      <c r="C2" s="486"/>
      <c r="D2" s="486"/>
      <c r="E2" s="486"/>
      <c r="F2" s="486"/>
      <c r="G2" s="486"/>
    </row>
    <row r="3" spans="1:7" x14ac:dyDescent="0.3">
      <c r="A3" s="487" t="s">
        <v>369</v>
      </c>
    </row>
    <row r="4" spans="1:7" ht="14.5" thickBot="1" x14ac:dyDescent="0.35">
      <c r="A4" s="487" t="s">
        <v>406</v>
      </c>
    </row>
    <row r="5" spans="1:7" ht="15.75" customHeight="1" x14ac:dyDescent="0.3">
      <c r="A5" s="506"/>
      <c r="B5" s="1228" t="s">
        <v>1167</v>
      </c>
      <c r="C5" s="1228"/>
      <c r="D5" s="1228"/>
      <c r="E5" s="1228"/>
      <c r="F5" s="507"/>
    </row>
    <row r="6" spans="1:7" ht="36" customHeight="1" x14ac:dyDescent="0.3">
      <c r="A6" s="508" t="s">
        <v>533</v>
      </c>
      <c r="B6" s="531" t="s">
        <v>1168</v>
      </c>
      <c r="C6" s="531" t="s">
        <v>1169</v>
      </c>
      <c r="D6" s="531" t="s">
        <v>1170</v>
      </c>
      <c r="E6" s="531" t="s">
        <v>1171</v>
      </c>
      <c r="F6" s="510" t="s">
        <v>420</v>
      </c>
      <c r="G6" s="1016"/>
    </row>
    <row r="7" spans="1:7" x14ac:dyDescent="0.3">
      <c r="A7" s="511" t="s">
        <v>421</v>
      </c>
      <c r="B7" s="512"/>
      <c r="C7" s="512"/>
      <c r="D7" s="512"/>
      <c r="E7" s="512"/>
      <c r="F7" s="513"/>
      <c r="G7" s="514"/>
    </row>
    <row r="8" spans="1:7" s="519" customFormat="1" x14ac:dyDescent="0.3">
      <c r="A8" s="515" t="s">
        <v>422</v>
      </c>
      <c r="B8" s="1012">
        <v>23</v>
      </c>
      <c r="C8" s="1012">
        <v>32</v>
      </c>
      <c r="D8" s="1012">
        <v>27</v>
      </c>
      <c r="E8" s="1012">
        <v>18</v>
      </c>
      <c r="F8" s="517">
        <v>5857</v>
      </c>
      <c r="G8" s="1091"/>
    </row>
    <row r="9" spans="1:7" x14ac:dyDescent="0.3">
      <c r="A9" s="520"/>
      <c r="B9" s="512"/>
      <c r="C9" s="512"/>
      <c r="D9" s="512"/>
      <c r="E9" s="512"/>
      <c r="F9" s="521"/>
      <c r="G9" s="518"/>
    </row>
    <row r="10" spans="1:7" x14ac:dyDescent="0.3">
      <c r="A10" s="82" t="s">
        <v>503</v>
      </c>
      <c r="B10" s="512"/>
      <c r="C10" s="512"/>
      <c r="D10" s="512"/>
      <c r="E10" s="512"/>
      <c r="F10" s="521"/>
      <c r="G10" s="518"/>
    </row>
    <row r="11" spans="1:7" x14ac:dyDescent="0.3">
      <c r="A11" s="159" t="s">
        <v>975</v>
      </c>
      <c r="B11" s="512">
        <v>13</v>
      </c>
      <c r="C11" s="512">
        <v>22</v>
      </c>
      <c r="D11" s="512">
        <v>24</v>
      </c>
      <c r="E11" s="512">
        <v>41</v>
      </c>
      <c r="F11" s="521">
        <v>1125</v>
      </c>
      <c r="G11" s="518"/>
    </row>
    <row r="12" spans="1:7" x14ac:dyDescent="0.3">
      <c r="A12" s="194" t="s">
        <v>976</v>
      </c>
      <c r="B12" s="512">
        <v>14</v>
      </c>
      <c r="C12" s="512">
        <v>28</v>
      </c>
      <c r="D12" s="512">
        <v>34</v>
      </c>
      <c r="E12" s="512">
        <v>24</v>
      </c>
      <c r="F12" s="521">
        <v>1326</v>
      </c>
      <c r="G12" s="518"/>
    </row>
    <row r="13" spans="1:7" x14ac:dyDescent="0.3">
      <c r="A13" s="194" t="s">
        <v>496</v>
      </c>
      <c r="B13" s="512">
        <v>21</v>
      </c>
      <c r="C13" s="512">
        <v>32</v>
      </c>
      <c r="D13" s="512">
        <v>32</v>
      </c>
      <c r="E13" s="512">
        <v>15</v>
      </c>
      <c r="F13" s="521">
        <v>1062</v>
      </c>
      <c r="G13" s="518"/>
    </row>
    <row r="14" spans="1:7" x14ac:dyDescent="0.3">
      <c r="A14" s="532" t="s">
        <v>497</v>
      </c>
      <c r="B14" s="512">
        <v>24</v>
      </c>
      <c r="C14" s="512">
        <v>36</v>
      </c>
      <c r="D14" s="512">
        <v>27</v>
      </c>
      <c r="E14" s="512">
        <v>13</v>
      </c>
      <c r="F14" s="521">
        <v>1344</v>
      </c>
      <c r="G14" s="518"/>
    </row>
    <row r="15" spans="1:7" x14ac:dyDescent="0.3">
      <c r="A15" s="532" t="s">
        <v>498</v>
      </c>
      <c r="B15" s="512">
        <v>34</v>
      </c>
      <c r="C15" s="512">
        <v>35</v>
      </c>
      <c r="D15" s="512">
        <v>22</v>
      </c>
      <c r="E15" s="512">
        <v>9</v>
      </c>
      <c r="F15" s="521">
        <v>1000</v>
      </c>
      <c r="G15" s="518"/>
    </row>
    <row r="16" spans="1:7" x14ac:dyDescent="0.3">
      <c r="A16" s="194"/>
      <c r="B16" s="512"/>
      <c r="C16" s="512"/>
      <c r="D16" s="512"/>
      <c r="E16" s="512"/>
      <c r="F16" s="521"/>
      <c r="G16" s="518"/>
    </row>
    <row r="17" spans="1:7" x14ac:dyDescent="0.3">
      <c r="A17" s="515" t="s">
        <v>423</v>
      </c>
      <c r="B17" s="512"/>
      <c r="C17" s="512"/>
      <c r="D17" s="512"/>
      <c r="E17" s="512"/>
      <c r="F17" s="521"/>
      <c r="G17" s="518"/>
    </row>
    <row r="18" spans="1:7" x14ac:dyDescent="0.3">
      <c r="A18" s="520" t="s">
        <v>424</v>
      </c>
      <c r="B18" s="512">
        <v>21</v>
      </c>
      <c r="C18" s="512">
        <v>31</v>
      </c>
      <c r="D18" s="512">
        <v>29</v>
      </c>
      <c r="E18" s="512">
        <v>19</v>
      </c>
      <c r="F18" s="517">
        <v>4319</v>
      </c>
      <c r="G18" s="518"/>
    </row>
    <row r="19" spans="1:7" x14ac:dyDescent="0.3">
      <c r="A19" s="520" t="s">
        <v>425</v>
      </c>
      <c r="B19" s="512">
        <v>27</v>
      </c>
      <c r="C19" s="512">
        <v>34</v>
      </c>
      <c r="D19" s="512">
        <v>23</v>
      </c>
      <c r="E19" s="512">
        <v>16</v>
      </c>
      <c r="F19" s="521">
        <v>1538</v>
      </c>
      <c r="G19" s="518"/>
    </row>
    <row r="20" spans="1:7" x14ac:dyDescent="0.3">
      <c r="A20" s="520"/>
      <c r="B20" s="512"/>
      <c r="C20" s="512"/>
      <c r="D20" s="512"/>
      <c r="E20" s="512"/>
      <c r="F20" s="521"/>
      <c r="G20" s="518"/>
    </row>
    <row r="21" spans="1:7" x14ac:dyDescent="0.3">
      <c r="A21" s="515" t="s">
        <v>426</v>
      </c>
      <c r="B21" s="512"/>
      <c r="C21" s="512"/>
      <c r="D21" s="512"/>
      <c r="E21" s="512"/>
      <c r="F21" s="521"/>
      <c r="G21" s="518"/>
    </row>
    <row r="22" spans="1:7" x14ac:dyDescent="0.3">
      <c r="A22" s="520" t="s">
        <v>427</v>
      </c>
      <c r="B22" s="512">
        <v>19</v>
      </c>
      <c r="C22" s="512">
        <v>32</v>
      </c>
      <c r="D22" s="512">
        <v>31</v>
      </c>
      <c r="E22" s="512">
        <v>18</v>
      </c>
      <c r="F22" s="517">
        <v>2852</v>
      </c>
      <c r="G22" s="518"/>
    </row>
    <row r="23" spans="1:7" x14ac:dyDescent="0.3">
      <c r="A23" s="520" t="s">
        <v>428</v>
      </c>
      <c r="B23" s="512">
        <v>26</v>
      </c>
      <c r="C23" s="512">
        <v>29</v>
      </c>
      <c r="D23" s="512">
        <v>24</v>
      </c>
      <c r="E23" s="512">
        <v>21</v>
      </c>
      <c r="F23" s="521">
        <v>1264</v>
      </c>
      <c r="G23" s="518"/>
    </row>
    <row r="24" spans="1:7" x14ac:dyDescent="0.3">
      <c r="A24" s="520" t="s">
        <v>429</v>
      </c>
      <c r="B24" s="512">
        <v>29</v>
      </c>
      <c r="C24" s="512">
        <v>29</v>
      </c>
      <c r="D24" s="512">
        <v>25</v>
      </c>
      <c r="E24" s="512">
        <v>18</v>
      </c>
      <c r="F24" s="521">
        <v>203</v>
      </c>
      <c r="G24" s="518"/>
    </row>
    <row r="25" spans="1:7" x14ac:dyDescent="0.3">
      <c r="A25" s="520" t="s">
        <v>430</v>
      </c>
      <c r="B25" s="512">
        <v>25</v>
      </c>
      <c r="C25" s="512">
        <v>37</v>
      </c>
      <c r="D25" s="512">
        <v>24</v>
      </c>
      <c r="E25" s="512">
        <v>14</v>
      </c>
      <c r="F25" s="521">
        <v>923</v>
      </c>
      <c r="G25" s="518"/>
    </row>
    <row r="26" spans="1:7" x14ac:dyDescent="0.3">
      <c r="A26" s="520" t="s">
        <v>431</v>
      </c>
      <c r="B26" s="512">
        <v>29</v>
      </c>
      <c r="C26" s="512">
        <v>30</v>
      </c>
      <c r="D26" s="512">
        <v>21</v>
      </c>
      <c r="E26" s="512">
        <v>19</v>
      </c>
      <c r="F26" s="521">
        <v>615</v>
      </c>
      <c r="G26" s="518"/>
    </row>
    <row r="27" spans="1:7" x14ac:dyDescent="0.3">
      <c r="A27" s="520"/>
      <c r="B27" s="512"/>
      <c r="C27" s="512"/>
      <c r="D27" s="512"/>
      <c r="E27" s="512"/>
      <c r="F27" s="521"/>
      <c r="G27" s="518"/>
    </row>
    <row r="28" spans="1:7" x14ac:dyDescent="0.3">
      <c r="A28" s="515" t="s">
        <v>432</v>
      </c>
      <c r="B28" s="512"/>
      <c r="C28" s="512"/>
      <c r="D28" s="512"/>
      <c r="E28" s="522"/>
      <c r="F28" s="521"/>
      <c r="G28" s="518"/>
    </row>
    <row r="29" spans="1:7" x14ac:dyDescent="0.3">
      <c r="A29" s="520" t="s">
        <v>433</v>
      </c>
      <c r="B29" s="512">
        <v>26</v>
      </c>
      <c r="C29" s="512">
        <v>29</v>
      </c>
      <c r="D29" s="512">
        <v>25</v>
      </c>
      <c r="E29" s="512">
        <v>19</v>
      </c>
      <c r="F29" s="521">
        <v>240</v>
      </c>
      <c r="G29" s="518"/>
    </row>
    <row r="30" spans="1:7" x14ac:dyDescent="0.3">
      <c r="A30" s="520" t="s">
        <v>651</v>
      </c>
      <c r="B30" s="512">
        <v>30</v>
      </c>
      <c r="C30" s="512">
        <v>30</v>
      </c>
      <c r="D30" s="512">
        <v>23</v>
      </c>
      <c r="E30" s="512">
        <v>18</v>
      </c>
      <c r="F30" s="521">
        <v>859</v>
      </c>
      <c r="G30" s="518"/>
    </row>
    <row r="31" spans="1:7" x14ac:dyDescent="0.3">
      <c r="A31" s="520" t="s">
        <v>652</v>
      </c>
      <c r="B31" s="512">
        <v>26</v>
      </c>
      <c r="C31" s="512">
        <v>31</v>
      </c>
      <c r="D31" s="512">
        <v>23</v>
      </c>
      <c r="E31" s="512">
        <v>20</v>
      </c>
      <c r="F31" s="521">
        <v>862</v>
      </c>
      <c r="G31" s="518"/>
    </row>
    <row r="32" spans="1:7" x14ac:dyDescent="0.3">
      <c r="A32" s="520" t="s">
        <v>653</v>
      </c>
      <c r="B32" s="512">
        <v>23</v>
      </c>
      <c r="C32" s="512">
        <v>31</v>
      </c>
      <c r="D32" s="512">
        <v>27</v>
      </c>
      <c r="E32" s="512">
        <v>18</v>
      </c>
      <c r="F32" s="521">
        <v>925</v>
      </c>
      <c r="G32" s="518"/>
    </row>
    <row r="33" spans="1:7" x14ac:dyDescent="0.3">
      <c r="A33" s="520" t="s">
        <v>437</v>
      </c>
      <c r="B33" s="512">
        <v>19</v>
      </c>
      <c r="C33" s="512">
        <v>32</v>
      </c>
      <c r="D33" s="512">
        <v>32</v>
      </c>
      <c r="E33" s="512">
        <v>17</v>
      </c>
      <c r="F33" s="517">
        <v>2172</v>
      </c>
      <c r="G33" s="518"/>
    </row>
    <row r="34" spans="1:7" x14ac:dyDescent="0.3">
      <c r="A34" s="520"/>
      <c r="B34" s="512"/>
      <c r="C34" s="512"/>
      <c r="D34" s="512"/>
      <c r="E34" s="512"/>
      <c r="F34" s="521"/>
      <c r="G34" s="518"/>
    </row>
    <row r="35" spans="1:7" ht="14.25" customHeight="1" x14ac:dyDescent="0.3">
      <c r="A35" s="515" t="s">
        <v>438</v>
      </c>
      <c r="B35" s="512"/>
      <c r="C35" s="512"/>
      <c r="D35" s="512"/>
      <c r="E35" s="512"/>
      <c r="F35" s="521"/>
      <c r="G35" s="518"/>
    </row>
    <row r="36" spans="1:7" x14ac:dyDescent="0.3">
      <c r="A36" s="523">
        <v>1</v>
      </c>
      <c r="B36" s="512">
        <v>22</v>
      </c>
      <c r="C36" s="512">
        <v>34</v>
      </c>
      <c r="D36" s="512">
        <v>26</v>
      </c>
      <c r="E36" s="512">
        <v>18</v>
      </c>
      <c r="F36" s="521">
        <v>1843</v>
      </c>
      <c r="G36" s="518"/>
    </row>
    <row r="37" spans="1:7" x14ac:dyDescent="0.3">
      <c r="A37" s="523">
        <v>2</v>
      </c>
      <c r="B37" s="512">
        <v>21</v>
      </c>
      <c r="C37" s="512">
        <v>31</v>
      </c>
      <c r="D37" s="512">
        <v>30</v>
      </c>
      <c r="E37" s="512">
        <v>18</v>
      </c>
      <c r="F37" s="517">
        <v>2689</v>
      </c>
      <c r="G37" s="518"/>
    </row>
    <row r="38" spans="1:7" x14ac:dyDescent="0.3">
      <c r="A38" s="520" t="s">
        <v>439</v>
      </c>
      <c r="B38" s="512">
        <v>26</v>
      </c>
      <c r="C38" s="512">
        <v>30</v>
      </c>
      <c r="D38" s="512">
        <v>26</v>
      </c>
      <c r="E38" s="512">
        <v>19</v>
      </c>
      <c r="F38" s="521">
        <v>1325</v>
      </c>
      <c r="G38" s="518"/>
    </row>
    <row r="39" spans="1:7" x14ac:dyDescent="0.3">
      <c r="A39" s="520"/>
      <c r="B39" s="512"/>
      <c r="C39" s="512"/>
      <c r="D39" s="512"/>
      <c r="E39" s="512"/>
      <c r="F39" s="521"/>
      <c r="G39" s="518"/>
    </row>
    <row r="40" spans="1:7" x14ac:dyDescent="0.3">
      <c r="A40" s="82" t="s">
        <v>654</v>
      </c>
      <c r="B40" s="512"/>
      <c r="C40" s="512"/>
      <c r="D40" s="512"/>
      <c r="E40" s="512"/>
      <c r="F40" s="521"/>
      <c r="G40" s="518"/>
    </row>
    <row r="41" spans="1:7" x14ac:dyDescent="0.3">
      <c r="A41" s="520" t="s">
        <v>655</v>
      </c>
      <c r="B41" s="512">
        <v>13</v>
      </c>
      <c r="C41" s="512">
        <v>24</v>
      </c>
      <c r="D41" s="512">
        <v>29</v>
      </c>
      <c r="E41" s="512">
        <v>34</v>
      </c>
      <c r="F41" s="517">
        <v>1263</v>
      </c>
      <c r="G41" s="518"/>
    </row>
    <row r="42" spans="1:7" ht="20" x14ac:dyDescent="0.3">
      <c r="A42" s="520" t="s">
        <v>656</v>
      </c>
      <c r="B42" s="512">
        <v>21</v>
      </c>
      <c r="C42" s="512">
        <v>28</v>
      </c>
      <c r="D42" s="512">
        <v>28</v>
      </c>
      <c r="E42" s="512">
        <v>22</v>
      </c>
      <c r="F42" s="517">
        <v>1877</v>
      </c>
      <c r="G42" s="518"/>
    </row>
    <row r="43" spans="1:7" x14ac:dyDescent="0.3">
      <c r="A43" s="520" t="s">
        <v>862</v>
      </c>
      <c r="B43" s="512">
        <v>26</v>
      </c>
      <c r="C43" s="512">
        <v>36</v>
      </c>
      <c r="D43" s="512">
        <v>26</v>
      </c>
      <c r="E43" s="512">
        <v>11</v>
      </c>
      <c r="F43" s="517">
        <v>2717</v>
      </c>
      <c r="G43" s="518"/>
    </row>
    <row r="44" spans="1:7" x14ac:dyDescent="0.3">
      <c r="A44" s="520"/>
      <c r="B44" s="512"/>
      <c r="C44" s="512"/>
      <c r="D44" s="512"/>
      <c r="E44" s="512"/>
      <c r="F44" s="521"/>
      <c r="G44" s="518"/>
    </row>
    <row r="45" spans="1:7" x14ac:dyDescent="0.3">
      <c r="A45" s="515" t="s">
        <v>450</v>
      </c>
      <c r="B45" s="512"/>
      <c r="C45" s="512"/>
      <c r="D45" s="512"/>
      <c r="E45" s="512"/>
      <c r="F45" s="521"/>
      <c r="G45" s="518"/>
    </row>
    <row r="46" spans="1:7" x14ac:dyDescent="0.3">
      <c r="A46" s="520" t="s">
        <v>657</v>
      </c>
      <c r="B46" s="512">
        <v>26</v>
      </c>
      <c r="C46" s="512">
        <v>29</v>
      </c>
      <c r="D46" s="512">
        <v>24</v>
      </c>
      <c r="E46" s="512">
        <v>21</v>
      </c>
      <c r="F46" s="521">
        <v>1508</v>
      </c>
      <c r="G46" s="518"/>
    </row>
    <row r="47" spans="1:7" x14ac:dyDescent="0.3">
      <c r="A47" s="520" t="s">
        <v>658</v>
      </c>
      <c r="B47" s="512">
        <v>22</v>
      </c>
      <c r="C47" s="512">
        <v>34</v>
      </c>
      <c r="D47" s="512">
        <v>25</v>
      </c>
      <c r="E47" s="512">
        <v>18</v>
      </c>
      <c r="F47" s="521">
        <v>1194</v>
      </c>
      <c r="G47" s="518"/>
    </row>
    <row r="48" spans="1:7" x14ac:dyDescent="0.3">
      <c r="A48" s="520" t="s">
        <v>659</v>
      </c>
      <c r="B48" s="512">
        <v>22</v>
      </c>
      <c r="C48" s="512">
        <v>33</v>
      </c>
      <c r="D48" s="512">
        <v>27</v>
      </c>
      <c r="E48" s="512">
        <v>19</v>
      </c>
      <c r="F48" s="521">
        <v>1085</v>
      </c>
      <c r="G48" s="518"/>
    </row>
    <row r="49" spans="1:7" x14ac:dyDescent="0.3">
      <c r="A49" s="520" t="s">
        <v>660</v>
      </c>
      <c r="B49" s="512">
        <v>20</v>
      </c>
      <c r="C49" s="512">
        <v>33</v>
      </c>
      <c r="D49" s="512">
        <v>31</v>
      </c>
      <c r="E49" s="512">
        <v>16</v>
      </c>
      <c r="F49" s="521">
        <v>1074</v>
      </c>
      <c r="G49" s="518"/>
    </row>
    <row r="50" spans="1:7" x14ac:dyDescent="0.3">
      <c r="A50" s="520" t="s">
        <v>661</v>
      </c>
      <c r="B50" s="512">
        <v>21</v>
      </c>
      <c r="C50" s="512">
        <v>32</v>
      </c>
      <c r="D50" s="512">
        <v>33</v>
      </c>
      <c r="E50" s="512">
        <v>14</v>
      </c>
      <c r="F50" s="521">
        <v>996</v>
      </c>
      <c r="G50" s="518"/>
    </row>
    <row r="51" spans="1:7" x14ac:dyDescent="0.3">
      <c r="A51" s="520"/>
      <c r="B51" s="512"/>
      <c r="C51" s="512"/>
      <c r="D51" s="512"/>
      <c r="E51" s="512"/>
      <c r="F51" s="521"/>
      <c r="G51" s="518"/>
    </row>
    <row r="52" spans="1:7" x14ac:dyDescent="0.3">
      <c r="A52" s="515" t="s">
        <v>456</v>
      </c>
      <c r="B52" s="512"/>
      <c r="C52" s="512"/>
      <c r="D52" s="512"/>
      <c r="E52" s="512"/>
      <c r="F52" s="521"/>
      <c r="G52" s="518"/>
    </row>
    <row r="53" spans="1:7" x14ac:dyDescent="0.3">
      <c r="A53" s="520" t="s">
        <v>457</v>
      </c>
      <c r="B53" s="512">
        <v>19</v>
      </c>
      <c r="C53" s="512">
        <v>32</v>
      </c>
      <c r="D53" s="512">
        <v>29</v>
      </c>
      <c r="E53" s="512">
        <v>20</v>
      </c>
      <c r="F53" s="521">
        <v>831</v>
      </c>
      <c r="G53" s="518"/>
    </row>
    <row r="54" spans="1:7" ht="14.5" thickBot="1" x14ac:dyDescent="0.35">
      <c r="A54" s="524" t="s">
        <v>458</v>
      </c>
      <c r="B54" s="525">
        <v>23</v>
      </c>
      <c r="C54" s="525">
        <v>32</v>
      </c>
      <c r="D54" s="525">
        <v>27</v>
      </c>
      <c r="E54" s="525">
        <v>18</v>
      </c>
      <c r="F54" s="526">
        <v>5026</v>
      </c>
      <c r="G54" s="518"/>
    </row>
    <row r="55" spans="1:7" x14ac:dyDescent="0.3">
      <c r="A55" s="527"/>
      <c r="B55" s="528"/>
      <c r="C55" s="528"/>
      <c r="D55" s="528"/>
      <c r="E55" s="528"/>
      <c r="F55" s="491" t="s">
        <v>399</v>
      </c>
      <c r="G55" s="514"/>
    </row>
    <row r="56" spans="1:7" x14ac:dyDescent="0.3">
      <c r="A56" s="527"/>
      <c r="B56" s="528"/>
      <c r="C56" s="528"/>
      <c r="D56" s="528"/>
      <c r="E56" s="528"/>
      <c r="F56" s="491"/>
      <c r="G56" s="514"/>
    </row>
    <row r="57" spans="1:7" x14ac:dyDescent="0.3">
      <c r="A57" s="529" t="s">
        <v>400</v>
      </c>
      <c r="B57" s="528"/>
      <c r="C57" s="528"/>
      <c r="D57" s="528"/>
      <c r="E57" s="528"/>
      <c r="F57" s="530"/>
      <c r="G57" s="514"/>
    </row>
    <row r="58" spans="1:7" x14ac:dyDescent="0.3">
      <c r="A58" s="514" t="s">
        <v>459</v>
      </c>
      <c r="B58" s="514"/>
      <c r="C58" s="514"/>
      <c r="D58" s="514"/>
      <c r="E58" s="514"/>
      <c r="F58" s="514"/>
      <c r="G58" s="514"/>
    </row>
  </sheetData>
  <mergeCells count="1">
    <mergeCell ref="B5:E5"/>
  </mergeCells>
  <hyperlinks>
    <hyperlink ref="A1" location="Contents!A1" display="Contents" xr:uid="{96AF5EF0-8CAE-465A-9E82-B61FE2C5881D}"/>
  </hyperlinks>
  <pageMargins left="0.70000000000000007" right="0.70000000000000007" top="0.75" bottom="0.75" header="0.30000000000000004" footer="0.30000000000000004"/>
  <pageSetup paperSize="9" fitToWidth="0"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364DF-A5BC-4A12-AF19-C75E5ABD7B34}">
  <sheetPr codeName="Sheet182"/>
  <dimension ref="A1:M42"/>
  <sheetViews>
    <sheetView zoomScaleNormal="100" workbookViewId="0">
      <selection activeCell="I6" sqref="I6"/>
    </sheetView>
  </sheetViews>
  <sheetFormatPr defaultColWidth="9" defaultRowHeight="14" x14ac:dyDescent="0.3"/>
  <cols>
    <col min="1" max="1" width="38.54296875" style="95" customWidth="1"/>
    <col min="2" max="2" width="10" style="95" customWidth="1"/>
    <col min="3" max="3" width="8.54296875" style="95" customWidth="1"/>
    <col min="4" max="4" width="9" style="95" customWidth="1"/>
    <col min="5" max="6" width="9.54296875" style="95" customWidth="1"/>
    <col min="7" max="7" width="11" style="95" customWidth="1"/>
    <col min="8" max="9" width="9" style="95" customWidth="1"/>
    <col min="10" max="10" width="10" style="95" customWidth="1"/>
    <col min="11" max="11" width="11" style="95" customWidth="1"/>
    <col min="12" max="12" width="10" style="95" customWidth="1"/>
    <col min="13" max="16384" width="9" style="95"/>
  </cols>
  <sheetData>
    <row r="1" spans="1:13" s="1" customFormat="1" x14ac:dyDescent="0.3">
      <c r="A1" s="4" t="s">
        <v>10</v>
      </c>
      <c r="B1" s="4"/>
      <c r="C1" s="4"/>
      <c r="D1" s="4"/>
      <c r="E1" s="4"/>
      <c r="F1" s="4"/>
      <c r="G1" s="4"/>
      <c r="H1" s="4"/>
      <c r="I1" s="4"/>
    </row>
    <row r="2" spans="1:13" x14ac:dyDescent="0.3">
      <c r="A2" s="96" t="s">
        <v>492</v>
      </c>
      <c r="B2" s="96"/>
      <c r="C2" s="96"/>
      <c r="D2" s="96"/>
      <c r="E2" s="96"/>
      <c r="F2" s="96"/>
      <c r="G2" s="96"/>
      <c r="H2" s="96"/>
      <c r="I2" s="96"/>
    </row>
    <row r="3" spans="1:13" x14ac:dyDescent="0.3">
      <c r="A3" s="97" t="s">
        <v>369</v>
      </c>
      <c r="B3" s="97"/>
      <c r="C3" s="97"/>
      <c r="D3" s="97"/>
      <c r="E3" s="97"/>
      <c r="F3" s="97"/>
      <c r="G3" s="97"/>
      <c r="H3" s="97"/>
      <c r="I3" s="97"/>
    </row>
    <row r="4" spans="1:13" ht="14.5" thickBot="1" x14ac:dyDescent="0.35">
      <c r="A4" s="97" t="s">
        <v>406</v>
      </c>
      <c r="B4" s="97"/>
      <c r="C4" s="97"/>
      <c r="D4" s="97"/>
      <c r="E4" s="97"/>
      <c r="F4" s="97"/>
      <c r="G4" s="97"/>
      <c r="H4" s="97"/>
      <c r="I4" s="97"/>
    </row>
    <row r="5" spans="1:13" ht="15" customHeight="1" x14ac:dyDescent="0.3">
      <c r="A5" s="679"/>
      <c r="B5" s="1220" t="s">
        <v>493</v>
      </c>
      <c r="C5" s="1217"/>
      <c r="D5" s="1217"/>
      <c r="E5" s="1217"/>
      <c r="F5" s="1217"/>
      <c r="G5" s="1221"/>
      <c r="H5" s="1220" t="s">
        <v>494</v>
      </c>
      <c r="I5" s="1217"/>
      <c r="J5" s="1217"/>
      <c r="K5" s="1221"/>
      <c r="L5" s="824"/>
    </row>
    <row r="6" spans="1:13" ht="41.9" customHeight="1" x14ac:dyDescent="0.3">
      <c r="A6" s="322"/>
      <c r="B6" s="117">
        <v>0</v>
      </c>
      <c r="C6" s="59">
        <v>1</v>
      </c>
      <c r="D6" s="234">
        <v>2</v>
      </c>
      <c r="E6" s="234">
        <v>3</v>
      </c>
      <c r="F6" s="1092">
        <v>4</v>
      </c>
      <c r="G6" s="854" t="s">
        <v>495</v>
      </c>
      <c r="H6" s="987" t="s">
        <v>496</v>
      </c>
      <c r="I6" s="853" t="s">
        <v>497</v>
      </c>
      <c r="J6" s="853" t="s">
        <v>498</v>
      </c>
      <c r="K6" s="854" t="s">
        <v>499</v>
      </c>
      <c r="L6" s="454" t="s">
        <v>422</v>
      </c>
    </row>
    <row r="7" spans="1:13" ht="19.5" customHeight="1" x14ac:dyDescent="0.3">
      <c r="A7" s="322" t="s">
        <v>372</v>
      </c>
      <c r="B7" s="117" t="s">
        <v>373</v>
      </c>
      <c r="C7" s="59" t="s">
        <v>373</v>
      </c>
      <c r="D7" s="234" t="s">
        <v>373</v>
      </c>
      <c r="E7" s="234" t="s">
        <v>373</v>
      </c>
      <c r="F7" s="234" t="s">
        <v>373</v>
      </c>
      <c r="G7" s="60" t="s">
        <v>373</v>
      </c>
      <c r="H7" s="117" t="s">
        <v>373</v>
      </c>
      <c r="I7" s="59" t="s">
        <v>373</v>
      </c>
      <c r="J7" s="59" t="s">
        <v>373</v>
      </c>
      <c r="K7" s="60" t="s">
        <v>373</v>
      </c>
      <c r="L7" s="454" t="s">
        <v>373</v>
      </c>
    </row>
    <row r="8" spans="1:13" ht="14.9" customHeight="1" x14ac:dyDescent="0.3">
      <c r="A8" s="315" t="s">
        <v>421</v>
      </c>
      <c r="B8" s="422">
        <v>195</v>
      </c>
      <c r="C8" s="121">
        <v>364</v>
      </c>
      <c r="D8" s="549">
        <v>602</v>
      </c>
      <c r="E8" s="549">
        <v>657</v>
      </c>
      <c r="F8" s="1093">
        <v>688</v>
      </c>
      <c r="G8" s="101">
        <v>2506</v>
      </c>
      <c r="H8" s="120">
        <v>1077</v>
      </c>
      <c r="I8" s="76">
        <v>1358</v>
      </c>
      <c r="J8" s="76">
        <v>1014</v>
      </c>
      <c r="K8" s="101">
        <v>3449</v>
      </c>
      <c r="L8" s="409">
        <v>5955</v>
      </c>
      <c r="M8" s="851"/>
    </row>
    <row r="9" spans="1:13" ht="14.9" customHeight="1" x14ac:dyDescent="0.3">
      <c r="A9" s="340" t="s">
        <v>375</v>
      </c>
      <c r="B9" s="125">
        <v>21</v>
      </c>
      <c r="C9" s="83">
        <v>54</v>
      </c>
      <c r="D9" s="480">
        <v>67</v>
      </c>
      <c r="E9" s="480">
        <v>85</v>
      </c>
      <c r="F9" s="1094">
        <v>88</v>
      </c>
      <c r="G9" s="235">
        <v>68</v>
      </c>
      <c r="H9" s="988">
        <v>61</v>
      </c>
      <c r="I9" s="73">
        <v>54</v>
      </c>
      <c r="J9" s="73">
        <v>39</v>
      </c>
      <c r="K9" s="235">
        <v>52</v>
      </c>
      <c r="L9" s="989">
        <v>57</v>
      </c>
      <c r="M9" s="100"/>
    </row>
    <row r="10" spans="1:13" ht="14.9" customHeight="1" x14ac:dyDescent="0.3">
      <c r="A10" s="340"/>
      <c r="B10" s="125"/>
      <c r="C10" s="83"/>
      <c r="D10" s="480"/>
      <c r="E10" s="480"/>
      <c r="F10" s="1094"/>
      <c r="G10" s="124"/>
      <c r="H10" s="125"/>
      <c r="I10" s="83"/>
      <c r="J10" s="83"/>
      <c r="K10" s="124"/>
      <c r="L10" s="638"/>
      <c r="M10" s="100"/>
    </row>
    <row r="11" spans="1:13" ht="14.9" customHeight="1" x14ac:dyDescent="0.3">
      <c r="A11" s="340" t="s">
        <v>376</v>
      </c>
      <c r="B11" s="125">
        <v>7</v>
      </c>
      <c r="C11" s="83">
        <v>32</v>
      </c>
      <c r="D11" s="480">
        <v>57</v>
      </c>
      <c r="E11" s="480">
        <v>81</v>
      </c>
      <c r="F11" s="1094">
        <v>86</v>
      </c>
      <c r="G11" s="124">
        <v>59</v>
      </c>
      <c r="H11" s="125">
        <v>50</v>
      </c>
      <c r="I11" s="83">
        <v>40</v>
      </c>
      <c r="J11" s="83">
        <v>25</v>
      </c>
      <c r="K11" s="124">
        <v>39</v>
      </c>
      <c r="L11" s="638">
        <v>44</v>
      </c>
      <c r="M11" s="100"/>
    </row>
    <row r="12" spans="1:13" ht="14.9" customHeight="1" x14ac:dyDescent="0.3">
      <c r="A12" s="53" t="s">
        <v>410</v>
      </c>
      <c r="B12" s="90">
        <v>2</v>
      </c>
      <c r="C12" s="92">
        <v>11</v>
      </c>
      <c r="D12" s="91">
        <v>20</v>
      </c>
      <c r="E12" s="91">
        <v>27</v>
      </c>
      <c r="F12" s="827">
        <v>17</v>
      </c>
      <c r="G12" s="93">
        <v>17</v>
      </c>
      <c r="H12" s="90" t="s">
        <v>381</v>
      </c>
      <c r="I12" s="92">
        <v>0</v>
      </c>
      <c r="J12" s="92">
        <v>0</v>
      </c>
      <c r="K12" s="93" t="s">
        <v>381</v>
      </c>
      <c r="L12" s="455">
        <v>5</v>
      </c>
      <c r="M12" s="100"/>
    </row>
    <row r="13" spans="1:13" ht="14.9" customHeight="1" x14ac:dyDescent="0.3">
      <c r="A13" s="53" t="s">
        <v>378</v>
      </c>
      <c r="B13" s="90">
        <v>1</v>
      </c>
      <c r="C13" s="92" t="s">
        <v>381</v>
      </c>
      <c r="D13" s="91">
        <v>3</v>
      </c>
      <c r="E13" s="91">
        <v>19</v>
      </c>
      <c r="F13" s="827">
        <v>11</v>
      </c>
      <c r="G13" s="93">
        <v>8</v>
      </c>
      <c r="H13" s="90">
        <v>1</v>
      </c>
      <c r="I13" s="92">
        <v>0</v>
      </c>
      <c r="J13" s="92">
        <v>0</v>
      </c>
      <c r="K13" s="93" t="s">
        <v>381</v>
      </c>
      <c r="L13" s="455">
        <v>3</v>
      </c>
      <c r="M13" s="100"/>
    </row>
    <row r="14" spans="1:13" ht="14.9" customHeight="1" x14ac:dyDescent="0.3">
      <c r="A14" s="53" t="s">
        <v>489</v>
      </c>
      <c r="B14" s="90">
        <v>0</v>
      </c>
      <c r="C14" s="92">
        <v>0</v>
      </c>
      <c r="D14" s="91">
        <v>0</v>
      </c>
      <c r="E14" s="91">
        <v>0</v>
      </c>
      <c r="F14" s="827">
        <v>45</v>
      </c>
      <c r="G14" s="93">
        <v>11</v>
      </c>
      <c r="H14" s="90">
        <v>15</v>
      </c>
      <c r="I14" s="92">
        <v>0</v>
      </c>
      <c r="J14" s="92">
        <v>0</v>
      </c>
      <c r="K14" s="93">
        <v>5</v>
      </c>
      <c r="L14" s="455">
        <v>6</v>
      </c>
      <c r="M14" s="100"/>
    </row>
    <row r="15" spans="1:13" ht="14.9" customHeight="1" x14ac:dyDescent="0.3">
      <c r="A15" s="53" t="s">
        <v>382</v>
      </c>
      <c r="B15" s="90">
        <v>1</v>
      </c>
      <c r="C15" s="92">
        <v>16</v>
      </c>
      <c r="D15" s="91">
        <v>22</v>
      </c>
      <c r="E15" s="91">
        <v>18</v>
      </c>
      <c r="F15" s="827">
        <v>7</v>
      </c>
      <c r="G15" s="93">
        <v>13</v>
      </c>
      <c r="H15" s="90" t="s">
        <v>381</v>
      </c>
      <c r="I15" s="92">
        <v>0</v>
      </c>
      <c r="J15" s="92">
        <v>0</v>
      </c>
      <c r="K15" s="93" t="s">
        <v>381</v>
      </c>
      <c r="L15" s="455">
        <v>4</v>
      </c>
      <c r="M15" s="100"/>
    </row>
    <row r="16" spans="1:13" ht="14.9" customHeight="1" x14ac:dyDescent="0.3">
      <c r="A16" s="53" t="s">
        <v>383</v>
      </c>
      <c r="B16" s="90">
        <v>1</v>
      </c>
      <c r="C16" s="92">
        <v>1</v>
      </c>
      <c r="D16" s="91">
        <v>6</v>
      </c>
      <c r="E16" s="91">
        <v>13</v>
      </c>
      <c r="F16" s="827">
        <v>3</v>
      </c>
      <c r="G16" s="93">
        <v>6</v>
      </c>
      <c r="H16" s="90">
        <v>0</v>
      </c>
      <c r="I16" s="92" t="s">
        <v>381</v>
      </c>
      <c r="J16" s="92">
        <v>0</v>
      </c>
      <c r="K16" s="93" t="s">
        <v>381</v>
      </c>
      <c r="L16" s="455">
        <v>2</v>
      </c>
      <c r="M16" s="100"/>
    </row>
    <row r="17" spans="1:13" ht="14.9" customHeight="1" x14ac:dyDescent="0.3">
      <c r="A17" s="53" t="s">
        <v>500</v>
      </c>
      <c r="B17" s="90">
        <v>0</v>
      </c>
      <c r="C17" s="92">
        <v>0</v>
      </c>
      <c r="D17" s="91">
        <v>0</v>
      </c>
      <c r="E17" s="91">
        <v>0</v>
      </c>
      <c r="F17" s="827">
        <v>5</v>
      </c>
      <c r="G17" s="93">
        <v>1</v>
      </c>
      <c r="H17" s="90">
        <v>8</v>
      </c>
      <c r="I17" s="92">
        <v>9</v>
      </c>
      <c r="J17" s="92">
        <v>1</v>
      </c>
      <c r="K17" s="93">
        <v>6</v>
      </c>
      <c r="L17" s="455">
        <v>5</v>
      </c>
      <c r="M17" s="100"/>
    </row>
    <row r="18" spans="1:13" ht="14.9" customHeight="1" x14ac:dyDescent="0.3">
      <c r="A18" s="53" t="s">
        <v>386</v>
      </c>
      <c r="B18" s="90" t="s">
        <v>381</v>
      </c>
      <c r="C18" s="92">
        <v>1</v>
      </c>
      <c r="D18" s="91">
        <v>1</v>
      </c>
      <c r="E18" s="91">
        <v>3</v>
      </c>
      <c r="F18" s="827">
        <v>11</v>
      </c>
      <c r="G18" s="93">
        <v>4</v>
      </c>
      <c r="H18" s="90">
        <v>31</v>
      </c>
      <c r="I18" s="92">
        <v>34</v>
      </c>
      <c r="J18" s="92">
        <v>24</v>
      </c>
      <c r="K18" s="93">
        <v>30</v>
      </c>
      <c r="L18" s="455">
        <v>23</v>
      </c>
      <c r="M18" s="100"/>
    </row>
    <row r="19" spans="1:13" ht="14.9" customHeight="1" x14ac:dyDescent="0.3">
      <c r="A19" s="53" t="s">
        <v>387</v>
      </c>
      <c r="B19" s="90" t="s">
        <v>381</v>
      </c>
      <c r="C19" s="92">
        <v>4</v>
      </c>
      <c r="D19" s="91">
        <v>6</v>
      </c>
      <c r="E19" s="91">
        <v>7</v>
      </c>
      <c r="F19" s="827">
        <v>4</v>
      </c>
      <c r="G19" s="93">
        <v>4</v>
      </c>
      <c r="H19" s="90">
        <v>2</v>
      </c>
      <c r="I19" s="92">
        <v>2</v>
      </c>
      <c r="J19" s="92" t="s">
        <v>381</v>
      </c>
      <c r="K19" s="93">
        <v>2</v>
      </c>
      <c r="L19" s="455">
        <v>2</v>
      </c>
      <c r="M19" s="100"/>
    </row>
    <row r="20" spans="1:13" ht="14.9" customHeight="1" x14ac:dyDescent="0.3">
      <c r="A20" s="53" t="s">
        <v>388</v>
      </c>
      <c r="B20" s="90" t="s">
        <v>381</v>
      </c>
      <c r="C20" s="92" t="s">
        <v>381</v>
      </c>
      <c r="D20" s="91" t="s">
        <v>381</v>
      </c>
      <c r="E20" s="91" t="s">
        <v>381</v>
      </c>
      <c r="F20" s="827">
        <v>2</v>
      </c>
      <c r="G20" s="93">
        <v>1</v>
      </c>
      <c r="H20" s="90">
        <v>1</v>
      </c>
      <c r="I20" s="92" t="s">
        <v>381</v>
      </c>
      <c r="J20" s="92" t="s">
        <v>381</v>
      </c>
      <c r="K20" s="93" t="s">
        <v>381</v>
      </c>
      <c r="L20" s="455" t="s">
        <v>381</v>
      </c>
      <c r="M20" s="100"/>
    </row>
    <row r="21" spans="1:13" ht="14.9" customHeight="1" x14ac:dyDescent="0.3">
      <c r="A21" s="53"/>
      <c r="B21" s="90"/>
      <c r="C21" s="92"/>
      <c r="D21" s="91"/>
      <c r="E21" s="91"/>
      <c r="F21" s="827"/>
      <c r="G21" s="93"/>
      <c r="H21" s="990"/>
      <c r="I21" s="92"/>
      <c r="J21" s="92"/>
      <c r="K21" s="93"/>
      <c r="L21" s="455"/>
      <c r="M21" s="100"/>
    </row>
    <row r="22" spans="1:13" ht="14.9" customHeight="1" x14ac:dyDescent="0.3">
      <c r="A22" s="340" t="s">
        <v>390</v>
      </c>
      <c r="B22" s="125">
        <v>16</v>
      </c>
      <c r="C22" s="83">
        <v>35</v>
      </c>
      <c r="D22" s="480">
        <v>30</v>
      </c>
      <c r="E22" s="480">
        <v>28</v>
      </c>
      <c r="F22" s="1094">
        <v>22</v>
      </c>
      <c r="G22" s="124">
        <v>27</v>
      </c>
      <c r="H22" s="125">
        <v>22</v>
      </c>
      <c r="I22" s="83">
        <v>22</v>
      </c>
      <c r="J22" s="83">
        <v>15</v>
      </c>
      <c r="K22" s="124">
        <v>20</v>
      </c>
      <c r="L22" s="638">
        <v>22</v>
      </c>
      <c r="M22" s="100"/>
    </row>
    <row r="23" spans="1:13" ht="14.9" customHeight="1" x14ac:dyDescent="0.3">
      <c r="A23" s="53" t="s">
        <v>391</v>
      </c>
      <c r="B23" s="90">
        <v>14</v>
      </c>
      <c r="C23" s="92">
        <v>33</v>
      </c>
      <c r="D23" s="91">
        <v>27</v>
      </c>
      <c r="E23" s="91">
        <v>25</v>
      </c>
      <c r="F23" s="827">
        <v>20</v>
      </c>
      <c r="G23" s="93">
        <v>24</v>
      </c>
      <c r="H23" s="90">
        <v>17</v>
      </c>
      <c r="I23" s="92">
        <v>15</v>
      </c>
      <c r="J23" s="92">
        <v>9</v>
      </c>
      <c r="K23" s="93">
        <v>14</v>
      </c>
      <c r="L23" s="455">
        <v>17</v>
      </c>
      <c r="M23" s="100"/>
    </row>
    <row r="24" spans="1:13" ht="14.9" customHeight="1" x14ac:dyDescent="0.3">
      <c r="A24" s="53" t="s">
        <v>392</v>
      </c>
      <c r="B24" s="90">
        <v>0</v>
      </c>
      <c r="C24" s="92" t="s">
        <v>381</v>
      </c>
      <c r="D24" s="91" t="s">
        <v>381</v>
      </c>
      <c r="E24" s="91" t="s">
        <v>381</v>
      </c>
      <c r="F24" s="827" t="s">
        <v>381</v>
      </c>
      <c r="G24" s="93" t="s">
        <v>381</v>
      </c>
      <c r="H24" s="90">
        <v>1</v>
      </c>
      <c r="I24" s="92">
        <v>2</v>
      </c>
      <c r="J24" s="92">
        <v>4</v>
      </c>
      <c r="K24" s="93">
        <v>3</v>
      </c>
      <c r="L24" s="455">
        <v>2</v>
      </c>
      <c r="M24" s="100"/>
    </row>
    <row r="25" spans="1:13" ht="14.9" customHeight="1" x14ac:dyDescent="0.3">
      <c r="A25" s="53" t="s">
        <v>393</v>
      </c>
      <c r="B25" s="90">
        <v>3</v>
      </c>
      <c r="C25" s="92">
        <v>2</v>
      </c>
      <c r="D25" s="91">
        <v>3</v>
      </c>
      <c r="E25" s="91">
        <v>4</v>
      </c>
      <c r="F25" s="827">
        <v>2</v>
      </c>
      <c r="G25" s="93">
        <v>3</v>
      </c>
      <c r="H25" s="90">
        <v>2</v>
      </c>
      <c r="I25" s="92">
        <v>3</v>
      </c>
      <c r="J25" s="92">
        <v>2</v>
      </c>
      <c r="K25" s="93">
        <v>2</v>
      </c>
      <c r="L25" s="455">
        <v>3</v>
      </c>
      <c r="M25" s="100"/>
    </row>
    <row r="26" spans="1:13" ht="14.9" customHeight="1" x14ac:dyDescent="0.3">
      <c r="A26" s="53" t="s">
        <v>394</v>
      </c>
      <c r="B26" s="90">
        <v>1</v>
      </c>
      <c r="C26" s="92">
        <v>1</v>
      </c>
      <c r="D26" s="91">
        <v>1</v>
      </c>
      <c r="E26" s="91">
        <v>1</v>
      </c>
      <c r="F26" s="827">
        <v>1</v>
      </c>
      <c r="G26" s="93">
        <v>1</v>
      </c>
      <c r="H26" s="90">
        <v>2</v>
      </c>
      <c r="I26" s="92">
        <v>4</v>
      </c>
      <c r="J26" s="92">
        <v>2</v>
      </c>
      <c r="K26" s="93">
        <v>3</v>
      </c>
      <c r="L26" s="455">
        <v>2</v>
      </c>
      <c r="M26" s="100"/>
    </row>
    <row r="27" spans="1:13" ht="14.9" customHeight="1" x14ac:dyDescent="0.3">
      <c r="A27" s="53"/>
      <c r="B27" s="90"/>
      <c r="C27" s="92"/>
      <c r="D27" s="91"/>
      <c r="E27" s="91"/>
      <c r="F27" s="827"/>
      <c r="G27" s="93"/>
      <c r="H27" s="90"/>
      <c r="I27" s="92"/>
      <c r="J27" s="92"/>
      <c r="K27" s="93"/>
      <c r="L27" s="455"/>
      <c r="M27" s="100"/>
    </row>
    <row r="28" spans="1:13" ht="14.9" customHeight="1" x14ac:dyDescent="0.3">
      <c r="A28" s="340" t="s">
        <v>501</v>
      </c>
      <c r="B28" s="90">
        <v>2</v>
      </c>
      <c r="C28" s="92">
        <v>13</v>
      </c>
      <c r="D28" s="91">
        <v>20</v>
      </c>
      <c r="E28" s="91">
        <v>23</v>
      </c>
      <c r="F28" s="827">
        <v>20</v>
      </c>
      <c r="G28" s="93">
        <v>18</v>
      </c>
      <c r="H28" s="90">
        <v>12</v>
      </c>
      <c r="I28" s="92">
        <v>9</v>
      </c>
      <c r="J28" s="92">
        <v>4</v>
      </c>
      <c r="K28" s="93">
        <v>8</v>
      </c>
      <c r="L28" s="455">
        <v>11</v>
      </c>
      <c r="M28" s="100"/>
    </row>
    <row r="29" spans="1:13" ht="14.9" customHeight="1" x14ac:dyDescent="0.3">
      <c r="A29" s="53"/>
      <c r="B29" s="90"/>
      <c r="C29" s="92"/>
      <c r="D29" s="91"/>
      <c r="E29" s="91"/>
      <c r="F29" s="827"/>
      <c r="G29" s="93"/>
      <c r="H29" s="90"/>
      <c r="I29" s="92"/>
      <c r="J29" s="92"/>
      <c r="K29" s="93"/>
      <c r="L29" s="455"/>
      <c r="M29" s="100"/>
    </row>
    <row r="30" spans="1:13" ht="14.9" customHeight="1" thickBot="1" x14ac:dyDescent="0.35">
      <c r="A30" s="343" t="s">
        <v>398</v>
      </c>
      <c r="B30" s="130">
        <v>79</v>
      </c>
      <c r="C30" s="131">
        <v>46</v>
      </c>
      <c r="D30" s="956">
        <v>33</v>
      </c>
      <c r="E30" s="956">
        <v>15</v>
      </c>
      <c r="F30" s="1095">
        <v>12</v>
      </c>
      <c r="G30" s="132">
        <v>32</v>
      </c>
      <c r="H30" s="130">
        <v>39</v>
      </c>
      <c r="I30" s="131">
        <v>46</v>
      </c>
      <c r="J30" s="131">
        <v>61</v>
      </c>
      <c r="K30" s="132">
        <v>48</v>
      </c>
      <c r="L30" s="991">
        <v>43</v>
      </c>
      <c r="M30" s="100"/>
    </row>
    <row r="31" spans="1:13" ht="14.9" customHeight="1" x14ac:dyDescent="0.3">
      <c r="A31" s="97"/>
      <c r="B31" s="97"/>
      <c r="C31" s="97"/>
      <c r="D31" s="97"/>
      <c r="E31" s="97"/>
      <c r="F31" s="97"/>
      <c r="G31" s="932"/>
      <c r="H31" s="932"/>
      <c r="I31" s="932"/>
      <c r="J31" s="932"/>
      <c r="K31" s="932"/>
      <c r="L31" s="107" t="s">
        <v>399</v>
      </c>
    </row>
    <row r="32" spans="1:13" ht="14.9" customHeight="1" x14ac:dyDescent="0.3">
      <c r="A32" s="97"/>
      <c r="B32" s="1090"/>
      <c r="C32" s="97"/>
      <c r="D32" s="97"/>
      <c r="E32" s="97"/>
      <c r="F32" s="97"/>
      <c r="G32" s="878"/>
      <c r="H32" s="878"/>
      <c r="I32" s="878"/>
      <c r="J32" s="878"/>
      <c r="K32" s="878"/>
      <c r="L32" s="878"/>
    </row>
    <row r="33" spans="1:12" ht="14.9" customHeight="1" x14ac:dyDescent="0.3">
      <c r="A33" s="108" t="s">
        <v>400</v>
      </c>
      <c r="B33" s="108"/>
      <c r="C33" s="108"/>
      <c r="D33" s="108"/>
      <c r="E33" s="108"/>
      <c r="F33" s="108"/>
      <c r="G33" s="97"/>
      <c r="H33" s="97"/>
      <c r="I33" s="97"/>
    </row>
    <row r="34" spans="1:12" ht="21" x14ac:dyDescent="0.3">
      <c r="A34" s="42" t="s">
        <v>404</v>
      </c>
      <c r="B34" s="42"/>
      <c r="C34" s="42"/>
      <c r="D34" s="42"/>
      <c r="E34" s="42"/>
      <c r="F34" s="42"/>
      <c r="G34" s="97"/>
      <c r="H34" s="97"/>
      <c r="I34" s="97"/>
    </row>
    <row r="35" spans="1:12" x14ac:dyDescent="0.3">
      <c r="A35" s="97"/>
      <c r="B35" s="97"/>
      <c r="C35" s="97"/>
      <c r="D35" s="97"/>
      <c r="E35" s="97"/>
      <c r="F35" s="97"/>
      <c r="G35" s="97"/>
      <c r="H35" s="97"/>
      <c r="I35" s="97"/>
    </row>
    <row r="36" spans="1:12" x14ac:dyDescent="0.3">
      <c r="G36" s="170"/>
      <c r="H36" s="170"/>
      <c r="I36" s="170"/>
      <c r="J36" s="170"/>
      <c r="K36" s="170"/>
      <c r="L36" s="170"/>
    </row>
    <row r="37" spans="1:12" x14ac:dyDescent="0.3">
      <c r="G37" s="170"/>
      <c r="H37" s="170"/>
      <c r="I37" s="170"/>
      <c r="J37" s="170"/>
      <c r="K37" s="170"/>
      <c r="L37" s="170"/>
    </row>
    <row r="38" spans="1:12" x14ac:dyDescent="0.3">
      <c r="G38" s="170"/>
      <c r="H38" s="170"/>
      <c r="I38" s="170"/>
      <c r="J38" s="170"/>
      <c r="K38" s="170"/>
      <c r="L38" s="170"/>
    </row>
    <row r="39" spans="1:12" x14ac:dyDescent="0.3">
      <c r="G39" s="170"/>
      <c r="H39" s="170"/>
      <c r="I39" s="170"/>
      <c r="J39" s="170"/>
      <c r="K39" s="170"/>
      <c r="L39" s="170"/>
    </row>
    <row r="40" spans="1:12" x14ac:dyDescent="0.3">
      <c r="G40" s="170"/>
      <c r="H40" s="170"/>
      <c r="I40" s="170"/>
      <c r="J40" s="170"/>
      <c r="K40" s="170"/>
      <c r="L40" s="170"/>
    </row>
    <row r="41" spans="1:12" x14ac:dyDescent="0.3">
      <c r="G41" s="170"/>
      <c r="H41" s="170"/>
      <c r="I41" s="170"/>
      <c r="J41" s="170"/>
      <c r="K41" s="170"/>
      <c r="L41" s="170"/>
    </row>
    <row r="42" spans="1:12" x14ac:dyDescent="0.3">
      <c r="G42" s="170"/>
      <c r="H42" s="170"/>
      <c r="I42" s="170"/>
      <c r="J42" s="170"/>
      <c r="K42" s="170"/>
      <c r="L42" s="170"/>
    </row>
  </sheetData>
  <mergeCells count="2">
    <mergeCell ref="H5:K5"/>
    <mergeCell ref="B5:G5"/>
  </mergeCells>
  <hyperlinks>
    <hyperlink ref="A1" location="Contents!A1" display="Contents" xr:uid="{DC10A0DD-1055-41BA-BBAA-5BF8831486D4}"/>
  </hyperlinks>
  <pageMargins left="0.7" right="0.7" top="0.75" bottom="0.75" header="0.3" footer="0.3"/>
  <pageSetup paperSize="9" scale="71" orientation="portrait"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80AA9-0ABF-48C2-B7E8-BCD02B21A46B}">
  <dimension ref="A1:D13"/>
  <sheetViews>
    <sheetView workbookViewId="0"/>
  </sheetViews>
  <sheetFormatPr defaultRowHeight="14.5" x14ac:dyDescent="0.35"/>
  <cols>
    <col min="1" max="1" width="33.81640625" customWidth="1"/>
  </cols>
  <sheetData>
    <row r="1" spans="1:4" x14ac:dyDescent="0.35">
      <c r="A1" s="4" t="s">
        <v>10</v>
      </c>
    </row>
    <row r="2" spans="1:4" x14ac:dyDescent="0.35">
      <c r="A2" s="1122" t="s">
        <v>2186</v>
      </c>
    </row>
    <row r="3" spans="1:4" x14ac:dyDescent="0.35">
      <c r="A3" s="3" t="s">
        <v>369</v>
      </c>
    </row>
    <row r="4" spans="1:4" ht="15" thickBot="1" x14ac:dyDescent="0.4">
      <c r="A4" s="3" t="s">
        <v>1918</v>
      </c>
      <c r="B4" s="1117"/>
      <c r="C4" s="1117"/>
      <c r="D4" s="1117"/>
    </row>
    <row r="5" spans="1:4" x14ac:dyDescent="0.35">
      <c r="A5" s="1163"/>
      <c r="B5" s="1308" t="s">
        <v>2149</v>
      </c>
      <c r="C5" s="1236"/>
      <c r="D5" s="1237"/>
    </row>
    <row r="6" spans="1:4" x14ac:dyDescent="0.35">
      <c r="A6" s="1143" t="s">
        <v>1403</v>
      </c>
      <c r="B6" s="1164" t="str">
        <f>"% 2017"</f>
        <v>% 2017</v>
      </c>
      <c r="C6" s="1165" t="str">
        <f>"% 2019"</f>
        <v>% 2019</v>
      </c>
      <c r="D6" s="1166" t="str">
        <f>"% 2021"</f>
        <v>% 2021</v>
      </c>
    </row>
    <row r="7" spans="1:4" x14ac:dyDescent="0.35">
      <c r="A7" s="1144" t="s">
        <v>2176</v>
      </c>
      <c r="B7" s="1167" t="str">
        <f>"2,272"</f>
        <v>2,272</v>
      </c>
      <c r="C7" s="1168" t="str">
        <f>"2,542"</f>
        <v>2,542</v>
      </c>
      <c r="D7" s="1169" t="str">
        <f>"2,506"</f>
        <v>2,506</v>
      </c>
    </row>
    <row r="8" spans="1:4" x14ac:dyDescent="0.35">
      <c r="A8" s="1104" t="s">
        <v>1410</v>
      </c>
      <c r="B8" s="1158">
        <v>69</v>
      </c>
      <c r="C8" s="1002">
        <v>64</v>
      </c>
      <c r="D8" s="1159">
        <v>62</v>
      </c>
    </row>
    <row r="9" spans="1:4" x14ac:dyDescent="0.35">
      <c r="A9" s="1104" t="s">
        <v>1413</v>
      </c>
      <c r="B9" s="1158">
        <v>62</v>
      </c>
      <c r="C9" s="1002">
        <v>60</v>
      </c>
      <c r="D9" s="1159">
        <v>58</v>
      </c>
    </row>
    <row r="10" spans="1:4" x14ac:dyDescent="0.35">
      <c r="A10" s="1104" t="s">
        <v>1412</v>
      </c>
      <c r="B10" s="1158">
        <v>57</v>
      </c>
      <c r="C10" s="1002">
        <v>55</v>
      </c>
      <c r="D10" s="1159">
        <v>53</v>
      </c>
    </row>
    <row r="11" spans="1:4" x14ac:dyDescent="0.35">
      <c r="A11" s="1104" t="s">
        <v>1411</v>
      </c>
      <c r="B11" s="1158">
        <v>49</v>
      </c>
      <c r="C11" s="1002">
        <v>47</v>
      </c>
      <c r="D11" s="1159">
        <v>47</v>
      </c>
    </row>
    <row r="12" spans="1:4" ht="15" thickBot="1" x14ac:dyDescent="0.4">
      <c r="A12" s="55" t="s">
        <v>1414</v>
      </c>
      <c r="B12" s="1160">
        <v>26</v>
      </c>
      <c r="C12" s="1006">
        <v>24</v>
      </c>
      <c r="D12" s="1161">
        <v>27</v>
      </c>
    </row>
    <row r="13" spans="1:4" x14ac:dyDescent="0.35">
      <c r="A13" s="1117"/>
      <c r="B13" s="1162"/>
      <c r="C13" s="1162"/>
      <c r="D13" s="1096" t="s">
        <v>399</v>
      </c>
    </row>
  </sheetData>
  <mergeCells count="1">
    <mergeCell ref="B5:D5"/>
  </mergeCells>
  <hyperlinks>
    <hyperlink ref="A1" location="Contents!A1" display="Content" xr:uid="{22DE80AE-2535-4156-B21B-CDF20C384157}"/>
  </hyperlinks>
  <pageMargins left="0.7" right="0.7" top="0.75" bottom="0.75" header="0.3" footer="0.3"/>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52ACE-61D3-47C4-BFE8-343B2B650CF5}">
  <sheetPr codeName="Sheet30"/>
  <dimension ref="A1:J21"/>
  <sheetViews>
    <sheetView workbookViewId="0"/>
  </sheetViews>
  <sheetFormatPr defaultColWidth="9" defaultRowHeight="14" x14ac:dyDescent="0.3"/>
  <cols>
    <col min="1" max="1" width="37.1796875" style="95" customWidth="1"/>
    <col min="2" max="2" width="12" style="95" customWidth="1"/>
    <col min="3" max="4" width="11" style="95" customWidth="1"/>
    <col min="5" max="9" width="10" style="95" customWidth="1"/>
    <col min="10" max="16384" width="9" style="95"/>
  </cols>
  <sheetData>
    <row r="1" spans="1:10" s="1" customFormat="1" x14ac:dyDescent="0.3">
      <c r="A1" s="4" t="s">
        <v>10</v>
      </c>
    </row>
    <row r="2" spans="1:10" x14ac:dyDescent="0.3">
      <c r="A2" s="96" t="s">
        <v>1467</v>
      </c>
    </row>
    <row r="3" spans="1:10" x14ac:dyDescent="0.3">
      <c r="A3" s="97" t="s">
        <v>369</v>
      </c>
    </row>
    <row r="4" spans="1:10" ht="14.5" thickBot="1" x14ac:dyDescent="0.35">
      <c r="A4" s="97" t="s">
        <v>1468</v>
      </c>
    </row>
    <row r="5" spans="1:10" ht="14.5" x14ac:dyDescent="0.35">
      <c r="A5" s="57"/>
      <c r="B5" s="1216" t="s">
        <v>371</v>
      </c>
      <c r="C5" s="1217"/>
      <c r="D5" s="1217"/>
      <c r="E5" s="1217"/>
      <c r="F5" s="1217"/>
      <c r="G5" s="1217"/>
      <c r="H5" s="1217"/>
      <c r="I5" s="1217"/>
      <c r="J5" s="1309"/>
    </row>
    <row r="6" spans="1:10" x14ac:dyDescent="0.3">
      <c r="A6" s="503"/>
      <c r="B6" s="59">
        <v>2008</v>
      </c>
      <c r="C6" s="59">
        <v>2009</v>
      </c>
      <c r="D6" s="59" t="s">
        <v>740</v>
      </c>
      <c r="E6" s="59" t="s">
        <v>741</v>
      </c>
      <c r="F6" s="59" t="s">
        <v>742</v>
      </c>
      <c r="G6" s="361" t="s">
        <v>743</v>
      </c>
      <c r="H6" s="361">
        <v>2017</v>
      </c>
      <c r="I6" s="361">
        <v>2018</v>
      </c>
      <c r="J6" s="60">
        <v>2021</v>
      </c>
    </row>
    <row r="7" spans="1:10" x14ac:dyDescent="0.3">
      <c r="A7" s="98" t="s">
        <v>24</v>
      </c>
      <c r="B7" s="59" t="s">
        <v>373</v>
      </c>
      <c r="C7" s="59" t="s">
        <v>373</v>
      </c>
      <c r="D7" s="59" t="s">
        <v>373</v>
      </c>
      <c r="E7" s="59" t="s">
        <v>373</v>
      </c>
      <c r="F7" s="59" t="s">
        <v>373</v>
      </c>
      <c r="G7" s="361" t="s">
        <v>373</v>
      </c>
      <c r="H7" s="361" t="s">
        <v>373</v>
      </c>
      <c r="I7" s="361" t="s">
        <v>373</v>
      </c>
      <c r="J7" s="60" t="s">
        <v>373</v>
      </c>
    </row>
    <row r="8" spans="1:10" s="504" customFormat="1" ht="14.5" x14ac:dyDescent="0.35">
      <c r="A8" s="230" t="s">
        <v>1469</v>
      </c>
      <c r="B8" s="76">
        <v>5798</v>
      </c>
      <c r="C8" s="76">
        <v>5797</v>
      </c>
      <c r="D8" s="76">
        <v>5639</v>
      </c>
      <c r="E8" s="76">
        <v>5289</v>
      </c>
      <c r="F8" s="76">
        <v>5439</v>
      </c>
      <c r="G8" s="77">
        <v>5300</v>
      </c>
      <c r="H8" s="77">
        <v>4794</v>
      </c>
      <c r="I8" s="77">
        <v>4952</v>
      </c>
      <c r="J8" s="101">
        <v>4953</v>
      </c>
    </row>
    <row r="9" spans="1:10" x14ac:dyDescent="0.3">
      <c r="A9" s="49" t="s">
        <v>375</v>
      </c>
      <c r="B9" s="92">
        <v>50</v>
      </c>
      <c r="C9" s="92">
        <v>51</v>
      </c>
      <c r="D9" s="92">
        <v>45</v>
      </c>
      <c r="E9" s="92">
        <v>48</v>
      </c>
      <c r="F9" s="92">
        <v>46</v>
      </c>
      <c r="G9" s="78">
        <v>47</v>
      </c>
      <c r="H9" s="78">
        <v>44</v>
      </c>
      <c r="I9" s="78">
        <v>38</v>
      </c>
      <c r="J9" s="93">
        <v>39</v>
      </c>
    </row>
    <row r="10" spans="1:10" x14ac:dyDescent="0.3">
      <c r="A10" s="49" t="s">
        <v>1470</v>
      </c>
      <c r="B10" s="92">
        <v>22</v>
      </c>
      <c r="C10" s="92">
        <v>23</v>
      </c>
      <c r="D10" s="92">
        <v>22</v>
      </c>
      <c r="E10" s="92">
        <v>23</v>
      </c>
      <c r="F10" s="92">
        <v>23</v>
      </c>
      <c r="G10" s="78">
        <v>24</v>
      </c>
      <c r="H10" s="78">
        <v>22</v>
      </c>
      <c r="I10" s="78">
        <v>21</v>
      </c>
      <c r="J10" s="93">
        <v>18</v>
      </c>
    </row>
    <row r="11" spans="1:10" x14ac:dyDescent="0.3">
      <c r="A11" s="49" t="s">
        <v>518</v>
      </c>
      <c r="B11" s="92">
        <v>35</v>
      </c>
      <c r="C11" s="92">
        <v>37</v>
      </c>
      <c r="D11" s="92">
        <v>30</v>
      </c>
      <c r="E11" s="92">
        <v>35</v>
      </c>
      <c r="F11" s="92">
        <v>34</v>
      </c>
      <c r="G11" s="78">
        <v>34</v>
      </c>
      <c r="H11" s="78">
        <v>32</v>
      </c>
      <c r="I11" s="78">
        <v>27</v>
      </c>
      <c r="J11" s="93">
        <v>25</v>
      </c>
    </row>
    <row r="12" spans="1:10" ht="14.5" thickBot="1" x14ac:dyDescent="0.35">
      <c r="A12" s="50" t="s">
        <v>398</v>
      </c>
      <c r="B12" s="79">
        <v>50</v>
      </c>
      <c r="C12" s="79">
        <v>49</v>
      </c>
      <c r="D12" s="79">
        <v>55</v>
      </c>
      <c r="E12" s="79">
        <v>52</v>
      </c>
      <c r="F12" s="79">
        <v>53</v>
      </c>
      <c r="G12" s="80">
        <v>53</v>
      </c>
      <c r="H12" s="80">
        <v>56</v>
      </c>
      <c r="I12" s="80">
        <v>62</v>
      </c>
      <c r="J12" s="85">
        <v>61</v>
      </c>
    </row>
    <row r="13" spans="1:10" x14ac:dyDescent="0.3">
      <c r="A13" s="100"/>
      <c r="B13" s="100"/>
      <c r="C13" s="100"/>
      <c r="D13" s="100"/>
      <c r="E13" s="100"/>
      <c r="F13" s="100"/>
      <c r="G13" s="100"/>
      <c r="H13" s="107"/>
      <c r="I13" s="107"/>
      <c r="J13" s="107" t="s">
        <v>399</v>
      </c>
    </row>
    <row r="14" spans="1:10" x14ac:dyDescent="0.3">
      <c r="A14" s="100"/>
      <c r="B14" s="100"/>
      <c r="C14" s="100"/>
      <c r="D14" s="100"/>
      <c r="E14" s="100"/>
      <c r="F14" s="100"/>
      <c r="G14" s="100"/>
      <c r="H14" s="100"/>
      <c r="I14" s="100"/>
      <c r="J14" s="100"/>
    </row>
    <row r="21" spans="5:5" x14ac:dyDescent="0.3">
      <c r="E21" s="97"/>
    </row>
  </sheetData>
  <mergeCells count="1">
    <mergeCell ref="B5:J5"/>
  </mergeCells>
  <hyperlinks>
    <hyperlink ref="A1" location="Contents!A1" display="Contents" xr:uid="{22972D1F-0EE1-4844-A4A7-99F7BABAA4B6}"/>
  </hyperlinks>
  <pageMargins left="0.7" right="0.7" top="0.75" bottom="0.75" header="0.3" footer="0.3"/>
  <pageSetup paperSize="9" scale="77" orientation="portrait"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5F1DE-3CEA-4574-82EE-32E397C1FBE9}">
  <sheetPr codeName="Sheet31"/>
  <dimension ref="A1:F13"/>
  <sheetViews>
    <sheetView workbookViewId="0"/>
  </sheetViews>
  <sheetFormatPr defaultColWidth="9" defaultRowHeight="14.5" x14ac:dyDescent="0.35"/>
  <cols>
    <col min="1" max="1" width="37" style="109" customWidth="1"/>
    <col min="2" max="2" width="16" style="109" customWidth="1"/>
    <col min="3" max="4" width="12" style="109" customWidth="1"/>
    <col min="5" max="16384" width="9" style="109"/>
  </cols>
  <sheetData>
    <row r="1" spans="1:6" customFormat="1" x14ac:dyDescent="0.35">
      <c r="A1" s="12" t="s">
        <v>10</v>
      </c>
    </row>
    <row r="2" spans="1:6" x14ac:dyDescent="0.35">
      <c r="A2" s="96" t="s">
        <v>1471</v>
      </c>
    </row>
    <row r="3" spans="1:6" x14ac:dyDescent="0.35">
      <c r="A3" s="97" t="s">
        <v>369</v>
      </c>
    </row>
    <row r="4" spans="1:6" ht="15" thickBot="1" x14ac:dyDescent="0.4">
      <c r="A4" s="97" t="s">
        <v>406</v>
      </c>
    </row>
    <row r="5" spans="1:6" x14ac:dyDescent="0.35">
      <c r="A5" s="57"/>
      <c r="B5" s="1209" t="s">
        <v>1472</v>
      </c>
      <c r="C5" s="1209"/>
      <c r="D5" s="1210"/>
    </row>
    <row r="6" spans="1:6" ht="52" x14ac:dyDescent="0.35">
      <c r="A6" s="98"/>
      <c r="B6" s="59" t="s">
        <v>1473</v>
      </c>
      <c r="C6" s="59" t="s">
        <v>1474</v>
      </c>
      <c r="D6" s="60" t="s">
        <v>1475</v>
      </c>
    </row>
    <row r="7" spans="1:6" ht="18.75" customHeight="1" x14ac:dyDescent="0.35">
      <c r="A7" s="98" t="s">
        <v>24</v>
      </c>
      <c r="B7" s="59" t="s">
        <v>373</v>
      </c>
      <c r="C7" s="59" t="s">
        <v>373</v>
      </c>
      <c r="D7" s="60" t="s">
        <v>373</v>
      </c>
    </row>
    <row r="8" spans="1:6" ht="20" x14ac:dyDescent="0.35">
      <c r="A8" s="230" t="s">
        <v>1476</v>
      </c>
      <c r="B8" s="121">
        <v>645</v>
      </c>
      <c r="C8" s="76">
        <v>3488</v>
      </c>
      <c r="D8" s="101">
        <v>4953</v>
      </c>
    </row>
    <row r="9" spans="1:6" x14ac:dyDescent="0.35">
      <c r="A9" s="49" t="s">
        <v>375</v>
      </c>
      <c r="B9" s="92">
        <v>27</v>
      </c>
      <c r="C9" s="92">
        <v>44</v>
      </c>
      <c r="D9" s="93">
        <v>39</v>
      </c>
      <c r="F9" s="931"/>
    </row>
    <row r="10" spans="1:6" x14ac:dyDescent="0.35">
      <c r="A10" s="49" t="s">
        <v>1470</v>
      </c>
      <c r="B10" s="92">
        <v>14</v>
      </c>
      <c r="C10" s="92">
        <v>21</v>
      </c>
      <c r="D10" s="93">
        <v>18</v>
      </c>
    </row>
    <row r="11" spans="1:6" x14ac:dyDescent="0.35">
      <c r="A11" s="49" t="s">
        <v>518</v>
      </c>
      <c r="B11" s="92">
        <v>15</v>
      </c>
      <c r="C11" s="92">
        <v>29</v>
      </c>
      <c r="D11" s="93">
        <v>25</v>
      </c>
    </row>
    <row r="12" spans="1:6" ht="15" thickBot="1" x14ac:dyDescent="0.4">
      <c r="A12" s="50" t="s">
        <v>398</v>
      </c>
      <c r="B12" s="79">
        <v>73</v>
      </c>
      <c r="C12" s="79">
        <v>55</v>
      </c>
      <c r="D12" s="85">
        <v>61</v>
      </c>
    </row>
    <row r="13" spans="1:6" x14ac:dyDescent="0.35">
      <c r="D13" s="107" t="s">
        <v>399</v>
      </c>
    </row>
  </sheetData>
  <mergeCells count="1">
    <mergeCell ref="B5:D5"/>
  </mergeCells>
  <hyperlinks>
    <hyperlink ref="A1" location="Contents!A1" display="Contents" xr:uid="{2E2B3BC3-4E36-4E01-AE20-F51D38F43B8B}"/>
  </hyperlinks>
  <pageMargins left="0.7" right="0.7" top="0.75" bottom="0.75" header="0.3" footer="0.3"/>
  <pageSetup paperSize="9" orientation="portrait"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2F021-8A42-437F-83BB-154448F4C5D4}">
  <sheetPr codeName="Sheet32"/>
  <dimension ref="A1:H33"/>
  <sheetViews>
    <sheetView workbookViewId="0"/>
  </sheetViews>
  <sheetFormatPr defaultColWidth="9" defaultRowHeight="14.5" x14ac:dyDescent="0.35"/>
  <cols>
    <col min="1" max="1" width="38" style="109" customWidth="1"/>
    <col min="2" max="3" width="11" style="109" customWidth="1"/>
    <col min="4" max="16384" width="9" style="109"/>
  </cols>
  <sheetData>
    <row r="1" spans="1:5" customFormat="1" x14ac:dyDescent="0.35">
      <c r="A1" s="12" t="s">
        <v>10</v>
      </c>
    </row>
    <row r="2" spans="1:5" x14ac:dyDescent="0.35">
      <c r="A2" s="96" t="s">
        <v>1477</v>
      </c>
    </row>
    <row r="3" spans="1:5" x14ac:dyDescent="0.35">
      <c r="A3" s="97" t="s">
        <v>369</v>
      </c>
    </row>
    <row r="4" spans="1:5" ht="15" thickBot="1" x14ac:dyDescent="0.4">
      <c r="A4" s="97" t="s">
        <v>406</v>
      </c>
    </row>
    <row r="5" spans="1:5" x14ac:dyDescent="0.35">
      <c r="A5" s="57"/>
      <c r="B5" s="171" t="s">
        <v>1478</v>
      </c>
      <c r="C5" s="58" t="s">
        <v>1479</v>
      </c>
    </row>
    <row r="6" spans="1:5" x14ac:dyDescent="0.35">
      <c r="A6" s="98" t="s">
        <v>372</v>
      </c>
      <c r="B6" s="59" t="s">
        <v>373</v>
      </c>
      <c r="C6" s="60" t="s">
        <v>373</v>
      </c>
    </row>
    <row r="7" spans="1:5" x14ac:dyDescent="0.35">
      <c r="A7" s="230" t="s">
        <v>1480</v>
      </c>
      <c r="B7" s="76">
        <v>4033</v>
      </c>
      <c r="C7" s="101">
        <v>4033</v>
      </c>
      <c r="D7" s="134"/>
      <c r="E7" s="134"/>
    </row>
    <row r="8" spans="1:5" x14ac:dyDescent="0.35">
      <c r="A8" s="82" t="s">
        <v>375</v>
      </c>
      <c r="B8" s="83">
        <v>55</v>
      </c>
      <c r="C8" s="124">
        <v>33</v>
      </c>
      <c r="D8" s="134"/>
      <c r="E8" s="951"/>
    </row>
    <row r="9" spans="1:5" x14ac:dyDescent="0.35">
      <c r="A9" s="470"/>
      <c r="B9" s="88"/>
      <c r="C9" s="89"/>
      <c r="D9" s="134"/>
    </row>
    <row r="10" spans="1:5" x14ac:dyDescent="0.35">
      <c r="A10" s="82" t="s">
        <v>889</v>
      </c>
      <c r="B10" s="83">
        <v>42</v>
      </c>
      <c r="C10" s="124">
        <v>16</v>
      </c>
      <c r="D10" s="134"/>
    </row>
    <row r="11" spans="1:5" x14ac:dyDescent="0.35">
      <c r="A11" s="49" t="s">
        <v>500</v>
      </c>
      <c r="B11" s="92">
        <v>6</v>
      </c>
      <c r="C11" s="93" t="s">
        <v>381</v>
      </c>
      <c r="D11" s="134"/>
    </row>
    <row r="12" spans="1:5" x14ac:dyDescent="0.35">
      <c r="A12" s="49" t="s">
        <v>490</v>
      </c>
      <c r="B12" s="92">
        <v>29</v>
      </c>
      <c r="C12" s="93">
        <v>4</v>
      </c>
      <c r="D12" s="134"/>
    </row>
    <row r="13" spans="1:5" x14ac:dyDescent="0.35">
      <c r="A13" s="49" t="s">
        <v>1481</v>
      </c>
      <c r="B13" s="92" t="s">
        <v>381</v>
      </c>
      <c r="C13" s="93">
        <v>9</v>
      </c>
      <c r="D13" s="134"/>
    </row>
    <row r="14" spans="1:5" x14ac:dyDescent="0.35">
      <c r="A14" s="49" t="s">
        <v>387</v>
      </c>
      <c r="B14" s="92">
        <v>2</v>
      </c>
      <c r="C14" s="93">
        <v>1</v>
      </c>
      <c r="D14" s="134"/>
    </row>
    <row r="15" spans="1:5" x14ac:dyDescent="0.35">
      <c r="A15" s="49" t="s">
        <v>388</v>
      </c>
      <c r="B15" s="92">
        <v>1</v>
      </c>
      <c r="C15" s="93" t="s">
        <v>381</v>
      </c>
      <c r="D15" s="134"/>
    </row>
    <row r="16" spans="1:5" x14ac:dyDescent="0.35">
      <c r="A16" s="49"/>
      <c r="B16" s="92"/>
      <c r="C16" s="93"/>
      <c r="D16" s="134"/>
    </row>
    <row r="17" spans="1:8" x14ac:dyDescent="0.35">
      <c r="A17" s="82" t="s">
        <v>901</v>
      </c>
      <c r="B17" s="83">
        <v>20</v>
      </c>
      <c r="C17" s="124">
        <v>22</v>
      </c>
      <c r="D17" s="134"/>
    </row>
    <row r="18" spans="1:8" x14ac:dyDescent="0.35">
      <c r="A18" s="49" t="s">
        <v>391</v>
      </c>
      <c r="B18" s="92">
        <v>14</v>
      </c>
      <c r="C18" s="93">
        <v>19</v>
      </c>
      <c r="D18" s="134"/>
    </row>
    <row r="19" spans="1:8" x14ac:dyDescent="0.35">
      <c r="A19" s="49" t="s">
        <v>392</v>
      </c>
      <c r="B19" s="92">
        <v>2</v>
      </c>
      <c r="C19" s="93">
        <v>1</v>
      </c>
      <c r="D19" s="134"/>
    </row>
    <row r="20" spans="1:8" x14ac:dyDescent="0.35">
      <c r="A20" s="49" t="s">
        <v>393</v>
      </c>
      <c r="B20" s="92">
        <v>2</v>
      </c>
      <c r="C20" s="93">
        <v>5</v>
      </c>
      <c r="D20" s="100"/>
      <c r="F20" s="95"/>
      <c r="G20" s="95"/>
      <c r="H20" s="95"/>
    </row>
    <row r="21" spans="1:8" x14ac:dyDescent="0.35">
      <c r="A21" s="49" t="s">
        <v>394</v>
      </c>
      <c r="B21" s="92">
        <v>3</v>
      </c>
      <c r="C21" s="93">
        <v>3</v>
      </c>
      <c r="D21" s="100"/>
      <c r="F21" s="95"/>
      <c r="G21" s="95"/>
      <c r="H21" s="95"/>
    </row>
    <row r="22" spans="1:8" x14ac:dyDescent="0.35">
      <c r="A22" s="49"/>
      <c r="B22" s="92"/>
      <c r="C22" s="93"/>
      <c r="D22" s="100"/>
      <c r="F22" s="95"/>
      <c r="G22" s="95"/>
      <c r="H22" s="95"/>
    </row>
    <row r="23" spans="1:8" x14ac:dyDescent="0.35">
      <c r="A23" s="82" t="s">
        <v>474</v>
      </c>
      <c r="B23" s="92"/>
      <c r="C23" s="93"/>
      <c r="D23" s="100"/>
      <c r="F23" s="95"/>
      <c r="G23" s="95"/>
      <c r="H23" s="95"/>
    </row>
    <row r="24" spans="1:8" x14ac:dyDescent="0.35">
      <c r="A24" s="49" t="s">
        <v>1482</v>
      </c>
      <c r="B24" s="92">
        <v>3</v>
      </c>
      <c r="C24" s="93">
        <v>0</v>
      </c>
      <c r="D24" s="100"/>
      <c r="F24" s="95"/>
      <c r="G24" s="95"/>
      <c r="H24" s="95"/>
    </row>
    <row r="25" spans="1:8" x14ac:dyDescent="0.35">
      <c r="A25" s="49" t="s">
        <v>397</v>
      </c>
      <c r="B25" s="92">
        <v>1</v>
      </c>
      <c r="C25" s="93">
        <v>1</v>
      </c>
      <c r="D25" s="134"/>
    </row>
    <row r="26" spans="1:8" x14ac:dyDescent="0.35">
      <c r="A26" s="175"/>
      <c r="B26" s="156"/>
      <c r="C26" s="157"/>
      <c r="D26" s="134"/>
    </row>
    <row r="27" spans="1:8" ht="15" thickBot="1" x14ac:dyDescent="0.4">
      <c r="A27" s="158" t="s">
        <v>398</v>
      </c>
      <c r="B27" s="131">
        <v>45</v>
      </c>
      <c r="C27" s="132">
        <v>67</v>
      </c>
      <c r="D27" s="134"/>
    </row>
    <row r="28" spans="1:8" x14ac:dyDescent="0.35">
      <c r="A28" s="419"/>
      <c r="B28" s="932"/>
      <c r="C28" s="107" t="s">
        <v>399</v>
      </c>
      <c r="D28" s="134"/>
      <c r="E28" s="134"/>
    </row>
    <row r="29" spans="1:8" x14ac:dyDescent="0.35">
      <c r="A29" s="419"/>
      <c r="B29" s="932"/>
      <c r="C29" s="107"/>
      <c r="D29" s="134"/>
      <c r="E29" s="134"/>
    </row>
    <row r="30" spans="1:8" x14ac:dyDescent="0.35">
      <c r="A30" s="108" t="s">
        <v>400</v>
      </c>
      <c r="B30" s="932"/>
      <c r="C30" s="932"/>
      <c r="D30" s="134"/>
      <c r="E30" s="134"/>
    </row>
    <row r="31" spans="1:8" ht="21.5" x14ac:dyDescent="0.35">
      <c r="A31" s="821" t="s">
        <v>491</v>
      </c>
      <c r="B31" s="863"/>
      <c r="C31" s="863"/>
      <c r="D31" s="134"/>
      <c r="E31" s="134"/>
    </row>
    <row r="32" spans="1:8" x14ac:dyDescent="0.35">
      <c r="A32" s="134"/>
      <c r="B32" s="134"/>
      <c r="C32" s="134"/>
      <c r="D32" s="134"/>
      <c r="E32" s="134"/>
    </row>
    <row r="33" spans="1:5" x14ac:dyDescent="0.35">
      <c r="A33" s="134"/>
      <c r="B33" s="134"/>
      <c r="C33" s="134"/>
      <c r="D33" s="134"/>
      <c r="E33" s="134"/>
    </row>
  </sheetData>
  <hyperlinks>
    <hyperlink ref="A1" location="Contents!A1" display="Contents" xr:uid="{64D17BA6-F50B-4ECE-9BCA-F66C6FF56BB7}"/>
  </hyperlinks>
  <pageMargins left="0.7" right="0.7" top="0.75" bottom="0.75" header="0.3" footer="0.3"/>
  <pageSetup paperSize="9" scale="97" orientation="portrait"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4CC12-1792-4E92-B1DE-952A463FDA72}">
  <sheetPr codeName="Sheet33"/>
  <dimension ref="A1:J17"/>
  <sheetViews>
    <sheetView workbookViewId="0"/>
  </sheetViews>
  <sheetFormatPr defaultColWidth="9" defaultRowHeight="14.5" x14ac:dyDescent="0.35"/>
  <cols>
    <col min="1" max="1" width="35.1796875" style="109" customWidth="1"/>
    <col min="2" max="4" width="12" style="109" customWidth="1"/>
    <col min="5" max="5" width="14" style="109" customWidth="1"/>
    <col min="6" max="16384" width="9" style="109"/>
  </cols>
  <sheetData>
    <row r="1" spans="1:10" customFormat="1" x14ac:dyDescent="0.35">
      <c r="A1" s="12" t="s">
        <v>10</v>
      </c>
    </row>
    <row r="2" spans="1:10" x14ac:dyDescent="0.35">
      <c r="A2" s="933" t="s">
        <v>1483</v>
      </c>
      <c r="B2" s="933"/>
      <c r="C2" s="933"/>
      <c r="D2" s="933"/>
      <c r="E2" s="933"/>
    </row>
    <row r="3" spans="1:10" x14ac:dyDescent="0.35">
      <c r="A3" s="97" t="s">
        <v>369</v>
      </c>
    </row>
    <row r="4" spans="1:10" ht="15" thickBot="1" x14ac:dyDescent="0.4">
      <c r="A4" s="97" t="s">
        <v>406</v>
      </c>
      <c r="B4" s="502"/>
      <c r="C4" s="502"/>
      <c r="D4" s="502"/>
      <c r="E4" s="934"/>
    </row>
    <row r="5" spans="1:10" x14ac:dyDescent="0.35">
      <c r="A5" s="57"/>
      <c r="B5" s="1209" t="s">
        <v>1484</v>
      </c>
      <c r="C5" s="1209"/>
      <c r="D5" s="1209"/>
      <c r="E5" s="1210"/>
    </row>
    <row r="6" spans="1:10" ht="52" x14ac:dyDescent="0.35">
      <c r="A6" s="98"/>
      <c r="B6" s="59" t="s">
        <v>1485</v>
      </c>
      <c r="C6" s="59" t="s">
        <v>1486</v>
      </c>
      <c r="D6" s="59" t="s">
        <v>1487</v>
      </c>
      <c r="E6" s="60" t="s">
        <v>1488</v>
      </c>
    </row>
    <row r="7" spans="1:10" ht="26" x14ac:dyDescent="0.35">
      <c r="A7" s="98" t="s">
        <v>24</v>
      </c>
      <c r="B7" s="59" t="s">
        <v>373</v>
      </c>
      <c r="C7" s="59" t="s">
        <v>373</v>
      </c>
      <c r="D7" s="59" t="s">
        <v>373</v>
      </c>
      <c r="E7" s="60" t="s">
        <v>373</v>
      </c>
    </row>
    <row r="8" spans="1:10" x14ac:dyDescent="0.35">
      <c r="A8" s="230" t="s">
        <v>1469</v>
      </c>
      <c r="B8" s="76">
        <v>3674</v>
      </c>
      <c r="C8" s="76">
        <v>3121</v>
      </c>
      <c r="D8" s="76">
        <v>1320</v>
      </c>
      <c r="E8" s="101">
        <v>1306</v>
      </c>
      <c r="F8" s="134"/>
      <c r="G8" s="134"/>
    </row>
    <row r="9" spans="1:10" x14ac:dyDescent="0.35">
      <c r="A9" s="49" t="s">
        <v>1489</v>
      </c>
      <c r="B9" s="92">
        <v>48</v>
      </c>
      <c r="C9" s="92">
        <v>48</v>
      </c>
      <c r="D9" s="92">
        <v>59</v>
      </c>
      <c r="E9" s="93">
        <v>20</v>
      </c>
      <c r="F9" s="134"/>
      <c r="G9" s="134"/>
      <c r="H9" s="134"/>
      <c r="I9" s="134"/>
      <c r="J9" s="134"/>
    </row>
    <row r="10" spans="1:10" x14ac:dyDescent="0.35">
      <c r="A10" s="49" t="s">
        <v>1490</v>
      </c>
      <c r="B10" s="92">
        <v>24</v>
      </c>
      <c r="C10" s="92">
        <v>27</v>
      </c>
      <c r="D10" s="92">
        <v>21</v>
      </c>
      <c r="E10" s="93">
        <v>7</v>
      </c>
      <c r="F10" s="134"/>
      <c r="G10" s="134"/>
      <c r="H10" s="134"/>
      <c r="I10" s="134"/>
      <c r="J10" s="134"/>
    </row>
    <row r="11" spans="1:10" x14ac:dyDescent="0.35">
      <c r="A11" s="49" t="s">
        <v>1491</v>
      </c>
      <c r="B11" s="92">
        <v>30</v>
      </c>
      <c r="C11" s="92">
        <v>28</v>
      </c>
      <c r="D11" s="92">
        <v>46</v>
      </c>
      <c r="E11" s="93">
        <v>14</v>
      </c>
      <c r="F11" s="134"/>
      <c r="G11" s="134"/>
      <c r="H11" s="134"/>
      <c r="I11" s="134"/>
      <c r="J11" s="134"/>
    </row>
    <row r="12" spans="1:10" ht="15" thickBot="1" x14ac:dyDescent="0.4">
      <c r="A12" s="50" t="s">
        <v>1492</v>
      </c>
      <c r="B12" s="79">
        <v>52</v>
      </c>
      <c r="C12" s="79">
        <v>52</v>
      </c>
      <c r="D12" s="79">
        <v>41</v>
      </c>
      <c r="E12" s="85">
        <v>79</v>
      </c>
      <c r="F12" s="134"/>
      <c r="G12" s="134"/>
      <c r="H12" s="134"/>
      <c r="I12" s="134"/>
      <c r="J12" s="134"/>
    </row>
    <row r="13" spans="1:10" x14ac:dyDescent="0.35">
      <c r="A13" s="134"/>
      <c r="B13" s="134"/>
      <c r="C13" s="134"/>
      <c r="D13" s="134"/>
      <c r="E13" s="107" t="s">
        <v>399</v>
      </c>
      <c r="F13" s="134"/>
      <c r="G13" s="134"/>
    </row>
    <row r="14" spans="1:10" x14ac:dyDescent="0.35">
      <c r="A14" s="134"/>
      <c r="B14" s="134"/>
      <c r="C14" s="134"/>
      <c r="D14" s="134"/>
      <c r="E14" s="134"/>
      <c r="F14" s="134"/>
      <c r="G14" s="134"/>
    </row>
    <row r="17" spans="1:8" x14ac:dyDescent="0.35">
      <c r="A17" s="95"/>
      <c r="B17" s="95"/>
      <c r="C17" s="95"/>
      <c r="D17" s="95"/>
      <c r="E17" s="95"/>
      <c r="F17" s="95"/>
      <c r="G17" s="95"/>
      <c r="H17" s="95"/>
    </row>
  </sheetData>
  <mergeCells count="1">
    <mergeCell ref="B5:E5"/>
  </mergeCells>
  <hyperlinks>
    <hyperlink ref="A1" location="Contents!A1" display="Contents" xr:uid="{9232E146-03C5-4B98-B808-3D2F1B9AFD62}"/>
  </hyperlinks>
  <pageMargins left="0.7" right="0.7" top="0.75" bottom="0.75" header="0.3" footer="0.3"/>
  <pageSetup paperSize="9" orientation="portrait"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94447-6BBD-4C26-A162-4DC3F3952858}">
  <sheetPr codeName="Sheet34"/>
  <dimension ref="A1:I32"/>
  <sheetViews>
    <sheetView workbookViewId="0"/>
  </sheetViews>
  <sheetFormatPr defaultColWidth="9" defaultRowHeight="14.5" x14ac:dyDescent="0.35"/>
  <cols>
    <col min="1" max="1" width="37" style="109" customWidth="1"/>
    <col min="2" max="2" width="9.1796875" style="109" customWidth="1"/>
    <col min="3" max="3" width="12" style="109" customWidth="1"/>
    <col min="4" max="4" width="11" style="109" customWidth="1"/>
    <col min="5" max="16384" width="9" style="109"/>
  </cols>
  <sheetData>
    <row r="1" spans="1:7" customFormat="1" x14ac:dyDescent="0.35">
      <c r="A1" s="12" t="s">
        <v>10</v>
      </c>
      <c r="B1" s="12"/>
    </row>
    <row r="2" spans="1:7" x14ac:dyDescent="0.35">
      <c r="A2" s="96" t="s">
        <v>1493</v>
      </c>
      <c r="B2" s="96"/>
    </row>
    <row r="3" spans="1:7" x14ac:dyDescent="0.35">
      <c r="A3" s="97" t="s">
        <v>369</v>
      </c>
      <c r="B3" s="97"/>
    </row>
    <row r="4" spans="1:7" ht="15" thickBot="1" x14ac:dyDescent="0.4">
      <c r="A4" s="97" t="s">
        <v>406</v>
      </c>
      <c r="B4" s="97"/>
    </row>
    <row r="5" spans="1:7" x14ac:dyDescent="0.35">
      <c r="A5" s="57"/>
      <c r="B5" s="1216" t="s">
        <v>503</v>
      </c>
      <c r="C5" s="1217"/>
      <c r="D5" s="1217"/>
      <c r="E5" s="1217"/>
      <c r="F5" s="1221"/>
    </row>
    <row r="6" spans="1:7" x14ac:dyDescent="0.35">
      <c r="A6" s="98"/>
      <c r="B6" s="331" t="s">
        <v>1494</v>
      </c>
      <c r="C6" s="331" t="s">
        <v>496</v>
      </c>
      <c r="D6" s="331" t="s">
        <v>497</v>
      </c>
      <c r="E6" s="346" t="s">
        <v>498</v>
      </c>
      <c r="F6" s="60" t="s">
        <v>422</v>
      </c>
    </row>
    <row r="7" spans="1:7" x14ac:dyDescent="0.35">
      <c r="A7" s="98" t="s">
        <v>1495</v>
      </c>
      <c r="B7" s="59" t="s">
        <v>373</v>
      </c>
      <c r="C7" s="59" t="s">
        <v>373</v>
      </c>
      <c r="D7" s="59" t="s">
        <v>373</v>
      </c>
      <c r="E7" s="59" t="s">
        <v>373</v>
      </c>
      <c r="F7" s="60" t="s">
        <v>373</v>
      </c>
    </row>
    <row r="8" spans="1:7" x14ac:dyDescent="0.35">
      <c r="A8" s="230" t="s">
        <v>1480</v>
      </c>
      <c r="B8" s="549">
        <v>597</v>
      </c>
      <c r="C8" s="76">
        <v>1064</v>
      </c>
      <c r="D8" s="76">
        <v>1358</v>
      </c>
      <c r="E8" s="76">
        <v>1014</v>
      </c>
      <c r="F8" s="101">
        <v>4033</v>
      </c>
      <c r="G8" s="134"/>
    </row>
    <row r="9" spans="1:7" x14ac:dyDescent="0.35">
      <c r="A9" s="82" t="s">
        <v>375</v>
      </c>
      <c r="B9" s="480">
        <v>34</v>
      </c>
      <c r="C9" s="83">
        <v>40</v>
      </c>
      <c r="D9" s="83">
        <v>36</v>
      </c>
      <c r="E9" s="83">
        <v>22</v>
      </c>
      <c r="F9" s="124">
        <v>33</v>
      </c>
      <c r="G9" s="134"/>
    </row>
    <row r="10" spans="1:7" x14ac:dyDescent="0.35">
      <c r="A10" s="825"/>
      <c r="B10" s="952"/>
      <c r="C10" s="88"/>
      <c r="D10" s="88"/>
      <c r="E10" s="88"/>
      <c r="F10" s="89"/>
      <c r="G10" s="134"/>
    </row>
    <row r="11" spans="1:7" x14ac:dyDescent="0.35">
      <c r="A11" s="82" t="s">
        <v>889</v>
      </c>
      <c r="B11" s="480">
        <v>18</v>
      </c>
      <c r="C11" s="83">
        <v>20</v>
      </c>
      <c r="D11" s="83">
        <v>17</v>
      </c>
      <c r="E11" s="83">
        <v>8</v>
      </c>
      <c r="F11" s="124">
        <v>16</v>
      </c>
      <c r="G11" s="134"/>
    </row>
    <row r="12" spans="1:7" x14ac:dyDescent="0.35">
      <c r="A12" s="49" t="s">
        <v>385</v>
      </c>
      <c r="B12" s="827">
        <v>0</v>
      </c>
      <c r="C12" s="78" t="s">
        <v>381</v>
      </c>
      <c r="D12" s="92" t="s">
        <v>381</v>
      </c>
      <c r="E12" s="91">
        <v>0</v>
      </c>
      <c r="F12" s="93" t="s">
        <v>381</v>
      </c>
      <c r="G12" s="134"/>
    </row>
    <row r="13" spans="1:7" x14ac:dyDescent="0.35">
      <c r="A13" s="49" t="s">
        <v>490</v>
      </c>
      <c r="B13" s="91">
        <v>1</v>
      </c>
      <c r="C13" s="92">
        <v>5</v>
      </c>
      <c r="D13" s="92">
        <v>5</v>
      </c>
      <c r="E13" s="92">
        <v>3</v>
      </c>
      <c r="F13" s="93">
        <v>4</v>
      </c>
      <c r="G13" s="134"/>
    </row>
    <row r="14" spans="1:7" x14ac:dyDescent="0.35">
      <c r="A14" s="49" t="s">
        <v>1481</v>
      </c>
      <c r="B14" s="91">
        <v>5</v>
      </c>
      <c r="C14" s="92">
        <v>12</v>
      </c>
      <c r="D14" s="92">
        <v>12</v>
      </c>
      <c r="E14" s="92">
        <v>4</v>
      </c>
      <c r="F14" s="93">
        <v>9</v>
      </c>
      <c r="G14" s="134"/>
    </row>
    <row r="15" spans="1:7" x14ac:dyDescent="0.35">
      <c r="A15" s="49" t="s">
        <v>387</v>
      </c>
      <c r="B15" s="91">
        <v>2</v>
      </c>
      <c r="C15" s="92">
        <v>2</v>
      </c>
      <c r="D15" s="92">
        <v>1</v>
      </c>
      <c r="E15" s="92" t="s">
        <v>381</v>
      </c>
      <c r="F15" s="93">
        <v>1</v>
      </c>
      <c r="G15" s="134"/>
    </row>
    <row r="16" spans="1:7" x14ac:dyDescent="0.35">
      <c r="A16" s="49" t="s">
        <v>388</v>
      </c>
      <c r="B16" s="91">
        <v>1</v>
      </c>
      <c r="C16" s="92">
        <v>1</v>
      </c>
      <c r="D16" s="92" t="s">
        <v>381</v>
      </c>
      <c r="E16" s="91" t="s">
        <v>381</v>
      </c>
      <c r="F16" s="455" t="s">
        <v>381</v>
      </c>
      <c r="G16" s="134"/>
    </row>
    <row r="17" spans="1:9" x14ac:dyDescent="0.35">
      <c r="A17" s="49"/>
      <c r="B17" s="81"/>
      <c r="C17" s="92"/>
      <c r="D17" s="92"/>
      <c r="E17" s="92"/>
      <c r="F17" s="93"/>
      <c r="G17" s="134"/>
    </row>
    <row r="18" spans="1:9" x14ac:dyDescent="0.35">
      <c r="A18" s="82" t="s">
        <v>901</v>
      </c>
      <c r="B18" s="480">
        <v>23</v>
      </c>
      <c r="C18" s="83">
        <v>28</v>
      </c>
      <c r="D18" s="83">
        <v>23</v>
      </c>
      <c r="E18" s="83">
        <v>16</v>
      </c>
      <c r="F18" s="124">
        <v>22</v>
      </c>
      <c r="G18" s="134"/>
    </row>
    <row r="19" spans="1:9" x14ac:dyDescent="0.35">
      <c r="A19" s="49" t="s">
        <v>391</v>
      </c>
      <c r="B19" s="91">
        <v>20</v>
      </c>
      <c r="C19" s="92">
        <v>25</v>
      </c>
      <c r="D19" s="92">
        <v>19</v>
      </c>
      <c r="E19" s="92">
        <v>12</v>
      </c>
      <c r="F19" s="93">
        <v>19</v>
      </c>
      <c r="G19" s="134"/>
    </row>
    <row r="20" spans="1:9" x14ac:dyDescent="0.35">
      <c r="A20" s="49" t="s">
        <v>392</v>
      </c>
      <c r="B20" s="91">
        <v>0</v>
      </c>
      <c r="C20" s="92">
        <v>1</v>
      </c>
      <c r="D20" s="92">
        <v>2</v>
      </c>
      <c r="E20" s="92">
        <v>2</v>
      </c>
      <c r="F20" s="93">
        <v>1</v>
      </c>
      <c r="G20" s="100"/>
    </row>
    <row r="21" spans="1:9" x14ac:dyDescent="0.35">
      <c r="A21" s="49" t="s">
        <v>393</v>
      </c>
      <c r="B21" s="91">
        <v>7</v>
      </c>
      <c r="C21" s="92">
        <v>5</v>
      </c>
      <c r="D21" s="92">
        <v>5</v>
      </c>
      <c r="E21" s="92">
        <v>4</v>
      </c>
      <c r="F21" s="93">
        <v>5</v>
      </c>
      <c r="G21" s="100"/>
    </row>
    <row r="22" spans="1:9" x14ac:dyDescent="0.35">
      <c r="A22" s="49" t="s">
        <v>394</v>
      </c>
      <c r="B22" s="91">
        <v>3</v>
      </c>
      <c r="C22" s="92">
        <v>3</v>
      </c>
      <c r="D22" s="92">
        <v>4</v>
      </c>
      <c r="E22" s="92">
        <v>3</v>
      </c>
      <c r="F22" s="93">
        <v>3</v>
      </c>
      <c r="G22" s="100"/>
    </row>
    <row r="23" spans="1:9" x14ac:dyDescent="0.35">
      <c r="A23" s="175"/>
      <c r="B23" s="953"/>
      <c r="C23" s="156"/>
      <c r="D23" s="156"/>
      <c r="E23" s="156"/>
      <c r="F23" s="157"/>
      <c r="G23" s="100"/>
      <c r="I23" s="95"/>
    </row>
    <row r="24" spans="1:9" x14ac:dyDescent="0.35">
      <c r="A24" s="82" t="s">
        <v>474</v>
      </c>
      <c r="B24" s="954"/>
      <c r="C24" s="156"/>
      <c r="D24" s="156"/>
      <c r="E24" s="156"/>
      <c r="F24" s="157"/>
      <c r="G24" s="100"/>
      <c r="I24" s="95"/>
    </row>
    <row r="25" spans="1:9" x14ac:dyDescent="0.35">
      <c r="A25" s="49" t="s">
        <v>1482</v>
      </c>
      <c r="B25" s="955">
        <v>0</v>
      </c>
      <c r="C25" s="156">
        <v>0</v>
      </c>
      <c r="D25" s="156">
        <v>0</v>
      </c>
      <c r="E25" s="156" t="s">
        <v>381</v>
      </c>
      <c r="F25" s="157" t="s">
        <v>381</v>
      </c>
      <c r="G25" s="100"/>
    </row>
    <row r="26" spans="1:9" x14ac:dyDescent="0.35">
      <c r="A26" s="49" t="s">
        <v>397</v>
      </c>
      <c r="B26" s="955" t="s">
        <v>381</v>
      </c>
      <c r="C26" s="156">
        <v>1</v>
      </c>
      <c r="D26" s="156">
        <v>2</v>
      </c>
      <c r="E26" s="156">
        <v>1</v>
      </c>
      <c r="F26" s="157">
        <v>1</v>
      </c>
      <c r="G26" s="100"/>
    </row>
    <row r="27" spans="1:9" x14ac:dyDescent="0.35">
      <c r="A27" s="175"/>
      <c r="B27" s="953"/>
      <c r="C27" s="156"/>
      <c r="D27" s="156"/>
      <c r="E27" s="156"/>
      <c r="F27" s="157"/>
      <c r="G27" s="100"/>
      <c r="I27" s="95"/>
    </row>
    <row r="28" spans="1:9" ht="15" thickBot="1" x14ac:dyDescent="0.4">
      <c r="A28" s="158" t="s">
        <v>398</v>
      </c>
      <c r="B28" s="956">
        <v>66</v>
      </c>
      <c r="C28" s="131">
        <v>60</v>
      </c>
      <c r="D28" s="131">
        <v>64</v>
      </c>
      <c r="E28" s="131">
        <v>78</v>
      </c>
      <c r="F28" s="132">
        <v>67</v>
      </c>
      <c r="G28" s="100"/>
    </row>
    <row r="29" spans="1:9" x14ac:dyDescent="0.35">
      <c r="A29" s="134"/>
      <c r="B29" s="134"/>
      <c r="C29" s="134"/>
      <c r="D29" s="134"/>
      <c r="E29" s="134"/>
      <c r="F29" s="107" t="s">
        <v>399</v>
      </c>
      <c r="G29" s="134"/>
    </row>
    <row r="30" spans="1:9" x14ac:dyDescent="0.35">
      <c r="A30" s="134"/>
      <c r="B30" s="134"/>
      <c r="C30" s="134"/>
      <c r="D30" s="134"/>
      <c r="E30" s="134"/>
      <c r="F30" s="134"/>
      <c r="G30" s="134"/>
    </row>
    <row r="31" spans="1:9" x14ac:dyDescent="0.35">
      <c r="A31" s="108" t="s">
        <v>400</v>
      </c>
      <c r="B31" s="108"/>
      <c r="C31" s="134"/>
      <c r="D31" s="134"/>
    </row>
    <row r="32" spans="1:9" ht="20" x14ac:dyDescent="0.35">
      <c r="A32" s="1070" t="s">
        <v>491</v>
      </c>
      <c r="B32" s="1070"/>
      <c r="C32" s="1070"/>
      <c r="D32" s="140"/>
      <c r="E32" s="140"/>
      <c r="F32" s="140"/>
    </row>
  </sheetData>
  <mergeCells count="1">
    <mergeCell ref="B5:F5"/>
  </mergeCells>
  <hyperlinks>
    <hyperlink ref="A1" location="Contents!A1" display="Contents" xr:uid="{97078A50-1F22-4441-9FF3-CE9661DBE258}"/>
  </hyperlinks>
  <pageMargins left="0.7" right="0.7" top="0.75" bottom="0.75" header="0.3" footer="0.3"/>
  <pageSetup paperSize="9" orientation="portrait"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4C2FF-B5C4-4111-929B-7E0059D43ACF}">
  <sheetPr codeName="Sheet35"/>
  <dimension ref="A1:I39"/>
  <sheetViews>
    <sheetView workbookViewId="0"/>
  </sheetViews>
  <sheetFormatPr defaultColWidth="9" defaultRowHeight="14.5" x14ac:dyDescent="0.35"/>
  <cols>
    <col min="1" max="1" width="36" style="109" customWidth="1"/>
    <col min="2" max="3" width="9" style="109"/>
    <col min="4" max="4" width="10" style="109" customWidth="1"/>
    <col min="5" max="5" width="12" style="109" customWidth="1"/>
    <col min="6" max="16384" width="9" style="109"/>
  </cols>
  <sheetData>
    <row r="1" spans="1:5" customFormat="1" x14ac:dyDescent="0.35">
      <c r="A1" s="12" t="s">
        <v>10</v>
      </c>
    </row>
    <row r="2" spans="1:5" x14ac:dyDescent="0.35">
      <c r="A2" s="96" t="s">
        <v>1496</v>
      </c>
    </row>
    <row r="3" spans="1:5" x14ac:dyDescent="0.35">
      <c r="A3" s="97" t="s">
        <v>369</v>
      </c>
    </row>
    <row r="4" spans="1:5" ht="15" thickBot="1" x14ac:dyDescent="0.4">
      <c r="A4" s="97" t="s">
        <v>406</v>
      </c>
    </row>
    <row r="5" spans="1:5" ht="15" customHeight="1" x14ac:dyDescent="0.35">
      <c r="A5" s="57"/>
      <c r="B5" s="1216" t="s">
        <v>1497</v>
      </c>
      <c r="C5" s="1217"/>
      <c r="D5" s="1217"/>
      <c r="E5" s="1221"/>
    </row>
    <row r="6" spans="1:5" ht="26" x14ac:dyDescent="0.35">
      <c r="A6" s="98" t="s">
        <v>461</v>
      </c>
      <c r="B6" s="59" t="s">
        <v>417</v>
      </c>
      <c r="C6" s="59" t="s">
        <v>418</v>
      </c>
      <c r="D6" s="59" t="s">
        <v>419</v>
      </c>
      <c r="E6" s="60" t="s">
        <v>420</v>
      </c>
    </row>
    <row r="7" spans="1:5" x14ac:dyDescent="0.35">
      <c r="A7" s="825" t="s">
        <v>1480</v>
      </c>
      <c r="B7" s="88"/>
      <c r="C7" s="88"/>
      <c r="D7" s="88"/>
      <c r="E7" s="103"/>
    </row>
    <row r="8" spans="1:5" x14ac:dyDescent="0.35">
      <c r="A8" s="82" t="s">
        <v>422</v>
      </c>
      <c r="B8" s="83">
        <v>33</v>
      </c>
      <c r="C8" s="83">
        <v>16</v>
      </c>
      <c r="D8" s="83">
        <v>22</v>
      </c>
      <c r="E8" s="101">
        <v>4011</v>
      </c>
    </row>
    <row r="9" spans="1:5" x14ac:dyDescent="0.35">
      <c r="A9" s="825"/>
      <c r="B9" s="88"/>
      <c r="C9" s="88"/>
      <c r="D9" s="88"/>
      <c r="E9" s="103"/>
    </row>
    <row r="10" spans="1:5" x14ac:dyDescent="0.35">
      <c r="A10" s="82" t="s">
        <v>1498</v>
      </c>
      <c r="B10" s="83"/>
      <c r="C10" s="83"/>
      <c r="D10" s="83"/>
      <c r="E10" s="105"/>
    </row>
    <row r="11" spans="1:5" x14ac:dyDescent="0.35">
      <c r="A11" s="82" t="s">
        <v>1499</v>
      </c>
      <c r="B11" s="92"/>
      <c r="C11" s="92"/>
      <c r="D11" s="92"/>
      <c r="E11" s="103"/>
    </row>
    <row r="12" spans="1:5" x14ac:dyDescent="0.35">
      <c r="A12" s="49" t="s">
        <v>463</v>
      </c>
      <c r="B12" s="92">
        <v>38</v>
      </c>
      <c r="C12" s="92">
        <v>18</v>
      </c>
      <c r="D12" s="92">
        <v>27</v>
      </c>
      <c r="E12" s="101">
        <v>2721</v>
      </c>
    </row>
    <row r="13" spans="1:5" x14ac:dyDescent="0.35">
      <c r="A13" s="49" t="s">
        <v>464</v>
      </c>
      <c r="B13" s="92">
        <v>24</v>
      </c>
      <c r="C13" s="92">
        <v>12</v>
      </c>
      <c r="D13" s="92">
        <v>13</v>
      </c>
      <c r="E13" s="103">
        <v>302</v>
      </c>
    </row>
    <row r="14" spans="1:5" x14ac:dyDescent="0.35">
      <c r="A14" s="82" t="s">
        <v>1500</v>
      </c>
      <c r="B14" s="92"/>
      <c r="C14" s="92"/>
      <c r="D14" s="92"/>
      <c r="E14" s="103"/>
    </row>
    <row r="15" spans="1:5" x14ac:dyDescent="0.35">
      <c r="A15" s="49" t="s">
        <v>471</v>
      </c>
      <c r="B15" s="92">
        <v>40</v>
      </c>
      <c r="C15" s="92">
        <v>19</v>
      </c>
      <c r="D15" s="92">
        <v>25</v>
      </c>
      <c r="E15" s="103">
        <v>115</v>
      </c>
    </row>
    <row r="16" spans="1:5" x14ac:dyDescent="0.35">
      <c r="A16" s="49" t="s">
        <v>472</v>
      </c>
      <c r="B16" s="92">
        <v>33</v>
      </c>
      <c r="C16" s="92">
        <v>22</v>
      </c>
      <c r="D16" s="92">
        <v>16</v>
      </c>
      <c r="E16" s="103">
        <v>80</v>
      </c>
    </row>
    <row r="17" spans="1:9" x14ac:dyDescent="0.35">
      <c r="A17" s="49" t="s">
        <v>1501</v>
      </c>
      <c r="B17" s="92">
        <v>35</v>
      </c>
      <c r="C17" s="92">
        <v>25</v>
      </c>
      <c r="D17" s="92">
        <v>20</v>
      </c>
      <c r="E17" s="103">
        <v>56</v>
      </c>
      <c r="H17" s="95"/>
      <c r="I17" s="95"/>
    </row>
    <row r="18" spans="1:9" x14ac:dyDescent="0.35">
      <c r="A18" s="82" t="s">
        <v>1502</v>
      </c>
      <c r="B18" s="92"/>
      <c r="C18" s="92"/>
      <c r="D18" s="92"/>
      <c r="E18" s="103"/>
    </row>
    <row r="19" spans="1:9" x14ac:dyDescent="0.35">
      <c r="A19" s="49" t="s">
        <v>1503</v>
      </c>
      <c r="B19" s="92">
        <v>24</v>
      </c>
      <c r="C19" s="92">
        <v>6</v>
      </c>
      <c r="D19" s="92">
        <v>16</v>
      </c>
      <c r="E19" s="103">
        <v>102</v>
      </c>
    </row>
    <row r="20" spans="1:9" x14ac:dyDescent="0.35">
      <c r="A20" s="49" t="s">
        <v>1504</v>
      </c>
      <c r="B20" s="92">
        <v>10</v>
      </c>
      <c r="C20" s="92">
        <v>5</v>
      </c>
      <c r="D20" s="92">
        <v>5</v>
      </c>
      <c r="E20" s="103">
        <v>145</v>
      </c>
    </row>
    <row r="21" spans="1:9" x14ac:dyDescent="0.35">
      <c r="A21" s="49" t="s">
        <v>1505</v>
      </c>
      <c r="B21" s="92">
        <v>11</v>
      </c>
      <c r="C21" s="92">
        <v>7</v>
      </c>
      <c r="D21" s="92">
        <v>4</v>
      </c>
      <c r="E21" s="103">
        <v>81</v>
      </c>
      <c r="F21" s="95"/>
      <c r="H21" s="95"/>
    </row>
    <row r="22" spans="1:9" x14ac:dyDescent="0.35">
      <c r="A22" s="49" t="s">
        <v>470</v>
      </c>
      <c r="B22" s="92">
        <v>4</v>
      </c>
      <c r="C22" s="92">
        <v>4</v>
      </c>
      <c r="D22" s="92">
        <v>0</v>
      </c>
      <c r="E22" s="103">
        <v>83</v>
      </c>
      <c r="F22" s="95"/>
      <c r="H22" s="95"/>
    </row>
    <row r="23" spans="1:9" x14ac:dyDescent="0.35">
      <c r="A23" s="82" t="s">
        <v>1506</v>
      </c>
      <c r="B23" s="92"/>
      <c r="C23" s="92"/>
      <c r="D23" s="92"/>
      <c r="E23" s="103"/>
      <c r="F23" s="95"/>
      <c r="H23" s="95"/>
    </row>
    <row r="24" spans="1:9" x14ac:dyDescent="0.35">
      <c r="A24" s="49" t="s">
        <v>465</v>
      </c>
      <c r="B24" s="92">
        <v>20</v>
      </c>
      <c r="C24" s="92">
        <v>10</v>
      </c>
      <c r="D24" s="92">
        <v>8</v>
      </c>
      <c r="E24" s="103">
        <v>63</v>
      </c>
      <c r="F24" s="95"/>
      <c r="H24" s="95"/>
    </row>
    <row r="25" spans="1:9" x14ac:dyDescent="0.35">
      <c r="A25" s="49" t="s">
        <v>466</v>
      </c>
      <c r="B25" s="92">
        <v>18</v>
      </c>
      <c r="C25" s="92">
        <v>11</v>
      </c>
      <c r="D25" s="92">
        <v>9</v>
      </c>
      <c r="E25" s="103">
        <v>183</v>
      </c>
      <c r="F25" s="95"/>
      <c r="H25" s="95"/>
    </row>
    <row r="26" spans="1:9" x14ac:dyDescent="0.35">
      <c r="A26" s="82" t="s">
        <v>474</v>
      </c>
      <c r="B26" s="92">
        <v>11</v>
      </c>
      <c r="C26" s="92">
        <v>5</v>
      </c>
      <c r="D26" s="92">
        <v>6</v>
      </c>
      <c r="E26" s="103">
        <v>80</v>
      </c>
    </row>
    <row r="27" spans="1:9" x14ac:dyDescent="0.35">
      <c r="A27" s="49"/>
      <c r="B27" s="92"/>
      <c r="C27" s="92"/>
      <c r="D27" s="92"/>
      <c r="E27" s="103"/>
    </row>
    <row r="28" spans="1:9" x14ac:dyDescent="0.35">
      <c r="A28" s="82" t="s">
        <v>475</v>
      </c>
      <c r="B28" s="83"/>
      <c r="C28" s="83"/>
      <c r="D28" s="83"/>
      <c r="E28" s="105"/>
    </row>
    <row r="29" spans="1:9" x14ac:dyDescent="0.35">
      <c r="A29" s="49" t="s">
        <v>476</v>
      </c>
      <c r="B29" s="92">
        <v>34</v>
      </c>
      <c r="C29" s="92">
        <v>13</v>
      </c>
      <c r="D29" s="92">
        <v>25</v>
      </c>
      <c r="E29" s="103">
        <v>478</v>
      </c>
    </row>
    <row r="30" spans="1:9" x14ac:dyDescent="0.35">
      <c r="A30" s="49" t="s">
        <v>477</v>
      </c>
      <c r="B30" s="92">
        <v>33</v>
      </c>
      <c r="C30" s="92">
        <v>16</v>
      </c>
      <c r="D30" s="92">
        <v>22</v>
      </c>
      <c r="E30" s="101">
        <v>3521</v>
      </c>
    </row>
    <row r="31" spans="1:9" x14ac:dyDescent="0.35">
      <c r="A31" s="49"/>
      <c r="B31" s="92"/>
      <c r="C31" s="92"/>
      <c r="D31" s="92"/>
      <c r="E31" s="103"/>
    </row>
    <row r="32" spans="1:9" x14ac:dyDescent="0.35">
      <c r="A32" s="82" t="s">
        <v>1507</v>
      </c>
      <c r="B32" s="83"/>
      <c r="C32" s="83"/>
      <c r="D32" s="83"/>
      <c r="E32" s="105"/>
    </row>
    <row r="33" spans="1:5" x14ac:dyDescent="0.35">
      <c r="A33" s="49" t="s">
        <v>476</v>
      </c>
      <c r="B33" s="92">
        <v>34</v>
      </c>
      <c r="C33" s="92">
        <v>13</v>
      </c>
      <c r="D33" s="92">
        <v>27</v>
      </c>
      <c r="E33" s="103">
        <v>327</v>
      </c>
    </row>
    <row r="34" spans="1:5" ht="15" thickBot="1" x14ac:dyDescent="0.4">
      <c r="A34" s="50" t="s">
        <v>477</v>
      </c>
      <c r="B34" s="79">
        <v>33</v>
      </c>
      <c r="C34" s="79">
        <v>16</v>
      </c>
      <c r="D34" s="79">
        <v>22</v>
      </c>
      <c r="E34" s="106">
        <v>3706</v>
      </c>
    </row>
    <row r="35" spans="1:5" x14ac:dyDescent="0.35">
      <c r="A35" s="134"/>
      <c r="B35" s="134"/>
      <c r="C35" s="134"/>
      <c r="D35" s="134"/>
      <c r="E35" s="107" t="s">
        <v>399</v>
      </c>
    </row>
    <row r="36" spans="1:5" x14ac:dyDescent="0.35">
      <c r="A36" s="134"/>
      <c r="B36" s="134"/>
      <c r="C36" s="134"/>
      <c r="D36" s="134"/>
      <c r="E36" s="134"/>
    </row>
    <row r="37" spans="1:5" x14ac:dyDescent="0.35">
      <c r="A37" s="108" t="s">
        <v>400</v>
      </c>
      <c r="B37" s="134"/>
      <c r="C37" s="134"/>
    </row>
    <row r="38" spans="1:5" x14ac:dyDescent="0.35">
      <c r="A38" s="935" t="s">
        <v>459</v>
      </c>
    </row>
    <row r="39" spans="1:5" ht="24" customHeight="1" x14ac:dyDescent="0.35">
      <c r="A39" s="935"/>
    </row>
  </sheetData>
  <mergeCells count="1">
    <mergeCell ref="B5:E5"/>
  </mergeCells>
  <hyperlinks>
    <hyperlink ref="A1" location="Contents!A1" display="Contents" xr:uid="{D74F3810-2B4D-40D3-921C-72231E995E5C}"/>
  </hyperlinks>
  <pageMargins left="0.7" right="0.7" top="0.75" bottom="0.75" header="0.3" footer="0.3"/>
  <pageSetup paperSize="9" orientation="portrait" r:id="rId1"/>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0E815-517B-4E7D-843A-BB3C204BDC44}">
  <sheetPr codeName="Sheet36"/>
  <dimension ref="A1:F62"/>
  <sheetViews>
    <sheetView workbookViewId="0"/>
  </sheetViews>
  <sheetFormatPr defaultColWidth="9" defaultRowHeight="14.5" x14ac:dyDescent="0.35"/>
  <cols>
    <col min="1" max="1" width="31" style="140" customWidth="1"/>
    <col min="2" max="3" width="9" style="109"/>
    <col min="4" max="4" width="11" style="109" customWidth="1"/>
    <col min="5" max="5" width="12" style="109" customWidth="1"/>
    <col min="6" max="16384" width="9" style="109"/>
  </cols>
  <sheetData>
    <row r="1" spans="1:6" customFormat="1" x14ac:dyDescent="0.35">
      <c r="A1" s="13" t="s">
        <v>10</v>
      </c>
    </row>
    <row r="2" spans="1:6" x14ac:dyDescent="0.35">
      <c r="A2" s="96" t="s">
        <v>1508</v>
      </c>
    </row>
    <row r="3" spans="1:6" x14ac:dyDescent="0.35">
      <c r="A3" s="97" t="s">
        <v>369</v>
      </c>
    </row>
    <row r="4" spans="1:6" ht="15" thickBot="1" x14ac:dyDescent="0.4">
      <c r="A4" s="97" t="s">
        <v>406</v>
      </c>
    </row>
    <row r="5" spans="1:6" x14ac:dyDescent="0.35">
      <c r="A5" s="57"/>
      <c r="B5" s="1209" t="s">
        <v>1497</v>
      </c>
      <c r="C5" s="1209"/>
      <c r="D5" s="1209"/>
      <c r="E5" s="1210"/>
    </row>
    <row r="6" spans="1:6" ht="26" x14ac:dyDescent="0.35">
      <c r="A6" s="98" t="s">
        <v>416</v>
      </c>
      <c r="B6" s="59" t="s">
        <v>417</v>
      </c>
      <c r="C6" s="59" t="s">
        <v>418</v>
      </c>
      <c r="D6" s="59" t="s">
        <v>419</v>
      </c>
      <c r="E6" s="60" t="s">
        <v>420</v>
      </c>
    </row>
    <row r="7" spans="1:6" x14ac:dyDescent="0.35">
      <c r="A7" s="825" t="s">
        <v>1480</v>
      </c>
      <c r="B7" s="88"/>
      <c r="C7" s="88"/>
      <c r="D7" s="88"/>
      <c r="E7" s="103"/>
      <c r="F7" s="134"/>
    </row>
    <row r="8" spans="1:6" x14ac:dyDescent="0.35">
      <c r="A8" s="82" t="s">
        <v>422</v>
      </c>
      <c r="B8" s="83">
        <v>33</v>
      </c>
      <c r="C8" s="83">
        <v>16</v>
      </c>
      <c r="D8" s="83">
        <v>22</v>
      </c>
      <c r="E8" s="101">
        <v>4033</v>
      </c>
      <c r="F8" s="134"/>
    </row>
    <row r="9" spans="1:6" x14ac:dyDescent="0.35">
      <c r="A9" s="825"/>
      <c r="B9" s="88"/>
      <c r="C9" s="88"/>
      <c r="D9" s="88"/>
      <c r="E9" s="103"/>
      <c r="F9" s="134"/>
    </row>
    <row r="10" spans="1:6" x14ac:dyDescent="0.35">
      <c r="A10" s="82" t="s">
        <v>423</v>
      </c>
      <c r="B10" s="83"/>
      <c r="C10" s="83"/>
      <c r="D10" s="83"/>
      <c r="E10" s="105"/>
      <c r="F10" s="134"/>
    </row>
    <row r="11" spans="1:6" x14ac:dyDescent="0.35">
      <c r="A11" s="49" t="s">
        <v>424</v>
      </c>
      <c r="B11" s="92">
        <v>34</v>
      </c>
      <c r="C11" s="92">
        <v>17</v>
      </c>
      <c r="D11" s="92">
        <v>22</v>
      </c>
      <c r="E11" s="101">
        <v>2895</v>
      </c>
      <c r="F11" s="134"/>
    </row>
    <row r="12" spans="1:6" x14ac:dyDescent="0.35">
      <c r="A12" s="49" t="s">
        <v>425</v>
      </c>
      <c r="B12" s="92">
        <v>30</v>
      </c>
      <c r="C12" s="92">
        <v>12</v>
      </c>
      <c r="D12" s="92">
        <v>22</v>
      </c>
      <c r="E12" s="101">
        <v>1138</v>
      </c>
      <c r="F12" s="134"/>
    </row>
    <row r="13" spans="1:6" x14ac:dyDescent="0.35">
      <c r="A13" s="49"/>
      <c r="B13" s="92"/>
      <c r="C13" s="92"/>
      <c r="D13" s="92"/>
      <c r="E13" s="103"/>
      <c r="F13" s="134"/>
    </row>
    <row r="14" spans="1:6" x14ac:dyDescent="0.35">
      <c r="A14" s="82" t="s">
        <v>1509</v>
      </c>
      <c r="B14" s="83"/>
      <c r="C14" s="83"/>
      <c r="D14" s="83"/>
      <c r="E14" s="105"/>
      <c r="F14" s="134"/>
    </row>
    <row r="15" spans="1:6" x14ac:dyDescent="0.35">
      <c r="A15" s="49" t="s">
        <v>427</v>
      </c>
      <c r="B15" s="92">
        <v>41</v>
      </c>
      <c r="C15" s="92">
        <v>20</v>
      </c>
      <c r="D15" s="92">
        <v>28</v>
      </c>
      <c r="E15" s="101">
        <v>1974</v>
      </c>
      <c r="F15" s="134"/>
    </row>
    <row r="16" spans="1:6" x14ac:dyDescent="0.35">
      <c r="A16" s="49" t="s">
        <v>428</v>
      </c>
      <c r="B16" s="92">
        <v>19</v>
      </c>
      <c r="C16" s="92">
        <v>10</v>
      </c>
      <c r="D16" s="92">
        <v>10</v>
      </c>
      <c r="E16" s="101">
        <v>777</v>
      </c>
      <c r="F16" s="134"/>
    </row>
    <row r="17" spans="1:6" x14ac:dyDescent="0.35">
      <c r="A17" s="49" t="s">
        <v>429</v>
      </c>
      <c r="B17" s="92">
        <v>21</v>
      </c>
      <c r="C17" s="92">
        <v>8</v>
      </c>
      <c r="D17" s="92">
        <v>14</v>
      </c>
      <c r="E17" s="103">
        <v>144</v>
      </c>
      <c r="F17" s="134"/>
    </row>
    <row r="18" spans="1:6" x14ac:dyDescent="0.35">
      <c r="A18" s="49" t="s">
        <v>430</v>
      </c>
      <c r="B18" s="92">
        <v>37</v>
      </c>
      <c r="C18" s="92">
        <v>15</v>
      </c>
      <c r="D18" s="92">
        <v>29</v>
      </c>
      <c r="E18" s="103">
        <v>730</v>
      </c>
      <c r="F18" s="134"/>
    </row>
    <row r="19" spans="1:6" x14ac:dyDescent="0.35">
      <c r="A19" s="49" t="s">
        <v>431</v>
      </c>
      <c r="B19" s="92">
        <v>17</v>
      </c>
      <c r="C19" s="92">
        <v>7</v>
      </c>
      <c r="D19" s="92">
        <v>10</v>
      </c>
      <c r="E19" s="103">
        <v>408</v>
      </c>
      <c r="F19" s="134"/>
    </row>
    <row r="20" spans="1:6" x14ac:dyDescent="0.35">
      <c r="A20" s="49"/>
      <c r="B20" s="92"/>
      <c r="C20" s="92"/>
      <c r="D20" s="92"/>
      <c r="E20" s="103"/>
      <c r="F20" s="134"/>
    </row>
    <row r="21" spans="1:6" x14ac:dyDescent="0.35">
      <c r="A21" s="82" t="s">
        <v>432</v>
      </c>
      <c r="B21" s="83"/>
      <c r="C21" s="83"/>
      <c r="D21" s="83"/>
      <c r="E21" s="105"/>
      <c r="F21" s="100"/>
    </row>
    <row r="22" spans="1:6" x14ac:dyDescent="0.35">
      <c r="A22" s="49" t="s">
        <v>433</v>
      </c>
      <c r="B22" s="92">
        <v>20</v>
      </c>
      <c r="C22" s="92">
        <v>8</v>
      </c>
      <c r="D22" s="92">
        <v>15</v>
      </c>
      <c r="E22" s="103">
        <v>149</v>
      </c>
      <c r="F22" s="100"/>
    </row>
    <row r="23" spans="1:6" x14ac:dyDescent="0.35">
      <c r="A23" s="49" t="s">
        <v>557</v>
      </c>
      <c r="B23" s="92">
        <v>26</v>
      </c>
      <c r="C23" s="92">
        <v>10</v>
      </c>
      <c r="D23" s="92">
        <v>17</v>
      </c>
      <c r="E23" s="101">
        <v>571</v>
      </c>
      <c r="F23" s="100"/>
    </row>
    <row r="24" spans="1:6" x14ac:dyDescent="0.35">
      <c r="A24" s="49" t="s">
        <v>558</v>
      </c>
      <c r="B24" s="92">
        <v>31</v>
      </c>
      <c r="C24" s="92">
        <v>12</v>
      </c>
      <c r="D24" s="92">
        <v>23</v>
      </c>
      <c r="E24" s="103">
        <v>619</v>
      </c>
      <c r="F24" s="100"/>
    </row>
    <row r="25" spans="1:6" x14ac:dyDescent="0.35">
      <c r="A25" s="49" t="s">
        <v>561</v>
      </c>
      <c r="B25" s="92">
        <v>32</v>
      </c>
      <c r="C25" s="92">
        <v>10</v>
      </c>
      <c r="D25" s="92">
        <v>26</v>
      </c>
      <c r="E25" s="103">
        <v>633</v>
      </c>
      <c r="F25" s="100"/>
    </row>
    <row r="26" spans="1:6" x14ac:dyDescent="0.35">
      <c r="A26" s="49" t="s">
        <v>437</v>
      </c>
      <c r="B26" s="92">
        <v>44</v>
      </c>
      <c r="C26" s="92">
        <v>24</v>
      </c>
      <c r="D26" s="92">
        <v>28</v>
      </c>
      <c r="E26" s="101">
        <v>1483</v>
      </c>
      <c r="F26" s="134"/>
    </row>
    <row r="27" spans="1:6" x14ac:dyDescent="0.35">
      <c r="A27" s="49"/>
      <c r="B27" s="92"/>
      <c r="C27" s="92"/>
      <c r="D27" s="92"/>
      <c r="E27" s="103"/>
      <c r="F27" s="134"/>
    </row>
    <row r="28" spans="1:6" x14ac:dyDescent="0.35">
      <c r="A28" s="82" t="s">
        <v>438</v>
      </c>
      <c r="B28" s="83"/>
      <c r="C28" s="83"/>
      <c r="D28" s="83"/>
      <c r="E28" s="105"/>
      <c r="F28" s="134"/>
    </row>
    <row r="29" spans="1:6" x14ac:dyDescent="0.35">
      <c r="A29" s="159">
        <v>1</v>
      </c>
      <c r="B29" s="92">
        <v>27</v>
      </c>
      <c r="C29" s="92">
        <v>12</v>
      </c>
      <c r="D29" s="92">
        <v>19</v>
      </c>
      <c r="E29" s="101">
        <v>1247</v>
      </c>
      <c r="F29" s="134"/>
    </row>
    <row r="30" spans="1:6" x14ac:dyDescent="0.35">
      <c r="A30" s="159">
        <v>2</v>
      </c>
      <c r="B30" s="92">
        <v>40</v>
      </c>
      <c r="C30" s="92">
        <v>20</v>
      </c>
      <c r="D30" s="92">
        <v>28</v>
      </c>
      <c r="E30" s="101">
        <v>1872</v>
      </c>
      <c r="F30" s="134"/>
    </row>
    <row r="31" spans="1:6" x14ac:dyDescent="0.35">
      <c r="A31" s="159" t="s">
        <v>439</v>
      </c>
      <c r="B31" s="92">
        <v>27</v>
      </c>
      <c r="C31" s="92">
        <v>13</v>
      </c>
      <c r="D31" s="92">
        <v>17</v>
      </c>
      <c r="E31" s="101">
        <v>914</v>
      </c>
      <c r="F31" s="134"/>
    </row>
    <row r="32" spans="1:6" x14ac:dyDescent="0.35">
      <c r="A32" s="82"/>
      <c r="B32" s="83"/>
      <c r="C32" s="83"/>
      <c r="D32" s="83"/>
      <c r="E32" s="103"/>
      <c r="F32" s="134"/>
    </row>
    <row r="33" spans="1:6" x14ac:dyDescent="0.35">
      <c r="A33" s="499" t="s">
        <v>654</v>
      </c>
      <c r="B33" s="92"/>
      <c r="C33" s="92"/>
      <c r="D33" s="92"/>
      <c r="E33" s="493"/>
      <c r="F33" s="134"/>
    </row>
    <row r="34" spans="1:6" x14ac:dyDescent="0.35">
      <c r="A34" s="159" t="s">
        <v>675</v>
      </c>
      <c r="B34" s="92">
        <v>40</v>
      </c>
      <c r="C34" s="92">
        <v>23</v>
      </c>
      <c r="D34" s="92">
        <v>25</v>
      </c>
      <c r="E34" s="101">
        <v>280</v>
      </c>
      <c r="F34" s="134"/>
    </row>
    <row r="35" spans="1:6" x14ac:dyDescent="0.35">
      <c r="A35" s="159" t="s">
        <v>855</v>
      </c>
      <c r="B35" s="92">
        <v>34</v>
      </c>
      <c r="C35" s="92">
        <v>17</v>
      </c>
      <c r="D35" s="92">
        <v>23</v>
      </c>
      <c r="E35" s="101">
        <v>1008</v>
      </c>
      <c r="F35" s="134"/>
    </row>
    <row r="36" spans="1:6" x14ac:dyDescent="0.35">
      <c r="A36" s="159" t="s">
        <v>1022</v>
      </c>
      <c r="B36" s="92">
        <v>32</v>
      </c>
      <c r="C36" s="92">
        <v>15</v>
      </c>
      <c r="D36" s="92">
        <v>22</v>
      </c>
      <c r="E36" s="101">
        <v>2745</v>
      </c>
      <c r="F36" s="134"/>
    </row>
    <row r="37" spans="1:6" x14ac:dyDescent="0.35">
      <c r="A37" s="90"/>
      <c r="B37" s="92"/>
      <c r="C37" s="92"/>
      <c r="D37" s="92"/>
      <c r="E37" s="493"/>
      <c r="F37" s="134"/>
    </row>
    <row r="38" spans="1:6" x14ac:dyDescent="0.35">
      <c r="A38" s="82" t="s">
        <v>440</v>
      </c>
      <c r="B38" s="83"/>
      <c r="C38" s="83"/>
      <c r="D38" s="83"/>
      <c r="E38" s="500"/>
      <c r="F38" s="134"/>
    </row>
    <row r="39" spans="1:6" x14ac:dyDescent="0.35">
      <c r="A39" s="49" t="s">
        <v>441</v>
      </c>
      <c r="B39" s="92">
        <v>40</v>
      </c>
      <c r="C39" s="92">
        <v>18</v>
      </c>
      <c r="D39" s="92">
        <v>27</v>
      </c>
      <c r="E39" s="103">
        <v>163</v>
      </c>
      <c r="F39" s="134"/>
    </row>
    <row r="40" spans="1:6" x14ac:dyDescent="0.35">
      <c r="A40" s="49" t="s">
        <v>442</v>
      </c>
      <c r="B40" s="92">
        <v>38</v>
      </c>
      <c r="C40" s="92">
        <v>20</v>
      </c>
      <c r="D40" s="92">
        <v>27</v>
      </c>
      <c r="E40" s="103">
        <v>574</v>
      </c>
      <c r="F40" s="134"/>
    </row>
    <row r="41" spans="1:6" x14ac:dyDescent="0.35">
      <c r="A41" s="49" t="s">
        <v>443</v>
      </c>
      <c r="B41" s="92">
        <v>36</v>
      </c>
      <c r="C41" s="92">
        <v>14</v>
      </c>
      <c r="D41" s="92">
        <v>26</v>
      </c>
      <c r="E41" s="103">
        <v>388</v>
      </c>
      <c r="F41" s="134"/>
    </row>
    <row r="42" spans="1:6" x14ac:dyDescent="0.35">
      <c r="A42" s="49" t="s">
        <v>444</v>
      </c>
      <c r="B42" s="92">
        <v>29</v>
      </c>
      <c r="C42" s="92">
        <v>13</v>
      </c>
      <c r="D42" s="92">
        <v>22</v>
      </c>
      <c r="E42" s="103">
        <v>294</v>
      </c>
      <c r="F42" s="134"/>
    </row>
    <row r="43" spans="1:6" x14ac:dyDescent="0.35">
      <c r="A43" s="49" t="s">
        <v>445</v>
      </c>
      <c r="B43" s="92">
        <v>34</v>
      </c>
      <c r="C43" s="92">
        <v>13</v>
      </c>
      <c r="D43" s="92">
        <v>27</v>
      </c>
      <c r="E43" s="103">
        <v>375</v>
      </c>
      <c r="F43" s="134"/>
    </row>
    <row r="44" spans="1:6" x14ac:dyDescent="0.35">
      <c r="A44" s="49" t="s">
        <v>446</v>
      </c>
      <c r="B44" s="92">
        <v>36</v>
      </c>
      <c r="C44" s="92">
        <v>17</v>
      </c>
      <c r="D44" s="92">
        <v>24</v>
      </c>
      <c r="E44" s="103">
        <v>512</v>
      </c>
      <c r="F44" s="134"/>
    </row>
    <row r="45" spans="1:6" x14ac:dyDescent="0.35">
      <c r="A45" s="49" t="s">
        <v>447</v>
      </c>
      <c r="B45" s="92">
        <v>17</v>
      </c>
      <c r="C45" s="92">
        <v>11</v>
      </c>
      <c r="D45" s="92">
        <v>8</v>
      </c>
      <c r="E45" s="103">
        <v>688</v>
      </c>
      <c r="F45" s="134"/>
    </row>
    <row r="46" spans="1:6" x14ac:dyDescent="0.35">
      <c r="A46" s="49" t="s">
        <v>448</v>
      </c>
      <c r="B46" s="92">
        <v>31</v>
      </c>
      <c r="C46" s="92">
        <v>17</v>
      </c>
      <c r="D46" s="92">
        <v>18</v>
      </c>
      <c r="E46" s="103">
        <v>634</v>
      </c>
      <c r="F46" s="134"/>
    </row>
    <row r="47" spans="1:6" x14ac:dyDescent="0.35">
      <c r="A47" s="49" t="s">
        <v>449</v>
      </c>
      <c r="B47" s="92">
        <v>47</v>
      </c>
      <c r="C47" s="92">
        <v>21</v>
      </c>
      <c r="D47" s="92">
        <v>34</v>
      </c>
      <c r="E47" s="103">
        <v>405</v>
      </c>
      <c r="F47" s="134"/>
    </row>
    <row r="48" spans="1:6" x14ac:dyDescent="0.35">
      <c r="A48" s="49"/>
      <c r="B48" s="92"/>
      <c r="C48" s="92"/>
      <c r="D48" s="92"/>
      <c r="E48" s="103"/>
      <c r="F48" s="134"/>
    </row>
    <row r="49" spans="1:6" x14ac:dyDescent="0.35">
      <c r="A49" s="82" t="s">
        <v>450</v>
      </c>
      <c r="B49" s="83"/>
      <c r="C49" s="83"/>
      <c r="D49" s="83"/>
      <c r="E49" s="500"/>
      <c r="F49" s="134"/>
    </row>
    <row r="50" spans="1:6" x14ac:dyDescent="0.35">
      <c r="A50" s="49" t="s">
        <v>451</v>
      </c>
      <c r="B50" s="92">
        <v>23</v>
      </c>
      <c r="C50" s="92">
        <v>9</v>
      </c>
      <c r="D50" s="92">
        <v>17</v>
      </c>
      <c r="E50" s="101">
        <v>1029</v>
      </c>
      <c r="F50" s="134"/>
    </row>
    <row r="51" spans="1:6" x14ac:dyDescent="0.35">
      <c r="A51" s="49" t="s">
        <v>452</v>
      </c>
      <c r="B51" s="92">
        <v>27</v>
      </c>
      <c r="C51" s="92">
        <v>12</v>
      </c>
      <c r="D51" s="92">
        <v>18</v>
      </c>
      <c r="E51" s="101">
        <v>853</v>
      </c>
      <c r="F51" s="134"/>
    </row>
    <row r="52" spans="1:6" x14ac:dyDescent="0.35">
      <c r="A52" s="49" t="s">
        <v>453</v>
      </c>
      <c r="B52" s="92">
        <v>36</v>
      </c>
      <c r="C52" s="92">
        <v>17</v>
      </c>
      <c r="D52" s="92">
        <v>24</v>
      </c>
      <c r="E52" s="103">
        <v>743</v>
      </c>
      <c r="F52" s="134"/>
    </row>
    <row r="53" spans="1:6" x14ac:dyDescent="0.35">
      <c r="A53" s="49" t="s">
        <v>454</v>
      </c>
      <c r="B53" s="92">
        <v>39</v>
      </c>
      <c r="C53" s="92">
        <v>19</v>
      </c>
      <c r="D53" s="92">
        <v>27</v>
      </c>
      <c r="E53" s="103">
        <v>718</v>
      </c>
      <c r="F53" s="134"/>
    </row>
    <row r="54" spans="1:6" x14ac:dyDescent="0.35">
      <c r="A54" s="49" t="s">
        <v>455</v>
      </c>
      <c r="B54" s="92">
        <v>44</v>
      </c>
      <c r="C54" s="92">
        <v>24</v>
      </c>
      <c r="D54" s="92">
        <v>30</v>
      </c>
      <c r="E54" s="103">
        <v>690</v>
      </c>
      <c r="F54" s="134"/>
    </row>
    <row r="55" spans="1:6" x14ac:dyDescent="0.35">
      <c r="A55" s="49"/>
      <c r="B55" s="92"/>
      <c r="C55" s="92"/>
      <c r="D55" s="92"/>
      <c r="E55" s="103"/>
      <c r="F55" s="134"/>
    </row>
    <row r="56" spans="1:6" x14ac:dyDescent="0.35">
      <c r="A56" s="82" t="s">
        <v>456</v>
      </c>
      <c r="B56" s="83"/>
      <c r="C56" s="83"/>
      <c r="D56" s="83"/>
      <c r="E56" s="500"/>
      <c r="F56" s="134"/>
    </row>
    <row r="57" spans="1:6" x14ac:dyDescent="0.35">
      <c r="A57" s="49" t="s">
        <v>457</v>
      </c>
      <c r="B57" s="92">
        <v>44</v>
      </c>
      <c r="C57" s="92">
        <v>20</v>
      </c>
      <c r="D57" s="92">
        <v>31</v>
      </c>
      <c r="E57" s="103">
        <v>574</v>
      </c>
      <c r="F57" s="134"/>
    </row>
    <row r="58" spans="1:6" ht="15" thickBot="1" x14ac:dyDescent="0.4">
      <c r="A58" s="50" t="s">
        <v>458</v>
      </c>
      <c r="B58" s="79">
        <v>31</v>
      </c>
      <c r="C58" s="79">
        <v>15</v>
      </c>
      <c r="D58" s="79">
        <v>21</v>
      </c>
      <c r="E58" s="106">
        <v>3459</v>
      </c>
      <c r="F58" s="134"/>
    </row>
    <row r="59" spans="1:6" x14ac:dyDescent="0.35">
      <c r="A59" s="501"/>
      <c r="B59" s="113"/>
      <c r="C59" s="113"/>
      <c r="D59" s="113"/>
      <c r="E59" s="107" t="s">
        <v>399</v>
      </c>
      <c r="F59" s="134"/>
    </row>
    <row r="60" spans="1:6" x14ac:dyDescent="0.35">
      <c r="A60" s="501"/>
      <c r="B60" s="113"/>
      <c r="C60" s="113"/>
      <c r="D60" s="113"/>
      <c r="E60" s="107"/>
      <c r="F60" s="134"/>
    </row>
    <row r="61" spans="1:6" x14ac:dyDescent="0.35">
      <c r="A61" s="108" t="s">
        <v>400</v>
      </c>
      <c r="B61" s="134"/>
      <c r="C61" s="134"/>
      <c r="D61" s="134"/>
      <c r="E61" s="134"/>
      <c r="F61" s="134"/>
    </row>
    <row r="62" spans="1:6" x14ac:dyDescent="0.35">
      <c r="A62" s="42" t="s">
        <v>459</v>
      </c>
      <c r="B62" s="134"/>
      <c r="C62" s="134"/>
      <c r="D62" s="134"/>
      <c r="E62" s="134"/>
      <c r="F62" s="134"/>
    </row>
  </sheetData>
  <mergeCells count="1">
    <mergeCell ref="B5:E5"/>
  </mergeCells>
  <hyperlinks>
    <hyperlink ref="A1" location="Contents!A1" display="Contents" xr:uid="{3D106601-33C6-4074-A765-18E3936B6B8E}"/>
  </hyperlinks>
  <pageMargins left="0.7" right="0.7" top="0.75" bottom="0.75" header="0.3" footer="0.3"/>
  <pageSetup paperSize="9" scale="86" orientation="portrait" r:id="rId1"/>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2F11F-4D67-4609-BA2B-5C309520C958}">
  <sheetPr codeName="Sheet38"/>
  <dimension ref="A1:H23"/>
  <sheetViews>
    <sheetView workbookViewId="0"/>
  </sheetViews>
  <sheetFormatPr defaultColWidth="9" defaultRowHeight="14.5" x14ac:dyDescent="0.35"/>
  <cols>
    <col min="1" max="1" width="37" style="109" customWidth="1"/>
    <col min="2" max="2" width="10" style="109" customWidth="1"/>
    <col min="3" max="3" width="12" style="109" customWidth="1"/>
    <col min="4" max="16384" width="9" style="109"/>
  </cols>
  <sheetData>
    <row r="1" spans="1:5" customFormat="1" x14ac:dyDescent="0.35">
      <c r="A1" s="12" t="s">
        <v>10</v>
      </c>
    </row>
    <row r="2" spans="1:5" x14ac:dyDescent="0.35">
      <c r="A2" s="96" t="s">
        <v>1510</v>
      </c>
    </row>
    <row r="3" spans="1:5" x14ac:dyDescent="0.35">
      <c r="A3" s="97" t="s">
        <v>369</v>
      </c>
    </row>
    <row r="4" spans="1:5" ht="15" thickBot="1" x14ac:dyDescent="0.4">
      <c r="A4" s="97" t="s">
        <v>406</v>
      </c>
    </row>
    <row r="5" spans="1:5" ht="39" x14ac:dyDescent="0.35">
      <c r="A5" s="57" t="s">
        <v>1497</v>
      </c>
      <c r="B5" s="171" t="s">
        <v>1511</v>
      </c>
      <c r="C5" s="58" t="s">
        <v>420</v>
      </c>
    </row>
    <row r="6" spans="1:5" ht="27" customHeight="1" x14ac:dyDescent="0.35">
      <c r="A6" s="825" t="s">
        <v>1512</v>
      </c>
      <c r="B6" s="88"/>
      <c r="C6" s="103"/>
      <c r="D6" s="134"/>
      <c r="E6" s="263"/>
    </row>
    <row r="7" spans="1:5" x14ac:dyDescent="0.35">
      <c r="A7" s="82" t="s">
        <v>376</v>
      </c>
      <c r="B7" s="83"/>
      <c r="C7" s="105"/>
      <c r="D7" s="134"/>
      <c r="E7" s="134"/>
    </row>
    <row r="8" spans="1:5" x14ac:dyDescent="0.35">
      <c r="A8" s="49" t="s">
        <v>385</v>
      </c>
      <c r="B8" s="92" t="s">
        <v>1388</v>
      </c>
      <c r="C8" s="103">
        <v>18</v>
      </c>
      <c r="D8" s="134"/>
      <c r="E8" s="134"/>
    </row>
    <row r="9" spans="1:5" x14ac:dyDescent="0.35">
      <c r="A9" s="49" t="s">
        <v>490</v>
      </c>
      <c r="B9" s="92">
        <v>81</v>
      </c>
      <c r="C9" s="103">
        <v>205</v>
      </c>
      <c r="D9" s="134"/>
      <c r="E9" s="134"/>
    </row>
    <row r="10" spans="1:5" x14ac:dyDescent="0.35">
      <c r="A10" s="49" t="s">
        <v>1513</v>
      </c>
      <c r="B10" s="92">
        <v>87</v>
      </c>
      <c r="C10" s="103">
        <v>487</v>
      </c>
      <c r="D10" s="134"/>
      <c r="E10" s="134"/>
    </row>
    <row r="11" spans="1:5" x14ac:dyDescent="0.35">
      <c r="A11" s="49" t="s">
        <v>387</v>
      </c>
      <c r="B11" s="92">
        <v>86</v>
      </c>
      <c r="C11" s="103">
        <v>78</v>
      </c>
      <c r="D11" s="134"/>
      <c r="E11" s="134"/>
    </row>
    <row r="12" spans="1:5" x14ac:dyDescent="0.35">
      <c r="A12" s="49"/>
      <c r="B12" s="92"/>
      <c r="C12" s="103"/>
      <c r="D12" s="134"/>
      <c r="E12" s="134"/>
    </row>
    <row r="13" spans="1:5" x14ac:dyDescent="0.35">
      <c r="A13" s="82" t="s">
        <v>390</v>
      </c>
      <c r="B13" s="83"/>
      <c r="C13" s="105"/>
      <c r="D13" s="134"/>
      <c r="E13" s="134"/>
    </row>
    <row r="14" spans="1:5" x14ac:dyDescent="0.35">
      <c r="A14" s="49" t="s">
        <v>1514</v>
      </c>
      <c r="B14" s="92">
        <v>4</v>
      </c>
      <c r="C14" s="101">
        <v>953</v>
      </c>
      <c r="D14" s="134"/>
      <c r="E14" s="134"/>
    </row>
    <row r="15" spans="1:5" x14ac:dyDescent="0.35">
      <c r="A15" s="49" t="s">
        <v>392</v>
      </c>
      <c r="B15" s="92">
        <v>7</v>
      </c>
      <c r="C15" s="103">
        <v>71</v>
      </c>
      <c r="D15" s="134"/>
      <c r="E15" s="134"/>
    </row>
    <row r="16" spans="1:5" x14ac:dyDescent="0.35">
      <c r="A16" s="49" t="s">
        <v>393</v>
      </c>
      <c r="B16" s="92">
        <v>4</v>
      </c>
      <c r="C16" s="103">
        <v>241</v>
      </c>
      <c r="D16" s="134"/>
      <c r="E16" s="134"/>
    </row>
    <row r="17" spans="1:8" ht="15" thickBot="1" x14ac:dyDescent="0.4">
      <c r="A17" s="50" t="s">
        <v>394</v>
      </c>
      <c r="B17" s="79">
        <v>6</v>
      </c>
      <c r="C17" s="496">
        <v>159</v>
      </c>
      <c r="D17" s="134"/>
      <c r="E17" s="134"/>
    </row>
    <row r="18" spans="1:8" x14ac:dyDescent="0.35">
      <c r="A18" s="134"/>
      <c r="B18" s="134"/>
      <c r="C18" s="107" t="s">
        <v>399</v>
      </c>
      <c r="D18" s="134"/>
      <c r="E18" s="134"/>
    </row>
    <row r="19" spans="1:8" x14ac:dyDescent="0.35">
      <c r="A19" s="134"/>
      <c r="B19" s="134"/>
      <c r="C19" s="107"/>
      <c r="D19" s="134"/>
      <c r="E19" s="134"/>
    </row>
    <row r="20" spans="1:8" x14ac:dyDescent="0.35">
      <c r="A20" s="108" t="s">
        <v>400</v>
      </c>
      <c r="B20" s="134"/>
      <c r="C20" s="134"/>
      <c r="D20" s="134"/>
      <c r="E20" s="134"/>
    </row>
    <row r="21" spans="1:8" x14ac:dyDescent="0.35">
      <c r="A21" s="863" t="s">
        <v>459</v>
      </c>
      <c r="B21" s="134"/>
      <c r="C21" s="134"/>
      <c r="D21" s="134"/>
      <c r="E21" s="134"/>
    </row>
    <row r="22" spans="1:8" ht="41.5" x14ac:dyDescent="0.35">
      <c r="A22" s="42" t="s">
        <v>479</v>
      </c>
      <c r="B22" s="100"/>
      <c r="C22" s="100"/>
      <c r="D22" s="134"/>
      <c r="E22" s="134"/>
    </row>
    <row r="23" spans="1:8" x14ac:dyDescent="0.35">
      <c r="A23" s="100"/>
      <c r="B23" s="100"/>
      <c r="C23" s="100"/>
      <c r="D23" s="100"/>
      <c r="E23" s="100"/>
      <c r="F23" s="95"/>
      <c r="G23" s="95"/>
      <c r="H23" s="95"/>
    </row>
  </sheetData>
  <hyperlinks>
    <hyperlink ref="A1" location="Contents!A1" display="Contents" xr:uid="{4494FD48-8207-4694-9359-C7923DD286EC}"/>
  </hyperlinks>
  <pageMargins left="0.7" right="0.7" top="0.75" bottom="0.75" header="0.3" footer="0.3"/>
  <pageSetup paperSize="9" orientation="portrait" r:id="rId1"/>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ACEDA-1F13-4BA4-B2D1-6D1A9743B035}">
  <sheetPr codeName="Sheet40"/>
  <dimension ref="A1:F20"/>
  <sheetViews>
    <sheetView workbookViewId="0"/>
  </sheetViews>
  <sheetFormatPr defaultColWidth="9" defaultRowHeight="14.5" x14ac:dyDescent="0.35"/>
  <cols>
    <col min="1" max="1" width="44" style="109" customWidth="1"/>
    <col min="2" max="5" width="10" style="109" customWidth="1"/>
    <col min="6" max="16384" width="9" style="109"/>
  </cols>
  <sheetData>
    <row r="1" spans="1:6" customFormat="1" x14ac:dyDescent="0.35">
      <c r="A1" s="12" t="s">
        <v>10</v>
      </c>
    </row>
    <row r="2" spans="1:6" x14ac:dyDescent="0.35">
      <c r="A2" s="1310" t="s">
        <v>1515</v>
      </c>
      <c r="B2" s="1311"/>
      <c r="C2" s="1311"/>
      <c r="D2" s="1311"/>
      <c r="E2" s="1311"/>
    </row>
    <row r="3" spans="1:6" x14ac:dyDescent="0.35">
      <c r="A3" s="97" t="s">
        <v>369</v>
      </c>
    </row>
    <row r="4" spans="1:6" ht="15.75" customHeight="1" thickBot="1" x14ac:dyDescent="0.4">
      <c r="A4" s="97" t="s">
        <v>406</v>
      </c>
      <c r="B4" s="140"/>
      <c r="C4" s="140"/>
      <c r="D4" s="140"/>
      <c r="E4" s="140"/>
    </row>
    <row r="5" spans="1:6" ht="39" x14ac:dyDescent="0.35">
      <c r="A5" s="57"/>
      <c r="B5" s="171" t="s">
        <v>385</v>
      </c>
      <c r="C5" s="171" t="s">
        <v>490</v>
      </c>
      <c r="D5" s="171" t="s">
        <v>1481</v>
      </c>
      <c r="E5" s="58" t="s">
        <v>706</v>
      </c>
    </row>
    <row r="6" spans="1:6" ht="20.25" customHeight="1" x14ac:dyDescent="0.35">
      <c r="A6" s="98" t="s">
        <v>1497</v>
      </c>
      <c r="B6" s="59" t="s">
        <v>373</v>
      </c>
      <c r="C6" s="59" t="s">
        <v>373</v>
      </c>
      <c r="D6" s="59" t="s">
        <v>373</v>
      </c>
      <c r="E6" s="60" t="s">
        <v>373</v>
      </c>
    </row>
    <row r="7" spans="1:6" ht="20" x14ac:dyDescent="0.35">
      <c r="A7" s="230" t="s">
        <v>1512</v>
      </c>
      <c r="B7" s="121">
        <v>19</v>
      </c>
      <c r="C7" s="121">
        <v>205</v>
      </c>
      <c r="D7" s="121">
        <v>484</v>
      </c>
      <c r="E7" s="103">
        <v>78</v>
      </c>
    </row>
    <row r="8" spans="1:6" x14ac:dyDescent="0.35">
      <c r="A8" s="49" t="s">
        <v>1516</v>
      </c>
      <c r="B8" s="937" t="s">
        <v>1517</v>
      </c>
      <c r="C8" s="937">
        <v>25</v>
      </c>
      <c r="D8" s="937">
        <v>21</v>
      </c>
      <c r="E8" s="938">
        <v>26</v>
      </c>
      <c r="F8" s="134"/>
    </row>
    <row r="9" spans="1:6" x14ac:dyDescent="0.35">
      <c r="A9" s="49" t="s">
        <v>1518</v>
      </c>
      <c r="B9" s="497" t="s">
        <v>790</v>
      </c>
      <c r="C9" s="937">
        <v>1</v>
      </c>
      <c r="D9" s="937">
        <v>1</v>
      </c>
      <c r="E9" s="498">
        <v>0</v>
      </c>
      <c r="F9" s="134"/>
    </row>
    <row r="10" spans="1:6" x14ac:dyDescent="0.35">
      <c r="A10" s="49" t="s">
        <v>1519</v>
      </c>
      <c r="B10" s="937" t="s">
        <v>783</v>
      </c>
      <c r="C10" s="937">
        <v>50</v>
      </c>
      <c r="D10" s="937">
        <v>13</v>
      </c>
      <c r="E10" s="938">
        <v>50</v>
      </c>
      <c r="F10" s="134"/>
    </row>
    <row r="11" spans="1:6" x14ac:dyDescent="0.35">
      <c r="A11" s="49" t="s">
        <v>1520</v>
      </c>
      <c r="B11" s="939" t="s">
        <v>735</v>
      </c>
      <c r="C11" s="939">
        <v>5</v>
      </c>
      <c r="D11" s="939">
        <v>51</v>
      </c>
      <c r="E11" s="940">
        <v>10</v>
      </c>
      <c r="F11" s="134"/>
    </row>
    <row r="12" spans="1:6" ht="15" thickBot="1" x14ac:dyDescent="0.4">
      <c r="A12" s="50" t="s">
        <v>1521</v>
      </c>
      <c r="B12" s="941" t="s">
        <v>1522</v>
      </c>
      <c r="C12" s="941">
        <v>19</v>
      </c>
      <c r="D12" s="941">
        <v>13</v>
      </c>
      <c r="E12" s="942">
        <v>14</v>
      </c>
      <c r="F12" s="134"/>
    </row>
    <row r="13" spans="1:6" x14ac:dyDescent="0.35">
      <c r="A13" s="134"/>
      <c r="B13" s="134"/>
      <c r="C13" s="134"/>
      <c r="D13" s="134"/>
      <c r="E13" s="107" t="s">
        <v>399</v>
      </c>
      <c r="F13" s="134"/>
    </row>
    <row r="14" spans="1:6" x14ac:dyDescent="0.35">
      <c r="A14" s="134"/>
      <c r="B14" s="134"/>
      <c r="C14" s="134"/>
      <c r="D14" s="134"/>
      <c r="E14" s="134"/>
      <c r="F14" s="134"/>
    </row>
    <row r="15" spans="1:6" x14ac:dyDescent="0.35">
      <c r="A15" s="108" t="s">
        <v>400</v>
      </c>
      <c r="B15" s="134"/>
      <c r="C15" s="134"/>
      <c r="D15" s="134"/>
      <c r="E15" s="134"/>
    </row>
    <row r="16" spans="1:6" ht="31.5" x14ac:dyDescent="0.35">
      <c r="A16" s="42" t="s">
        <v>479</v>
      </c>
      <c r="B16" s="42"/>
      <c r="C16" s="42"/>
    </row>
    <row r="17" spans="1:6" x14ac:dyDescent="0.35">
      <c r="A17" s="112"/>
      <c r="B17" s="112"/>
    </row>
    <row r="20" spans="1:6" x14ac:dyDescent="0.35">
      <c r="A20" s="95"/>
      <c r="B20" s="95"/>
      <c r="C20" s="95"/>
      <c r="D20" s="95"/>
      <c r="E20" s="95"/>
      <c r="F20" s="95"/>
    </row>
  </sheetData>
  <mergeCells count="1">
    <mergeCell ref="A2:E2"/>
  </mergeCells>
  <hyperlinks>
    <hyperlink ref="A1" location="Contents!A1" display="Contents" xr:uid="{78C3369E-9237-4585-9922-9CF1AA813A3E}"/>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8972E-28DA-4F18-9B9E-066B2BDD3D14}">
  <sheetPr codeName="Sheet8"/>
  <dimension ref="A1:X39"/>
  <sheetViews>
    <sheetView zoomScaleNormal="100" workbookViewId="0"/>
  </sheetViews>
  <sheetFormatPr defaultColWidth="9" defaultRowHeight="14" x14ac:dyDescent="0.3"/>
  <cols>
    <col min="1" max="1" width="34" style="95" customWidth="1"/>
    <col min="2" max="2" width="5" style="95" customWidth="1"/>
    <col min="3" max="3" width="7" style="95" customWidth="1"/>
    <col min="4" max="4" width="7.54296875" style="95" customWidth="1"/>
    <col min="5" max="6" width="5" style="95" bestFit="1" customWidth="1"/>
    <col min="7" max="9" width="9" style="95" customWidth="1"/>
    <col min="10" max="10" width="9" style="95"/>
    <col min="11" max="11" width="11" style="95" customWidth="1"/>
    <col min="12" max="12" width="9.54296875" style="95" customWidth="1"/>
    <col min="13" max="13" width="9" style="100"/>
    <col min="14" max="16384" width="9" style="95"/>
  </cols>
  <sheetData>
    <row r="1" spans="1:24" s="1" customFormat="1" x14ac:dyDescent="0.3">
      <c r="A1" s="4" t="s">
        <v>10</v>
      </c>
      <c r="B1" s="4"/>
      <c r="C1" s="4"/>
      <c r="D1" s="4"/>
      <c r="E1" s="4"/>
      <c r="F1" s="4"/>
      <c r="G1" s="4"/>
      <c r="H1" s="4"/>
      <c r="I1" s="4"/>
      <c r="M1" s="8"/>
    </row>
    <row r="2" spans="1:24" x14ac:dyDescent="0.3">
      <c r="A2" s="96" t="s">
        <v>502</v>
      </c>
      <c r="B2" s="96"/>
      <c r="C2" s="96"/>
      <c r="D2" s="96"/>
      <c r="E2" s="96"/>
      <c r="F2" s="96"/>
      <c r="G2" s="96"/>
      <c r="H2" s="96"/>
      <c r="I2" s="96"/>
    </row>
    <row r="3" spans="1:24" x14ac:dyDescent="0.3">
      <c r="A3" s="97" t="s">
        <v>369</v>
      </c>
      <c r="B3" s="97"/>
      <c r="C3" s="97"/>
      <c r="D3" s="97"/>
      <c r="E3" s="97"/>
      <c r="F3" s="97"/>
      <c r="G3" s="97"/>
      <c r="H3" s="97"/>
      <c r="I3" s="97"/>
    </row>
    <row r="4" spans="1:24" ht="14.5" thickBot="1" x14ac:dyDescent="0.35">
      <c r="A4" s="97" t="s">
        <v>406</v>
      </c>
      <c r="B4" s="97"/>
      <c r="C4" s="97"/>
      <c r="D4" s="97"/>
      <c r="E4" s="97"/>
      <c r="F4" s="97"/>
      <c r="G4" s="97"/>
      <c r="H4" s="97"/>
      <c r="I4" s="97"/>
    </row>
    <row r="5" spans="1:24" ht="14.25" customHeight="1" thickBot="1" x14ac:dyDescent="0.4">
      <c r="A5" s="358"/>
      <c r="B5" s="1222" t="s">
        <v>503</v>
      </c>
      <c r="C5" s="1223"/>
      <c r="D5" s="1223"/>
      <c r="E5" s="1223"/>
      <c r="F5" s="1223"/>
      <c r="G5" s="1223"/>
      <c r="H5" s="1223"/>
      <c r="I5" s="1223"/>
      <c r="J5" s="1223"/>
      <c r="K5" s="1223"/>
      <c r="L5" s="1224"/>
    </row>
    <row r="6" spans="1:24" ht="39" x14ac:dyDescent="0.3">
      <c r="A6" s="322" t="s">
        <v>372</v>
      </c>
      <c r="B6" s="729">
        <v>0</v>
      </c>
      <c r="C6" s="1085">
        <v>1</v>
      </c>
      <c r="D6" s="1085">
        <v>2</v>
      </c>
      <c r="E6" s="1085">
        <v>3</v>
      </c>
      <c r="F6" s="1086">
        <v>4</v>
      </c>
      <c r="G6" s="58" t="s">
        <v>495</v>
      </c>
      <c r="H6" s="731" t="s">
        <v>496</v>
      </c>
      <c r="I6" s="730" t="s">
        <v>497</v>
      </c>
      <c r="J6" s="732" t="s">
        <v>498</v>
      </c>
      <c r="K6" s="58" t="s">
        <v>504</v>
      </c>
      <c r="L6" s="115" t="s">
        <v>422</v>
      </c>
    </row>
    <row r="7" spans="1:24" ht="14.9" customHeight="1" x14ac:dyDescent="0.3">
      <c r="A7" s="315" t="s">
        <v>505</v>
      </c>
      <c r="B7" s="422">
        <v>39</v>
      </c>
      <c r="C7" s="76">
        <v>184</v>
      </c>
      <c r="D7" s="76">
        <v>380</v>
      </c>
      <c r="E7" s="121">
        <v>535</v>
      </c>
      <c r="F7" s="101">
        <v>568</v>
      </c>
      <c r="G7" s="101">
        <v>1706</v>
      </c>
      <c r="H7" s="992">
        <v>626</v>
      </c>
      <c r="I7" s="993">
        <v>688</v>
      </c>
      <c r="J7" s="993">
        <v>385</v>
      </c>
      <c r="K7" s="101">
        <v>1699</v>
      </c>
      <c r="L7" s="122">
        <v>3405</v>
      </c>
      <c r="M7" s="357"/>
    </row>
    <row r="8" spans="1:24" ht="13.5" customHeight="1" x14ac:dyDescent="0.3">
      <c r="A8" s="340" t="s">
        <v>375</v>
      </c>
      <c r="B8" s="125"/>
      <c r="C8" s="83"/>
      <c r="D8" s="83"/>
      <c r="E8" s="83"/>
      <c r="F8" s="124"/>
      <c r="G8" s="124"/>
      <c r="H8" s="125"/>
      <c r="I8" s="83"/>
      <c r="J8" s="83"/>
      <c r="K8" s="124"/>
      <c r="L8" s="126"/>
    </row>
    <row r="9" spans="1:24" ht="14.9" customHeight="1" x14ac:dyDescent="0.3">
      <c r="A9" s="53" t="s">
        <v>506</v>
      </c>
      <c r="B9" s="90" t="s">
        <v>507</v>
      </c>
      <c r="C9" s="199">
        <v>22</v>
      </c>
      <c r="D9" s="199">
        <v>21</v>
      </c>
      <c r="E9" s="199">
        <v>24</v>
      </c>
      <c r="F9" s="93">
        <v>30.1</v>
      </c>
      <c r="G9" s="200">
        <v>25</v>
      </c>
      <c r="H9" s="342">
        <v>8.3000000000000007</v>
      </c>
      <c r="I9" s="199">
        <v>4.8</v>
      </c>
      <c r="J9" s="199">
        <v>4</v>
      </c>
      <c r="K9" s="200">
        <v>5</v>
      </c>
      <c r="L9" s="733">
        <v>10</v>
      </c>
      <c r="S9" s="631"/>
      <c r="T9" s="631"/>
      <c r="U9" s="631"/>
      <c r="V9" s="631"/>
      <c r="W9" s="631"/>
      <c r="X9" s="631"/>
    </row>
    <row r="10" spans="1:24" ht="14.9" customHeight="1" x14ac:dyDescent="0.3">
      <c r="A10" s="53" t="s">
        <v>508</v>
      </c>
      <c r="B10" s="90" t="s">
        <v>509</v>
      </c>
      <c r="C10" s="92">
        <v>24.1</v>
      </c>
      <c r="D10" s="92">
        <v>23.1</v>
      </c>
      <c r="E10" s="92">
        <v>25.3</v>
      </c>
      <c r="F10" s="93">
        <v>29.6</v>
      </c>
      <c r="G10" s="200">
        <v>25.5</v>
      </c>
      <c r="H10" s="342">
        <v>15.1</v>
      </c>
      <c r="I10" s="199">
        <v>8.5</v>
      </c>
      <c r="J10" s="199">
        <v>6.7</v>
      </c>
      <c r="K10" s="200">
        <v>10.4</v>
      </c>
      <c r="L10" s="733">
        <v>15.6</v>
      </c>
      <c r="S10" s="631"/>
      <c r="T10" s="631"/>
      <c r="U10" s="631"/>
      <c r="V10" s="631"/>
      <c r="W10" s="631"/>
      <c r="X10" s="631"/>
    </row>
    <row r="11" spans="1:24" ht="14.9" customHeight="1" x14ac:dyDescent="0.3">
      <c r="A11" s="53" t="s">
        <v>510</v>
      </c>
      <c r="B11" s="90" t="s">
        <v>511</v>
      </c>
      <c r="C11" s="92">
        <v>1.3</v>
      </c>
      <c r="D11" s="199">
        <v>0.9</v>
      </c>
      <c r="E11" s="199">
        <v>0.6</v>
      </c>
      <c r="F11" s="200">
        <v>0.6</v>
      </c>
      <c r="G11" s="200">
        <v>0.4</v>
      </c>
      <c r="H11" s="342">
        <v>0.7</v>
      </c>
      <c r="I11" s="199">
        <v>0.5</v>
      </c>
      <c r="J11" s="199">
        <v>0.5</v>
      </c>
      <c r="K11" s="200">
        <v>0.4</v>
      </c>
      <c r="L11" s="733">
        <v>0.3</v>
      </c>
      <c r="S11" s="631"/>
      <c r="T11" s="631"/>
      <c r="U11" s="631"/>
      <c r="V11" s="631"/>
      <c r="W11" s="631"/>
      <c r="X11" s="631"/>
    </row>
    <row r="12" spans="1:24" ht="14.9" customHeight="1" x14ac:dyDescent="0.3">
      <c r="A12" s="53"/>
      <c r="B12" s="125"/>
      <c r="C12" s="83"/>
      <c r="D12" s="83"/>
      <c r="E12" s="83"/>
      <c r="F12" s="124"/>
      <c r="G12" s="93"/>
      <c r="H12" s="90"/>
      <c r="I12" s="92"/>
      <c r="J12" s="92"/>
      <c r="K12" s="93"/>
      <c r="L12" s="128"/>
    </row>
    <row r="13" spans="1:24" ht="14.9" customHeight="1" x14ac:dyDescent="0.3">
      <c r="A13" s="315" t="s">
        <v>512</v>
      </c>
      <c r="B13" s="422">
        <v>14</v>
      </c>
      <c r="C13" s="76">
        <v>108</v>
      </c>
      <c r="D13" s="76">
        <v>322</v>
      </c>
      <c r="E13" s="121">
        <v>504</v>
      </c>
      <c r="F13" s="101">
        <v>558</v>
      </c>
      <c r="G13" s="101">
        <v>1506</v>
      </c>
      <c r="H13" s="422">
        <v>519</v>
      </c>
      <c r="I13" s="121">
        <v>497</v>
      </c>
      <c r="J13" s="121">
        <v>242</v>
      </c>
      <c r="K13" s="101">
        <v>1258</v>
      </c>
      <c r="L13" s="122">
        <v>2764</v>
      </c>
    </row>
    <row r="14" spans="1:24" ht="14.9" customHeight="1" x14ac:dyDescent="0.3">
      <c r="A14" s="340" t="s">
        <v>513</v>
      </c>
      <c r="B14" s="125"/>
      <c r="C14" s="83"/>
      <c r="D14" s="83"/>
      <c r="E14" s="83"/>
      <c r="F14" s="124"/>
      <c r="G14" s="735"/>
      <c r="H14" s="734"/>
      <c r="I14" s="625"/>
      <c r="J14" s="625"/>
      <c r="K14" s="735"/>
      <c r="L14" s="736"/>
    </row>
    <row r="15" spans="1:24" ht="14.9" customHeight="1" x14ac:dyDescent="0.3">
      <c r="A15" s="53" t="s">
        <v>506</v>
      </c>
      <c r="B15" s="90" t="s">
        <v>514</v>
      </c>
      <c r="C15" s="92">
        <v>18</v>
      </c>
      <c r="D15" s="92">
        <v>17</v>
      </c>
      <c r="E15" s="92">
        <v>18.7</v>
      </c>
      <c r="F15" s="93">
        <v>30</v>
      </c>
      <c r="G15" s="200">
        <v>22</v>
      </c>
      <c r="H15" s="342">
        <v>6.5</v>
      </c>
      <c r="I15" s="199">
        <v>3</v>
      </c>
      <c r="J15" s="199">
        <v>2.5</v>
      </c>
      <c r="K15" s="200">
        <v>3.5</v>
      </c>
      <c r="L15" s="733">
        <v>9</v>
      </c>
      <c r="S15" s="631"/>
      <c r="T15" s="631"/>
      <c r="U15" s="631"/>
      <c r="V15" s="631"/>
      <c r="W15" s="631"/>
      <c r="X15" s="631"/>
    </row>
    <row r="16" spans="1:24" ht="14.9" customHeight="1" x14ac:dyDescent="0.3">
      <c r="A16" s="53" t="s">
        <v>508</v>
      </c>
      <c r="B16" s="90" t="s">
        <v>515</v>
      </c>
      <c r="C16" s="92">
        <v>21.1</v>
      </c>
      <c r="D16" s="92">
        <v>19.8</v>
      </c>
      <c r="E16" s="92">
        <v>22.3</v>
      </c>
      <c r="F16" s="93">
        <v>27.8</v>
      </c>
      <c r="G16" s="200">
        <v>23.6</v>
      </c>
      <c r="H16" s="342">
        <v>14.2</v>
      </c>
      <c r="I16" s="199">
        <v>5.2</v>
      </c>
      <c r="J16" s="199">
        <v>4.0999999999999996</v>
      </c>
      <c r="K16" s="200">
        <v>8.4</v>
      </c>
      <c r="L16" s="733">
        <v>14.2</v>
      </c>
      <c r="S16" s="631"/>
      <c r="T16" s="631"/>
      <c r="U16" s="631"/>
      <c r="V16" s="631"/>
      <c r="W16" s="631"/>
      <c r="X16" s="631"/>
    </row>
    <row r="17" spans="1:24" ht="14.9" customHeight="1" x14ac:dyDescent="0.3">
      <c r="A17" s="53" t="s">
        <v>510</v>
      </c>
      <c r="B17" s="90" t="s">
        <v>516</v>
      </c>
      <c r="C17" s="92">
        <v>1.3</v>
      </c>
      <c r="D17" s="92">
        <v>0.8</v>
      </c>
      <c r="E17" s="92">
        <v>0.6</v>
      </c>
      <c r="F17" s="93">
        <v>0.5</v>
      </c>
      <c r="G17" s="200">
        <v>0.4</v>
      </c>
      <c r="H17" s="342">
        <v>0.7</v>
      </c>
      <c r="I17" s="199">
        <v>0.4</v>
      </c>
      <c r="J17" s="199">
        <v>0.4</v>
      </c>
      <c r="K17" s="200">
        <v>0.4</v>
      </c>
      <c r="L17" s="733">
        <v>0.3</v>
      </c>
      <c r="S17" s="631"/>
      <c r="T17" s="631"/>
      <c r="U17" s="631"/>
      <c r="V17" s="631"/>
      <c r="W17" s="631"/>
      <c r="X17" s="631"/>
    </row>
    <row r="18" spans="1:24" ht="14.9" customHeight="1" x14ac:dyDescent="0.3">
      <c r="A18" s="53"/>
      <c r="B18" s="125"/>
      <c r="C18" s="83"/>
      <c r="D18" s="83"/>
      <c r="E18" s="83"/>
      <c r="F18" s="124"/>
      <c r="G18" s="93"/>
      <c r="H18" s="90"/>
      <c r="I18" s="92"/>
      <c r="J18" s="92"/>
      <c r="K18" s="93"/>
      <c r="L18" s="128"/>
    </row>
    <row r="19" spans="1:24" ht="14.9" customHeight="1" x14ac:dyDescent="0.3">
      <c r="A19" s="315" t="s">
        <v>517</v>
      </c>
      <c r="B19" s="422">
        <v>30</v>
      </c>
      <c r="C19" s="76">
        <v>116</v>
      </c>
      <c r="D19" s="76">
        <v>165</v>
      </c>
      <c r="E19" s="121">
        <v>178</v>
      </c>
      <c r="F19" s="101">
        <v>142</v>
      </c>
      <c r="G19" s="103">
        <v>631</v>
      </c>
      <c r="H19" s="422">
        <v>224</v>
      </c>
      <c r="I19" s="121">
        <v>280</v>
      </c>
      <c r="J19" s="121">
        <v>152</v>
      </c>
      <c r="K19" s="101">
        <v>656</v>
      </c>
      <c r="L19" s="122">
        <v>1287</v>
      </c>
    </row>
    <row r="20" spans="1:24" ht="14.9" customHeight="1" x14ac:dyDescent="0.3">
      <c r="A20" s="340" t="s">
        <v>518</v>
      </c>
      <c r="B20" s="125"/>
      <c r="C20" s="83"/>
      <c r="D20" s="83"/>
      <c r="E20" s="83"/>
      <c r="F20" s="124"/>
      <c r="G20" s="735"/>
      <c r="H20" s="734"/>
      <c r="I20" s="625"/>
      <c r="J20" s="625"/>
      <c r="K20" s="735"/>
      <c r="L20" s="736"/>
    </row>
    <row r="21" spans="1:24" ht="14.9" customHeight="1" x14ac:dyDescent="0.3">
      <c r="A21" s="53" t="s">
        <v>506</v>
      </c>
      <c r="B21" s="90" t="s">
        <v>519</v>
      </c>
      <c r="C21" s="92">
        <v>14.8</v>
      </c>
      <c r="D21" s="92">
        <v>10.6</v>
      </c>
      <c r="E21" s="92">
        <v>10</v>
      </c>
      <c r="F21" s="93">
        <v>5.6</v>
      </c>
      <c r="G21" s="200">
        <v>9</v>
      </c>
      <c r="H21" s="342">
        <v>6</v>
      </c>
      <c r="I21" s="199">
        <v>5.9</v>
      </c>
      <c r="J21" s="199">
        <v>4</v>
      </c>
      <c r="K21" s="200">
        <v>5</v>
      </c>
      <c r="L21" s="733">
        <v>6.6</v>
      </c>
      <c r="S21" s="631"/>
      <c r="T21" s="631"/>
      <c r="U21" s="631"/>
      <c r="V21" s="631"/>
      <c r="W21" s="631"/>
      <c r="X21" s="631"/>
    </row>
    <row r="22" spans="1:24" ht="14.9" customHeight="1" x14ac:dyDescent="0.3">
      <c r="A22" s="53" t="s">
        <v>508</v>
      </c>
      <c r="B22" s="90" t="s">
        <v>520</v>
      </c>
      <c r="C22" s="92">
        <v>17.899999999999999</v>
      </c>
      <c r="D22" s="92">
        <v>13.7</v>
      </c>
      <c r="E22" s="92">
        <v>12.5</v>
      </c>
      <c r="F22" s="93">
        <v>8.6999999999999993</v>
      </c>
      <c r="G22" s="200">
        <v>13</v>
      </c>
      <c r="H22" s="342">
        <v>9.6999999999999993</v>
      </c>
      <c r="I22" s="199">
        <v>11.1</v>
      </c>
      <c r="J22" s="199">
        <v>9.1999999999999993</v>
      </c>
      <c r="K22" s="200">
        <v>10.199999999999999</v>
      </c>
      <c r="L22" s="733">
        <v>11.2</v>
      </c>
      <c r="S22" s="631"/>
      <c r="T22" s="631"/>
      <c r="U22" s="631"/>
      <c r="V22" s="631"/>
      <c r="W22" s="631"/>
      <c r="X22" s="631"/>
    </row>
    <row r="23" spans="1:24" ht="14.9" customHeight="1" thickBot="1" x14ac:dyDescent="0.35">
      <c r="A23" s="55" t="s">
        <v>510</v>
      </c>
      <c r="B23" s="456" t="s">
        <v>521</v>
      </c>
      <c r="C23" s="79">
        <v>1.5</v>
      </c>
      <c r="D23" s="79">
        <v>1.1000000000000001</v>
      </c>
      <c r="E23" s="79">
        <v>0.7</v>
      </c>
      <c r="F23" s="85">
        <v>0.8</v>
      </c>
      <c r="G23" s="320">
        <v>0.5</v>
      </c>
      <c r="H23" s="344">
        <v>0.8</v>
      </c>
      <c r="I23" s="319">
        <v>1</v>
      </c>
      <c r="J23" s="319">
        <v>1.2</v>
      </c>
      <c r="K23" s="320">
        <v>0.6</v>
      </c>
      <c r="L23" s="737">
        <v>0.4</v>
      </c>
      <c r="S23" s="631"/>
      <c r="T23" s="631"/>
      <c r="U23" s="631"/>
      <c r="V23" s="631"/>
      <c r="W23" s="631"/>
      <c r="X23" s="631"/>
    </row>
    <row r="24" spans="1:24" ht="14.9" customHeight="1" x14ac:dyDescent="0.3">
      <c r="A24" s="100"/>
      <c r="B24" s="100"/>
      <c r="C24" s="100"/>
      <c r="D24" s="100"/>
      <c r="E24" s="100"/>
      <c r="F24" s="100"/>
      <c r="G24" s="100"/>
      <c r="H24" s="100"/>
      <c r="I24" s="100"/>
      <c r="J24" s="100"/>
      <c r="K24" s="100"/>
      <c r="L24" s="107" t="s">
        <v>399</v>
      </c>
    </row>
    <row r="25" spans="1:24" x14ac:dyDescent="0.3">
      <c r="A25" s="100"/>
      <c r="B25" s="100"/>
      <c r="C25" s="100"/>
      <c r="D25" s="100"/>
      <c r="E25" s="738"/>
      <c r="F25" s="738"/>
      <c r="G25" s="738"/>
      <c r="H25" s="738"/>
      <c r="I25" s="738"/>
      <c r="J25" s="738"/>
      <c r="K25" s="738"/>
      <c r="L25" s="738"/>
    </row>
    <row r="26" spans="1:24" x14ac:dyDescent="0.3">
      <c r="B26" s="745"/>
    </row>
    <row r="27" spans="1:24" x14ac:dyDescent="0.3">
      <c r="B27" s="745"/>
    </row>
    <row r="31" spans="1:24" x14ac:dyDescent="0.3">
      <c r="B31" s="745"/>
    </row>
    <row r="32" spans="1:24" x14ac:dyDescent="0.3">
      <c r="B32" s="745"/>
    </row>
    <row r="33" spans="2:2" x14ac:dyDescent="0.3">
      <c r="B33" s="745"/>
    </row>
    <row r="37" spans="2:2" x14ac:dyDescent="0.3">
      <c r="B37" s="745"/>
    </row>
    <row r="38" spans="2:2" x14ac:dyDescent="0.3">
      <c r="B38" s="745"/>
    </row>
    <row r="39" spans="2:2" x14ac:dyDescent="0.3">
      <c r="B39" s="745"/>
    </row>
  </sheetData>
  <mergeCells count="1">
    <mergeCell ref="B5:L5"/>
  </mergeCells>
  <hyperlinks>
    <hyperlink ref="A1" location="Contents!A1" display="Contents" xr:uid="{77907363-BDB0-49C9-877D-76CECFEB3AA7}"/>
  </hyperlinks>
  <pageMargins left="0.7" right="0.7" top="0.75" bottom="0.75" header="0.3" footer="0.3"/>
  <pageSetup paperSize="9" scale="81" orientation="portrait" r:id="rId1"/>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E3D64-F988-4ABD-9CFD-2B694748F6C7}">
  <sheetPr codeName="Sheet41"/>
  <dimension ref="A1:M18"/>
  <sheetViews>
    <sheetView workbookViewId="0"/>
  </sheetViews>
  <sheetFormatPr defaultColWidth="9" defaultRowHeight="14.5" x14ac:dyDescent="0.35"/>
  <cols>
    <col min="1" max="1" width="37" style="109" customWidth="1"/>
    <col min="2" max="4" width="9" style="109"/>
    <col min="5" max="5" width="12" style="109" customWidth="1"/>
    <col min="6" max="16384" width="9" style="109"/>
  </cols>
  <sheetData>
    <row r="1" spans="1:13" customFormat="1" x14ac:dyDescent="0.35">
      <c r="A1" s="12" t="s">
        <v>10</v>
      </c>
    </row>
    <row r="2" spans="1:13" x14ac:dyDescent="0.35">
      <c r="A2" s="1310" t="s">
        <v>1523</v>
      </c>
      <c r="B2" s="1311"/>
      <c r="C2" s="1311"/>
      <c r="D2" s="1311"/>
      <c r="E2" s="1311"/>
    </row>
    <row r="3" spans="1:13" x14ac:dyDescent="0.35">
      <c r="A3" s="97" t="s">
        <v>369</v>
      </c>
    </row>
    <row r="4" spans="1:13" ht="15.75" customHeight="1" thickBot="1" x14ac:dyDescent="0.4">
      <c r="A4" s="97" t="s">
        <v>406</v>
      </c>
      <c r="B4" s="140"/>
      <c r="C4" s="140"/>
      <c r="D4" s="140"/>
      <c r="E4" s="140"/>
    </row>
    <row r="5" spans="1:13" x14ac:dyDescent="0.35">
      <c r="A5" s="57"/>
      <c r="B5" s="1209" t="s">
        <v>1524</v>
      </c>
      <c r="C5" s="1209"/>
      <c r="D5" s="1209"/>
      <c r="E5" s="1210"/>
    </row>
    <row r="6" spans="1:13" ht="26" x14ac:dyDescent="0.35">
      <c r="A6" s="98"/>
      <c r="B6" s="59" t="s">
        <v>506</v>
      </c>
      <c r="C6" s="59" t="s">
        <v>508</v>
      </c>
      <c r="D6" s="59" t="s">
        <v>885</v>
      </c>
      <c r="E6" s="60" t="s">
        <v>1158</v>
      </c>
    </row>
    <row r="7" spans="1:13" x14ac:dyDescent="0.35">
      <c r="A7" s="98" t="s">
        <v>1497</v>
      </c>
      <c r="B7" s="59" t="s">
        <v>945</v>
      </c>
      <c r="C7" s="59" t="s">
        <v>945</v>
      </c>
      <c r="D7" s="59"/>
      <c r="E7" s="60"/>
    </row>
    <row r="8" spans="1:13" ht="20" x14ac:dyDescent="0.35">
      <c r="A8" s="825" t="s">
        <v>1525</v>
      </c>
      <c r="B8" s="92"/>
      <c r="C8" s="92"/>
      <c r="D8" s="92"/>
      <c r="E8" s="493"/>
      <c r="F8" s="134"/>
    </row>
    <row r="9" spans="1:13" x14ac:dyDescent="0.35">
      <c r="A9" s="82" t="s">
        <v>376</v>
      </c>
      <c r="B9" s="92"/>
      <c r="C9" s="134"/>
      <c r="D9" s="92"/>
      <c r="E9" s="493"/>
      <c r="F9" s="134"/>
    </row>
    <row r="10" spans="1:13" x14ac:dyDescent="0.35">
      <c r="A10" s="49" t="s">
        <v>387</v>
      </c>
      <c r="B10" s="617">
        <v>30</v>
      </c>
      <c r="C10" s="617">
        <v>40.31</v>
      </c>
      <c r="D10" s="617">
        <v>6.78</v>
      </c>
      <c r="E10" s="103">
        <v>63</v>
      </c>
      <c r="F10" s="134"/>
      <c r="G10" s="943"/>
      <c r="L10" s="614"/>
    </row>
    <row r="11" spans="1:13" x14ac:dyDescent="0.35">
      <c r="A11" s="49" t="s">
        <v>1513</v>
      </c>
      <c r="B11" s="617">
        <v>21.57</v>
      </c>
      <c r="C11" s="617">
        <v>28.06</v>
      </c>
      <c r="D11" s="617">
        <v>1.69</v>
      </c>
      <c r="E11" s="103">
        <v>402</v>
      </c>
      <c r="F11" s="134"/>
    </row>
    <row r="12" spans="1:13" x14ac:dyDescent="0.35">
      <c r="A12" s="49" t="s">
        <v>385</v>
      </c>
      <c r="B12" s="617" t="s">
        <v>1526</v>
      </c>
      <c r="C12" s="617" t="s">
        <v>1527</v>
      </c>
      <c r="D12" s="617" t="s">
        <v>900</v>
      </c>
      <c r="E12" s="103">
        <v>9</v>
      </c>
      <c r="F12" s="134"/>
      <c r="G12" s="943"/>
      <c r="K12" s="614"/>
      <c r="M12" s="614"/>
    </row>
    <row r="13" spans="1:13" ht="15" thickBot="1" x14ac:dyDescent="0.4">
      <c r="A13" s="50" t="s">
        <v>490</v>
      </c>
      <c r="B13" s="621">
        <v>15.89</v>
      </c>
      <c r="C13" s="621">
        <v>22.09</v>
      </c>
      <c r="D13" s="621">
        <v>1.69</v>
      </c>
      <c r="E13" s="496">
        <v>154</v>
      </c>
      <c r="F13" s="134"/>
      <c r="G13" s="403"/>
    </row>
    <row r="14" spans="1:13" x14ac:dyDescent="0.35">
      <c r="A14" s="134"/>
      <c r="B14" s="134"/>
      <c r="C14" s="134"/>
      <c r="D14" s="134"/>
      <c r="E14" s="107" t="s">
        <v>399</v>
      </c>
      <c r="F14" s="134"/>
    </row>
    <row r="15" spans="1:13" x14ac:dyDescent="0.35">
      <c r="A15" s="134"/>
      <c r="B15" s="134"/>
      <c r="C15" s="134"/>
      <c r="D15" s="134"/>
      <c r="E15" s="107"/>
      <c r="F15" s="134"/>
    </row>
    <row r="16" spans="1:13" x14ac:dyDescent="0.35">
      <c r="A16" s="108" t="s">
        <v>400</v>
      </c>
      <c r="B16" s="134"/>
      <c r="C16" s="134"/>
      <c r="D16" s="134"/>
      <c r="E16" s="134"/>
      <c r="F16" s="134"/>
    </row>
    <row r="17" spans="1:6" ht="31.5" x14ac:dyDescent="0.35">
      <c r="A17" s="42" t="s">
        <v>606</v>
      </c>
      <c r="B17" s="100"/>
      <c r="C17" s="100"/>
      <c r="D17" s="100"/>
      <c r="E17" s="100"/>
      <c r="F17" s="134"/>
    </row>
    <row r="18" spans="1:6" ht="31.5" x14ac:dyDescent="0.35">
      <c r="A18" s="42" t="s">
        <v>1528</v>
      </c>
    </row>
  </sheetData>
  <mergeCells count="2">
    <mergeCell ref="A2:E2"/>
    <mergeCell ref="B5:E5"/>
  </mergeCells>
  <hyperlinks>
    <hyperlink ref="A1" location="Contents!A1" display="Contents" xr:uid="{BCB752C3-DDE6-4832-8659-14922772321F}"/>
  </hyperlinks>
  <pageMargins left="0.7" right="0.7" top="0.75" bottom="0.75" header="0.3" footer="0.3"/>
  <pageSetup paperSize="9" orientation="portrait" r:id="rId1"/>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9638C-4E87-4B76-B07E-DF45CA8319B1}">
  <sheetPr codeName="Sheet42"/>
  <dimension ref="A1:I19"/>
  <sheetViews>
    <sheetView workbookViewId="0"/>
  </sheetViews>
  <sheetFormatPr defaultColWidth="9" defaultRowHeight="14.5" x14ac:dyDescent="0.35"/>
  <cols>
    <col min="1" max="1" width="28" style="109" customWidth="1"/>
    <col min="2" max="3" width="10.1796875" style="109" customWidth="1"/>
    <col min="4" max="4" width="9" style="109"/>
    <col min="5" max="5" width="11.54296875" style="109" customWidth="1"/>
    <col min="6" max="6" width="9" style="109"/>
    <col min="7" max="7" width="9.1796875" style="109" customWidth="1"/>
    <col min="8" max="16384" width="9" style="109"/>
  </cols>
  <sheetData>
    <row r="1" spans="1:9" customFormat="1" x14ac:dyDescent="0.35">
      <c r="A1" s="12" t="s">
        <v>10</v>
      </c>
    </row>
    <row r="2" spans="1:9" x14ac:dyDescent="0.35">
      <c r="A2" s="96" t="s">
        <v>1529</v>
      </c>
    </row>
    <row r="3" spans="1:9" x14ac:dyDescent="0.35">
      <c r="A3" s="97" t="s">
        <v>369</v>
      </c>
    </row>
    <row r="4" spans="1:9" ht="15" thickBot="1" x14ac:dyDescent="0.4">
      <c r="A4" s="97" t="s">
        <v>406</v>
      </c>
    </row>
    <row r="5" spans="1:9" x14ac:dyDescent="0.35">
      <c r="A5" s="57"/>
      <c r="B5" s="1209" t="s">
        <v>1530</v>
      </c>
      <c r="C5" s="1209"/>
      <c r="D5" s="1209"/>
      <c r="E5" s="1210"/>
    </row>
    <row r="6" spans="1:9" ht="26" x14ac:dyDescent="0.35">
      <c r="A6" s="98"/>
      <c r="B6" s="59" t="s">
        <v>506</v>
      </c>
      <c r="C6" s="59" t="s">
        <v>508</v>
      </c>
      <c r="D6" s="59" t="s">
        <v>885</v>
      </c>
      <c r="E6" s="60" t="s">
        <v>1158</v>
      </c>
    </row>
    <row r="7" spans="1:9" x14ac:dyDescent="0.35">
      <c r="A7" s="98" t="s">
        <v>1497</v>
      </c>
      <c r="B7" s="59" t="s">
        <v>1531</v>
      </c>
      <c r="C7" s="59" t="s">
        <v>1531</v>
      </c>
      <c r="D7" s="59"/>
      <c r="E7" s="60"/>
    </row>
    <row r="8" spans="1:9" ht="30" x14ac:dyDescent="0.35">
      <c r="A8" s="825" t="s">
        <v>1525</v>
      </c>
      <c r="B8" s="92"/>
      <c r="C8" s="92"/>
      <c r="D8" s="92"/>
      <c r="E8" s="493"/>
      <c r="F8" s="134"/>
    </row>
    <row r="9" spans="1:9" x14ac:dyDescent="0.35">
      <c r="A9" s="82" t="s">
        <v>376</v>
      </c>
      <c r="B9" s="92"/>
      <c r="C9" s="92"/>
      <c r="D9" s="92"/>
      <c r="E9" s="493"/>
      <c r="F9" s="134"/>
    </row>
    <row r="10" spans="1:9" x14ac:dyDescent="0.35">
      <c r="A10" s="49" t="s">
        <v>387</v>
      </c>
      <c r="B10" s="944">
        <v>8</v>
      </c>
      <c r="C10" s="945">
        <v>7.9</v>
      </c>
      <c r="D10" s="946">
        <v>0.4</v>
      </c>
      <c r="E10" s="494">
        <v>65</v>
      </c>
      <c r="F10" s="134"/>
      <c r="G10" s="614"/>
      <c r="H10" s="614"/>
      <c r="I10" s="614"/>
    </row>
    <row r="11" spans="1:9" x14ac:dyDescent="0.35">
      <c r="A11" s="49" t="s">
        <v>1513</v>
      </c>
      <c r="B11" s="944">
        <v>6</v>
      </c>
      <c r="C11" s="945">
        <v>7.4</v>
      </c>
      <c r="D11" s="946">
        <v>0.2</v>
      </c>
      <c r="E11" s="494">
        <v>405</v>
      </c>
      <c r="F11" s="134"/>
      <c r="G11" s="947"/>
      <c r="H11" s="614"/>
      <c r="I11" s="614"/>
    </row>
    <row r="12" spans="1:9" x14ac:dyDescent="0.35">
      <c r="A12" s="49" t="s">
        <v>385</v>
      </c>
      <c r="B12" s="944" t="s">
        <v>1532</v>
      </c>
      <c r="C12" s="945" t="s">
        <v>1533</v>
      </c>
      <c r="D12" s="946" t="s">
        <v>900</v>
      </c>
      <c r="E12" s="494">
        <v>9</v>
      </c>
      <c r="F12" s="134"/>
      <c r="G12" s="943"/>
      <c r="H12" s="614"/>
      <c r="I12" s="614"/>
    </row>
    <row r="13" spans="1:9" ht="15" thickBot="1" x14ac:dyDescent="0.4">
      <c r="A13" s="50" t="s">
        <v>490</v>
      </c>
      <c r="B13" s="948">
        <v>6</v>
      </c>
      <c r="C13" s="949">
        <v>5.3</v>
      </c>
      <c r="D13" s="950">
        <v>0.3</v>
      </c>
      <c r="E13" s="495">
        <v>153</v>
      </c>
      <c r="F13" s="134"/>
      <c r="G13" s="614"/>
      <c r="H13" s="614"/>
      <c r="I13" s="614"/>
    </row>
    <row r="14" spans="1:9" x14ac:dyDescent="0.35">
      <c r="A14" s="134"/>
      <c r="B14" s="134"/>
      <c r="C14" s="134"/>
      <c r="D14" s="134"/>
      <c r="E14" s="107" t="s">
        <v>399</v>
      </c>
      <c r="F14" s="134"/>
    </row>
    <row r="15" spans="1:9" x14ac:dyDescent="0.35">
      <c r="A15" s="134"/>
      <c r="B15" s="134"/>
      <c r="C15" s="134"/>
      <c r="D15" s="134"/>
      <c r="E15" s="107"/>
      <c r="F15" s="134"/>
    </row>
    <row r="16" spans="1:9" x14ac:dyDescent="0.35">
      <c r="A16" s="108" t="s">
        <v>400</v>
      </c>
      <c r="B16" s="134"/>
      <c r="C16" s="134"/>
      <c r="D16" s="134"/>
      <c r="E16" s="134"/>
      <c r="F16" s="134"/>
    </row>
    <row r="17" spans="1:6" ht="41.5" x14ac:dyDescent="0.35">
      <c r="A17" s="42" t="s">
        <v>606</v>
      </c>
      <c r="B17" s="100"/>
      <c r="C17" s="100"/>
      <c r="D17" s="100"/>
      <c r="E17" s="100"/>
      <c r="F17" s="134"/>
    </row>
    <row r="18" spans="1:6" ht="41.5" x14ac:dyDescent="0.35">
      <c r="A18" s="42" t="s">
        <v>1528</v>
      </c>
      <c r="B18" s="134"/>
      <c r="C18" s="134"/>
      <c r="D18" s="134"/>
      <c r="E18" s="134"/>
      <c r="F18" s="134"/>
    </row>
    <row r="19" spans="1:6" x14ac:dyDescent="0.35">
      <c r="A19" s="134"/>
      <c r="B19" s="134"/>
      <c r="C19" s="134"/>
      <c r="D19" s="134"/>
      <c r="E19" s="134"/>
      <c r="F19" s="134"/>
    </row>
  </sheetData>
  <mergeCells count="1">
    <mergeCell ref="B5:E5"/>
  </mergeCells>
  <hyperlinks>
    <hyperlink ref="A1" location="Contents!A1" display="Contents" xr:uid="{3A92E1E7-A334-4DDC-BB7F-41593EDB1A4A}"/>
  </hyperlinks>
  <pageMargins left="0.7" right="0.7" top="0.75" bottom="0.75" header="0.3" footer="0.3"/>
  <pageSetup paperSize="9" orientation="portrait" r:id="rId1"/>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33BBA-E877-4D58-B6EE-D24F931295E4}">
  <sheetPr codeName="Sheet51"/>
  <dimension ref="A1:I26"/>
  <sheetViews>
    <sheetView workbookViewId="0"/>
  </sheetViews>
  <sheetFormatPr defaultColWidth="9" defaultRowHeight="14.5" x14ac:dyDescent="0.35"/>
  <cols>
    <col min="1" max="1" width="32" style="492" customWidth="1"/>
    <col min="2" max="3" width="9" style="485"/>
    <col min="4" max="4" width="10" style="485" customWidth="1"/>
    <col min="5" max="7" width="9" style="485"/>
    <col min="8" max="8" width="12" style="485" customWidth="1"/>
    <col min="9" max="16384" width="9" style="485"/>
  </cols>
  <sheetData>
    <row r="1" spans="1:9" s="63" customFormat="1" x14ac:dyDescent="0.35">
      <c r="A1" s="86" t="s">
        <v>10</v>
      </c>
    </row>
    <row r="2" spans="1:9" x14ac:dyDescent="0.35">
      <c r="A2" s="486" t="s">
        <v>1534</v>
      </c>
    </row>
    <row r="3" spans="1:9" x14ac:dyDescent="0.35">
      <c r="A3" s="487" t="s">
        <v>369</v>
      </c>
    </row>
    <row r="4" spans="1:9" ht="15" thickBot="1" x14ac:dyDescent="0.4">
      <c r="A4" s="487" t="s">
        <v>406</v>
      </c>
    </row>
    <row r="5" spans="1:9" customFormat="1" x14ac:dyDescent="0.35">
      <c r="A5" s="957"/>
      <c r="B5" s="1312" t="s">
        <v>1535</v>
      </c>
      <c r="C5" s="1312"/>
      <c r="D5" s="1312"/>
      <c r="E5" s="1312"/>
      <c r="F5" s="1312"/>
      <c r="G5" s="1312"/>
      <c r="H5" s="1312"/>
    </row>
    <row r="6" spans="1:9" customFormat="1" ht="40.5" customHeight="1" x14ac:dyDescent="0.35">
      <c r="A6" s="958" t="s">
        <v>852</v>
      </c>
      <c r="B6" s="959" t="s">
        <v>912</v>
      </c>
      <c r="C6" s="959" t="s">
        <v>913</v>
      </c>
      <c r="D6" s="959" t="s">
        <v>1536</v>
      </c>
      <c r="E6" s="959" t="s">
        <v>915</v>
      </c>
      <c r="F6" s="959" t="s">
        <v>916</v>
      </c>
      <c r="G6" s="959" t="s">
        <v>1537</v>
      </c>
      <c r="H6" s="960" t="s">
        <v>420</v>
      </c>
    </row>
    <row r="7" spans="1:9" customFormat="1" ht="40" x14ac:dyDescent="0.35">
      <c r="A7" s="961" t="s">
        <v>1538</v>
      </c>
      <c r="B7" s="962"/>
      <c r="C7" s="962"/>
      <c r="D7" s="962"/>
      <c r="E7" s="962"/>
      <c r="F7" s="962"/>
      <c r="G7" s="962"/>
      <c r="H7" s="972"/>
      <c r="I7" s="963"/>
    </row>
    <row r="8" spans="1:9" customFormat="1" x14ac:dyDescent="0.35">
      <c r="A8" s="964" t="s">
        <v>422</v>
      </c>
      <c r="B8" s="965">
        <v>23</v>
      </c>
      <c r="C8" s="965">
        <v>35</v>
      </c>
      <c r="D8" s="965">
        <v>15</v>
      </c>
      <c r="E8" s="965">
        <v>15</v>
      </c>
      <c r="F8" s="965">
        <v>9</v>
      </c>
      <c r="G8" s="965">
        <v>3</v>
      </c>
      <c r="H8" s="973">
        <v>1372</v>
      </c>
      <c r="I8" s="963"/>
    </row>
    <row r="9" spans="1:9" customFormat="1" x14ac:dyDescent="0.35">
      <c r="A9" s="961"/>
      <c r="B9" s="962"/>
      <c r="C9" s="962"/>
      <c r="D9" s="962"/>
      <c r="E9" s="962"/>
      <c r="F9" s="962"/>
      <c r="G9" s="962"/>
      <c r="H9" s="972"/>
      <c r="I9" s="963"/>
    </row>
    <row r="10" spans="1:9" customFormat="1" x14ac:dyDescent="0.35">
      <c r="A10" s="964" t="s">
        <v>426</v>
      </c>
      <c r="B10" s="966"/>
      <c r="C10" s="966"/>
      <c r="D10" s="966"/>
      <c r="E10" s="966"/>
      <c r="F10" s="966"/>
      <c r="G10" s="966"/>
      <c r="H10" s="974"/>
      <c r="I10" s="963"/>
    </row>
    <row r="11" spans="1:9" customFormat="1" x14ac:dyDescent="0.35">
      <c r="A11" s="967" t="s">
        <v>427</v>
      </c>
      <c r="B11" s="966">
        <v>23</v>
      </c>
      <c r="C11" s="966">
        <v>35</v>
      </c>
      <c r="D11" s="966">
        <v>16</v>
      </c>
      <c r="E11" s="966">
        <v>14</v>
      </c>
      <c r="F11" s="966">
        <v>8</v>
      </c>
      <c r="G11" s="966">
        <v>3</v>
      </c>
      <c r="H11" s="973">
        <v>1009</v>
      </c>
      <c r="I11" s="963"/>
    </row>
    <row r="12" spans="1:9" customFormat="1" x14ac:dyDescent="0.35">
      <c r="A12" s="967" t="s">
        <v>428</v>
      </c>
      <c r="B12" s="966" t="s">
        <v>735</v>
      </c>
      <c r="C12" s="966" t="s">
        <v>1539</v>
      </c>
      <c r="D12" s="966" t="s">
        <v>733</v>
      </c>
      <c r="E12" s="966" t="s">
        <v>939</v>
      </c>
      <c r="F12" s="966" t="s">
        <v>783</v>
      </c>
      <c r="G12" s="966" t="s">
        <v>878</v>
      </c>
      <c r="H12" s="972">
        <v>43</v>
      </c>
      <c r="I12" s="963"/>
    </row>
    <row r="13" spans="1:9" customFormat="1" x14ac:dyDescent="0.35">
      <c r="A13" s="967" t="s">
        <v>430</v>
      </c>
      <c r="B13" s="966">
        <v>23</v>
      </c>
      <c r="C13" s="966">
        <v>33</v>
      </c>
      <c r="D13" s="966">
        <v>14</v>
      </c>
      <c r="E13" s="966">
        <v>17</v>
      </c>
      <c r="F13" s="966">
        <v>10</v>
      </c>
      <c r="G13" s="966">
        <v>2</v>
      </c>
      <c r="H13" s="972">
        <v>320</v>
      </c>
      <c r="I13" s="963"/>
    </row>
    <row r="14" spans="1:9" customFormat="1" x14ac:dyDescent="0.35">
      <c r="A14" s="967"/>
      <c r="B14" s="966"/>
      <c r="C14" s="966"/>
      <c r="D14" s="966"/>
      <c r="E14" s="966"/>
      <c r="F14" s="966"/>
      <c r="G14" s="966"/>
      <c r="H14" s="972"/>
      <c r="I14" s="963"/>
    </row>
    <row r="15" spans="1:9" customFormat="1" x14ac:dyDescent="0.35">
      <c r="A15" s="964" t="s">
        <v>432</v>
      </c>
      <c r="B15" s="966"/>
      <c r="C15" s="966"/>
      <c r="D15" s="966"/>
      <c r="E15" s="966"/>
      <c r="F15" s="966"/>
      <c r="G15" s="966"/>
      <c r="H15" s="972"/>
      <c r="I15" s="963"/>
    </row>
    <row r="16" spans="1:9" customFormat="1" x14ac:dyDescent="0.35">
      <c r="A16" s="967" t="s">
        <v>433</v>
      </c>
      <c r="B16" s="966" t="s">
        <v>1540</v>
      </c>
      <c r="C16" s="966" t="s">
        <v>842</v>
      </c>
      <c r="D16" s="966" t="s">
        <v>783</v>
      </c>
      <c r="E16" s="966" t="s">
        <v>865</v>
      </c>
      <c r="F16" s="966" t="s">
        <v>769</v>
      </c>
      <c r="G16" s="966" t="s">
        <v>790</v>
      </c>
      <c r="H16" s="972">
        <v>20</v>
      </c>
      <c r="I16" s="963"/>
    </row>
    <row r="17" spans="1:9" customFormat="1" x14ac:dyDescent="0.35">
      <c r="A17" s="967" t="s">
        <v>651</v>
      </c>
      <c r="B17" s="966">
        <v>26</v>
      </c>
      <c r="C17" s="966">
        <v>36</v>
      </c>
      <c r="D17" s="966">
        <v>18</v>
      </c>
      <c r="E17" s="966">
        <v>10</v>
      </c>
      <c r="F17" s="966">
        <v>8</v>
      </c>
      <c r="G17" s="966">
        <v>2</v>
      </c>
      <c r="H17" s="972">
        <v>120</v>
      </c>
      <c r="I17" s="963"/>
    </row>
    <row r="18" spans="1:9" customFormat="1" x14ac:dyDescent="0.35">
      <c r="A18" s="967" t="s">
        <v>652</v>
      </c>
      <c r="B18" s="966">
        <v>14</v>
      </c>
      <c r="C18" s="966">
        <v>42</v>
      </c>
      <c r="D18" s="966">
        <v>10</v>
      </c>
      <c r="E18" s="966">
        <v>20</v>
      </c>
      <c r="F18" s="966">
        <v>13</v>
      </c>
      <c r="G18" s="966" t="s">
        <v>381</v>
      </c>
      <c r="H18" s="972">
        <v>153</v>
      </c>
      <c r="I18" s="963"/>
    </row>
    <row r="19" spans="1:9" customFormat="1" x14ac:dyDescent="0.35">
      <c r="A19" s="967" t="s">
        <v>653</v>
      </c>
      <c r="B19" s="966">
        <v>23</v>
      </c>
      <c r="C19" s="966">
        <v>30</v>
      </c>
      <c r="D19" s="966">
        <v>17</v>
      </c>
      <c r="E19" s="966">
        <v>19</v>
      </c>
      <c r="F19" s="966">
        <v>6</v>
      </c>
      <c r="G19" s="966">
        <v>5</v>
      </c>
      <c r="H19" s="972">
        <v>236</v>
      </c>
      <c r="I19" s="963"/>
    </row>
    <row r="20" spans="1:9" customFormat="1" ht="15" thickBot="1" x14ac:dyDescent="0.4">
      <c r="A20" s="968" t="s">
        <v>437</v>
      </c>
      <c r="B20" s="969">
        <v>22</v>
      </c>
      <c r="C20" s="969">
        <v>36</v>
      </c>
      <c r="D20" s="969">
        <v>15</v>
      </c>
      <c r="E20" s="969">
        <v>14</v>
      </c>
      <c r="F20" s="969">
        <v>9</v>
      </c>
      <c r="G20" s="969">
        <v>4</v>
      </c>
      <c r="H20" s="975">
        <v>758</v>
      </c>
      <c r="I20" s="963"/>
    </row>
    <row r="21" spans="1:9" customFormat="1" x14ac:dyDescent="0.35">
      <c r="A21" s="970"/>
      <c r="B21" s="970"/>
      <c r="C21" s="970"/>
      <c r="D21" s="970"/>
      <c r="E21" s="970"/>
      <c r="F21" s="970"/>
      <c r="G21" s="970"/>
      <c r="H21" s="971" t="s">
        <v>399</v>
      </c>
      <c r="I21" s="963"/>
    </row>
    <row r="23" spans="1:9" s="109" customFormat="1" x14ac:dyDescent="0.35">
      <c r="A23" s="108" t="s">
        <v>400</v>
      </c>
      <c r="B23" s="134"/>
      <c r="C23" s="134"/>
      <c r="D23" s="134"/>
      <c r="E23" s="134"/>
    </row>
    <row r="24" spans="1:9" s="109" customFormat="1" x14ac:dyDescent="0.35">
      <c r="A24" s="863" t="s">
        <v>459</v>
      </c>
      <c r="B24" s="134"/>
      <c r="C24" s="134"/>
      <c r="D24" s="134"/>
      <c r="E24" s="134"/>
    </row>
    <row r="25" spans="1:9" s="109" customFormat="1" ht="41.5" x14ac:dyDescent="0.35">
      <c r="A25" s="42" t="s">
        <v>479</v>
      </c>
      <c r="B25" s="100"/>
      <c r="C25" s="100"/>
      <c r="D25" s="134"/>
      <c r="E25" s="134"/>
    </row>
    <row r="26" spans="1:9" s="109" customFormat="1" ht="30" x14ac:dyDescent="0.35">
      <c r="A26" s="112" t="s">
        <v>491</v>
      </c>
      <c r="B26" s="139"/>
      <c r="C26" s="139"/>
    </row>
  </sheetData>
  <mergeCells count="1">
    <mergeCell ref="B5:H5"/>
  </mergeCells>
  <hyperlinks>
    <hyperlink ref="A1" location="Contents!A1" display="Contents" xr:uid="{74634A95-0D61-4C06-BD6C-8D8BBCAF6C2A}"/>
  </hyperlinks>
  <pageMargins left="0.70000000000000007" right="0.70000000000000007" top="0.75" bottom="0.75" header="0.30000000000000004" footer="0.30000000000000004"/>
  <pageSetup paperSize="0" scale="92" fitToWidth="0" fitToHeight="0" orientation="portrait" horizontalDpi="0" verticalDpi="0" copies="0"/>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B0054-967F-4383-AAD2-DFA36BF49B24}">
  <dimension ref="A1:D27"/>
  <sheetViews>
    <sheetView workbookViewId="0"/>
  </sheetViews>
  <sheetFormatPr defaultColWidth="9" defaultRowHeight="14.5" x14ac:dyDescent="0.35"/>
  <cols>
    <col min="1" max="1" width="59" style="63" customWidth="1"/>
    <col min="2" max="2" width="10" style="63" customWidth="1"/>
    <col min="3" max="3" width="9" style="63" customWidth="1"/>
    <col min="4" max="16384" width="9" style="63"/>
  </cols>
  <sheetData>
    <row r="1" spans="1:3" x14ac:dyDescent="0.35">
      <c r="A1" s="800" t="s">
        <v>10</v>
      </c>
    </row>
    <row r="2" spans="1:3" x14ac:dyDescent="0.35">
      <c r="A2" s="801" t="s">
        <v>1541</v>
      </c>
    </row>
    <row r="3" spans="1:3" x14ac:dyDescent="0.35">
      <c r="A3" s="802" t="s">
        <v>369</v>
      </c>
    </row>
    <row r="4" spans="1:3" ht="15" thickBot="1" x14ac:dyDescent="0.4">
      <c r="A4" s="802" t="s">
        <v>406</v>
      </c>
    </row>
    <row r="5" spans="1:3" x14ac:dyDescent="0.35">
      <c r="A5" s="807" t="s">
        <v>522</v>
      </c>
      <c r="B5" s="808" t="s">
        <v>373</v>
      </c>
    </row>
    <row r="6" spans="1:3" ht="20" x14ac:dyDescent="0.35">
      <c r="A6" s="809" t="s">
        <v>1542</v>
      </c>
      <c r="B6" s="812">
        <v>356</v>
      </c>
      <c r="C6" s="803"/>
    </row>
    <row r="7" spans="1:3" x14ac:dyDescent="0.35">
      <c r="A7" s="810" t="s">
        <v>1543</v>
      </c>
      <c r="B7" s="93">
        <v>44</v>
      </c>
      <c r="C7" s="803"/>
    </row>
    <row r="8" spans="1:3" x14ac:dyDescent="0.35">
      <c r="A8" s="810" t="s">
        <v>1544</v>
      </c>
      <c r="B8" s="93">
        <v>42</v>
      </c>
      <c r="C8" s="803"/>
    </row>
    <row r="9" spans="1:3" x14ac:dyDescent="0.35">
      <c r="A9" s="810" t="s">
        <v>1545</v>
      </c>
      <c r="B9" s="93">
        <v>27</v>
      </c>
      <c r="C9" s="803"/>
    </row>
    <row r="10" spans="1:3" x14ac:dyDescent="0.35">
      <c r="A10" s="810" t="s">
        <v>1546</v>
      </c>
      <c r="B10" s="93">
        <v>22</v>
      </c>
      <c r="C10" s="803"/>
    </row>
    <row r="11" spans="1:3" x14ac:dyDescent="0.35">
      <c r="A11" s="810" t="s">
        <v>1547</v>
      </c>
      <c r="B11" s="93">
        <v>20</v>
      </c>
      <c r="C11" s="803"/>
    </row>
    <row r="12" spans="1:3" x14ac:dyDescent="0.35">
      <c r="A12" s="810" t="s">
        <v>1548</v>
      </c>
      <c r="B12" s="93">
        <v>6</v>
      </c>
      <c r="C12" s="803"/>
    </row>
    <row r="13" spans="1:3" x14ac:dyDescent="0.35">
      <c r="A13" s="810" t="s">
        <v>1549</v>
      </c>
      <c r="B13" s="93">
        <v>6</v>
      </c>
      <c r="C13" s="803"/>
    </row>
    <row r="14" spans="1:3" x14ac:dyDescent="0.35">
      <c r="A14" s="810" t="s">
        <v>1550</v>
      </c>
      <c r="B14" s="93">
        <v>3</v>
      </c>
      <c r="C14" s="803"/>
    </row>
    <row r="15" spans="1:3" x14ac:dyDescent="0.35">
      <c r="A15" s="810" t="s">
        <v>1551</v>
      </c>
      <c r="B15" s="93">
        <v>3</v>
      </c>
      <c r="C15" s="803"/>
    </row>
    <row r="16" spans="1:3" x14ac:dyDescent="0.35">
      <c r="A16" s="813" t="s">
        <v>1552</v>
      </c>
      <c r="B16" s="93">
        <v>2</v>
      </c>
      <c r="C16" s="803"/>
    </row>
    <row r="17" spans="1:4" x14ac:dyDescent="0.35">
      <c r="A17" s="813" t="s">
        <v>1553</v>
      </c>
      <c r="B17" s="93">
        <v>2</v>
      </c>
      <c r="C17" s="803"/>
    </row>
    <row r="18" spans="1:4" x14ac:dyDescent="0.35">
      <c r="A18" s="813" t="s">
        <v>1554</v>
      </c>
      <c r="B18" s="93">
        <v>2</v>
      </c>
      <c r="C18" s="803"/>
    </row>
    <row r="19" spans="1:4" x14ac:dyDescent="0.35">
      <c r="A19" s="810" t="s">
        <v>1555</v>
      </c>
      <c r="B19" s="93" t="s">
        <v>381</v>
      </c>
      <c r="C19" s="803"/>
    </row>
    <row r="20" spans="1:4" ht="15" thickBot="1" x14ac:dyDescent="0.4">
      <c r="A20" s="811" t="s">
        <v>725</v>
      </c>
      <c r="B20" s="85">
        <v>5</v>
      </c>
      <c r="C20" s="803"/>
    </row>
    <row r="21" spans="1:4" x14ac:dyDescent="0.35">
      <c r="A21" s="803"/>
      <c r="B21" s="804" t="s">
        <v>399</v>
      </c>
      <c r="C21" s="803"/>
    </row>
    <row r="22" spans="1:4" x14ac:dyDescent="0.35">
      <c r="A22" s="803"/>
      <c r="B22" s="804"/>
      <c r="C22" s="803"/>
    </row>
    <row r="23" spans="1:4" x14ac:dyDescent="0.35">
      <c r="A23" s="805" t="s">
        <v>400</v>
      </c>
      <c r="B23" s="803"/>
      <c r="C23" s="803"/>
    </row>
    <row r="24" spans="1:4" ht="18.75" customHeight="1" x14ac:dyDescent="0.35">
      <c r="A24" s="1081" t="s">
        <v>491</v>
      </c>
      <c r="B24" s="976"/>
      <c r="C24" s="803"/>
    </row>
    <row r="25" spans="1:4" x14ac:dyDescent="0.35">
      <c r="A25" s="806"/>
      <c r="B25" s="806"/>
      <c r="C25" s="806"/>
      <c r="D25" s="20"/>
    </row>
    <row r="26" spans="1:4" x14ac:dyDescent="0.35">
      <c r="A26" s="20"/>
      <c r="B26" s="20"/>
      <c r="C26" s="20"/>
      <c r="D26" s="20"/>
    </row>
    <row r="27" spans="1:4" x14ac:dyDescent="0.35">
      <c r="A27" s="20"/>
      <c r="B27" s="20"/>
      <c r="C27" s="20"/>
      <c r="D27" s="20"/>
    </row>
  </sheetData>
  <sortState xmlns:xlrd2="http://schemas.microsoft.com/office/spreadsheetml/2017/richdata2" ref="A7:B18">
    <sortCondition descending="1" ref="B7:B18"/>
  </sortState>
  <hyperlinks>
    <hyperlink ref="A1" location="Contents!A1" display="Contents" xr:uid="{5C6B4698-9DDF-4EB4-9409-E41C45B251FD}"/>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8175D-1451-47FF-A021-D37AF6386C66}">
  <dimension ref="A1:E33"/>
  <sheetViews>
    <sheetView workbookViewId="0"/>
  </sheetViews>
  <sheetFormatPr defaultColWidth="9" defaultRowHeight="14.5" x14ac:dyDescent="0.35"/>
  <cols>
    <col min="1" max="1" width="45" style="63" customWidth="1"/>
    <col min="2" max="2" width="10" style="63" customWidth="1"/>
    <col min="3" max="3" width="9" style="63" customWidth="1"/>
    <col min="4" max="16384" width="9" style="63"/>
  </cols>
  <sheetData>
    <row r="1" spans="1:5" x14ac:dyDescent="0.35">
      <c r="A1" s="800" t="s">
        <v>10</v>
      </c>
    </row>
    <row r="2" spans="1:5" x14ac:dyDescent="0.35">
      <c r="A2" s="801" t="s">
        <v>1556</v>
      </c>
    </row>
    <row r="3" spans="1:5" x14ac:dyDescent="0.35">
      <c r="A3" s="802" t="s">
        <v>369</v>
      </c>
    </row>
    <row r="4" spans="1:5" ht="15" thickBot="1" x14ac:dyDescent="0.4">
      <c r="A4" s="802" t="s">
        <v>406</v>
      </c>
    </row>
    <row r="5" spans="1:5" ht="20.25" customHeight="1" x14ac:dyDescent="0.35">
      <c r="A5" s="807" t="s">
        <v>522</v>
      </c>
      <c r="B5" s="808" t="s">
        <v>373</v>
      </c>
    </row>
    <row r="6" spans="1:5" ht="20" x14ac:dyDescent="0.35">
      <c r="A6" s="809" t="s">
        <v>1557</v>
      </c>
      <c r="B6" s="812">
        <v>3076</v>
      </c>
      <c r="C6" s="803"/>
    </row>
    <row r="7" spans="1:5" x14ac:dyDescent="0.35">
      <c r="A7" s="810" t="s">
        <v>1558</v>
      </c>
      <c r="B7" s="818">
        <v>52</v>
      </c>
      <c r="C7" s="803"/>
      <c r="D7" s="814"/>
    </row>
    <row r="8" spans="1:5" x14ac:dyDescent="0.35">
      <c r="A8" s="810" t="s">
        <v>1559</v>
      </c>
      <c r="B8" s="818">
        <v>26</v>
      </c>
      <c r="C8" s="803"/>
      <c r="D8" s="814"/>
    </row>
    <row r="9" spans="1:5" x14ac:dyDescent="0.35">
      <c r="A9" s="810" t="s">
        <v>1560</v>
      </c>
      <c r="B9" s="818">
        <v>23</v>
      </c>
      <c r="C9" s="803"/>
      <c r="D9" s="814"/>
    </row>
    <row r="10" spans="1:5" x14ac:dyDescent="0.35">
      <c r="A10" s="810" t="s">
        <v>1561</v>
      </c>
      <c r="B10" s="818">
        <v>11</v>
      </c>
      <c r="C10" s="803"/>
      <c r="D10" s="814"/>
    </row>
    <row r="11" spans="1:5" x14ac:dyDescent="0.35">
      <c r="A11" s="810" t="s">
        <v>1562</v>
      </c>
      <c r="B11" s="818">
        <v>10</v>
      </c>
      <c r="C11" s="803"/>
      <c r="D11" s="814"/>
    </row>
    <row r="12" spans="1:5" x14ac:dyDescent="0.35">
      <c r="A12" s="810" t="s">
        <v>1563</v>
      </c>
      <c r="B12" s="818">
        <v>6</v>
      </c>
      <c r="C12" s="803"/>
      <c r="D12" s="814"/>
    </row>
    <row r="13" spans="1:5" x14ac:dyDescent="0.35">
      <c r="A13" s="810" t="s">
        <v>1564</v>
      </c>
      <c r="B13" s="818">
        <v>3</v>
      </c>
      <c r="C13" s="816"/>
      <c r="D13" s="814"/>
      <c r="E13" s="815"/>
    </row>
    <row r="14" spans="1:5" x14ac:dyDescent="0.35">
      <c r="A14" s="810" t="s">
        <v>1565</v>
      </c>
      <c r="B14" s="818">
        <v>1</v>
      </c>
      <c r="C14" s="816"/>
      <c r="D14" s="814"/>
      <c r="E14" s="815"/>
    </row>
    <row r="15" spans="1:5" x14ac:dyDescent="0.35">
      <c r="A15" s="810" t="s">
        <v>1566</v>
      </c>
      <c r="B15" s="818">
        <v>1</v>
      </c>
      <c r="C15" s="816"/>
      <c r="D15" s="814"/>
      <c r="E15" s="815"/>
    </row>
    <row r="16" spans="1:5" x14ac:dyDescent="0.35">
      <c r="A16" s="810" t="s">
        <v>1567</v>
      </c>
      <c r="B16" s="818">
        <v>1</v>
      </c>
      <c r="C16" s="816"/>
      <c r="D16" s="814"/>
      <c r="E16" s="815"/>
    </row>
    <row r="17" spans="1:5" x14ac:dyDescent="0.35">
      <c r="A17" s="810" t="s">
        <v>1568</v>
      </c>
      <c r="B17" s="818">
        <v>1</v>
      </c>
      <c r="C17" s="816"/>
      <c r="D17" s="814"/>
      <c r="E17" s="815"/>
    </row>
    <row r="18" spans="1:5" x14ac:dyDescent="0.35">
      <c r="A18" s="810" t="s">
        <v>1569</v>
      </c>
      <c r="B18" s="818">
        <v>1</v>
      </c>
      <c r="C18" s="816"/>
      <c r="D18" s="814"/>
      <c r="E18" s="815"/>
    </row>
    <row r="19" spans="1:5" x14ac:dyDescent="0.35">
      <c r="A19" s="810" t="s">
        <v>1570</v>
      </c>
      <c r="B19" s="818">
        <v>1</v>
      </c>
      <c r="C19" s="816"/>
      <c r="D19" s="814"/>
      <c r="E19" s="815"/>
    </row>
    <row r="20" spans="1:5" x14ac:dyDescent="0.35">
      <c r="A20" s="810" t="s">
        <v>1104</v>
      </c>
      <c r="B20" s="818">
        <v>1</v>
      </c>
      <c r="C20" s="806"/>
      <c r="D20" s="817"/>
    </row>
    <row r="21" spans="1:5" s="815" customFormat="1" x14ac:dyDescent="0.35">
      <c r="A21" s="810" t="s">
        <v>1571</v>
      </c>
      <c r="B21" s="818" t="s">
        <v>381</v>
      </c>
      <c r="C21" s="803"/>
      <c r="D21" s="814"/>
      <c r="E21" s="63"/>
    </row>
    <row r="22" spans="1:5" x14ac:dyDescent="0.35">
      <c r="A22" s="810" t="s">
        <v>1572</v>
      </c>
      <c r="B22" s="818" t="s">
        <v>381</v>
      </c>
      <c r="C22" s="803"/>
      <c r="D22" s="814"/>
    </row>
    <row r="23" spans="1:5" x14ac:dyDescent="0.35">
      <c r="A23" s="810" t="s">
        <v>1573</v>
      </c>
      <c r="B23" s="818" t="s">
        <v>381</v>
      </c>
      <c r="C23" s="803"/>
      <c r="D23" s="814"/>
    </row>
    <row r="24" spans="1:5" x14ac:dyDescent="0.35">
      <c r="A24" s="810" t="s">
        <v>1574</v>
      </c>
      <c r="B24" s="818" t="s">
        <v>381</v>
      </c>
      <c r="C24" s="803"/>
      <c r="D24" s="814"/>
    </row>
    <row r="25" spans="1:5" x14ac:dyDescent="0.35">
      <c r="A25" s="810" t="s">
        <v>1575</v>
      </c>
      <c r="B25" s="818" t="s">
        <v>381</v>
      </c>
      <c r="C25" s="803"/>
      <c r="D25" s="814"/>
    </row>
    <row r="26" spans="1:5" x14ac:dyDescent="0.35">
      <c r="A26" s="810" t="s">
        <v>1576</v>
      </c>
      <c r="B26" s="818" t="s">
        <v>381</v>
      </c>
      <c r="C26" s="803"/>
      <c r="D26" s="814"/>
    </row>
    <row r="27" spans="1:5" x14ac:dyDescent="0.35">
      <c r="A27" s="810" t="s">
        <v>1577</v>
      </c>
      <c r="B27" s="818" t="s">
        <v>381</v>
      </c>
      <c r="C27" s="803"/>
      <c r="D27" s="814"/>
    </row>
    <row r="28" spans="1:5" x14ac:dyDescent="0.35">
      <c r="A28" s="810" t="s">
        <v>1578</v>
      </c>
      <c r="B28" s="819" t="s">
        <v>381</v>
      </c>
      <c r="C28" s="803"/>
      <c r="D28" s="814"/>
    </row>
    <row r="29" spans="1:5" ht="15" thickBot="1" x14ac:dyDescent="0.4">
      <c r="A29" s="811" t="s">
        <v>474</v>
      </c>
      <c r="B29" s="820">
        <v>2</v>
      </c>
      <c r="C29" s="803"/>
      <c r="D29" s="814"/>
    </row>
    <row r="30" spans="1:5" x14ac:dyDescent="0.35">
      <c r="A30" s="803"/>
      <c r="B30" s="804" t="s">
        <v>399</v>
      </c>
      <c r="C30" s="803"/>
    </row>
    <row r="31" spans="1:5" x14ac:dyDescent="0.35">
      <c r="A31" s="803"/>
      <c r="B31" s="803"/>
      <c r="C31" s="803"/>
    </row>
    <row r="32" spans="1:5" x14ac:dyDescent="0.35">
      <c r="A32" s="805" t="s">
        <v>400</v>
      </c>
      <c r="B32" s="803"/>
      <c r="C32" s="803"/>
    </row>
    <row r="33" spans="1:3" ht="26.25" customHeight="1" x14ac:dyDescent="0.35">
      <c r="A33" s="1072" t="s">
        <v>491</v>
      </c>
      <c r="B33" s="1072"/>
      <c r="C33" s="803"/>
    </row>
  </sheetData>
  <sortState xmlns:xlrd2="http://schemas.microsoft.com/office/spreadsheetml/2017/richdata2" ref="A7:B20">
    <sortCondition descending="1" ref="B7:B20"/>
  </sortState>
  <hyperlinks>
    <hyperlink ref="A1" location="Contents!A1" display="Contents" xr:uid="{E56CCF1C-08A2-422A-BA47-66514F756EA5}"/>
  </hyperlinks>
  <pageMargins left="0.70000000000000007" right="0.70000000000000007" top="0.75" bottom="0.75" header="0.30000000000000004" footer="0.30000000000000004"/>
  <pageSetup paperSize="9" fitToWidth="0" fitToHeight="0" orientation="portrait" r:id="rId1"/>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3704B-D122-4C82-B0B8-6B5CF2D27E6D}">
  <dimension ref="A1:C11"/>
  <sheetViews>
    <sheetView workbookViewId="0"/>
  </sheetViews>
  <sheetFormatPr defaultRowHeight="14.5" x14ac:dyDescent="0.35"/>
  <cols>
    <col min="1" max="1" width="28.1796875" customWidth="1"/>
    <col min="2" max="2" width="11" customWidth="1"/>
    <col min="3" max="3" width="11.1796875" customWidth="1"/>
  </cols>
  <sheetData>
    <row r="1" spans="1:3" x14ac:dyDescent="0.35">
      <c r="A1" s="4" t="s">
        <v>10</v>
      </c>
    </row>
    <row r="2" spans="1:3" x14ac:dyDescent="0.35">
      <c r="A2" s="1122" t="s">
        <v>2179</v>
      </c>
    </row>
    <row r="3" spans="1:3" x14ac:dyDescent="0.35">
      <c r="A3" s="3" t="s">
        <v>369</v>
      </c>
      <c r="B3" s="1117"/>
      <c r="C3" s="1117"/>
    </row>
    <row r="4" spans="1:3" ht="15" thickBot="1" x14ac:dyDescent="0.4">
      <c r="A4" s="3" t="s">
        <v>2180</v>
      </c>
      <c r="B4" s="1117"/>
      <c r="C4" s="1117"/>
    </row>
    <row r="5" spans="1:3" ht="39" x14ac:dyDescent="0.35">
      <c r="A5" s="1172"/>
      <c r="B5" s="1170" t="s">
        <v>2177</v>
      </c>
      <c r="C5" s="1171" t="s">
        <v>2178</v>
      </c>
    </row>
    <row r="6" spans="1:3" ht="20" x14ac:dyDescent="0.35">
      <c r="A6" s="1137" t="s">
        <v>1639</v>
      </c>
      <c r="B6" s="1118">
        <v>5837</v>
      </c>
      <c r="C6" s="1119">
        <v>5861</v>
      </c>
    </row>
    <row r="7" spans="1:3" x14ac:dyDescent="0.35">
      <c r="A7" s="1173" t="s">
        <v>1640</v>
      </c>
      <c r="B7" s="1051">
        <v>33.946376004371395</v>
      </c>
      <c r="C7" s="1174">
        <v>37.0219629583084</v>
      </c>
    </row>
    <row r="8" spans="1:3" x14ac:dyDescent="0.35">
      <c r="A8" s="1173" t="s">
        <v>1641</v>
      </c>
      <c r="B8" s="1051">
        <v>29.512721287974266</v>
      </c>
      <c r="C8" s="1174">
        <v>28.418988039058718</v>
      </c>
    </row>
    <row r="9" spans="1:3" x14ac:dyDescent="0.35">
      <c r="A9" s="1173" t="s">
        <v>1642</v>
      </c>
      <c r="B9" s="1051">
        <v>6.0873471662197458</v>
      </c>
      <c r="C9" s="1174">
        <v>5.2331213250001793</v>
      </c>
    </row>
    <row r="10" spans="1:3" ht="15" thickBot="1" x14ac:dyDescent="0.4">
      <c r="A10" s="50" t="s">
        <v>1643</v>
      </c>
      <c r="B10" s="1054">
        <v>30.453555541434589</v>
      </c>
      <c r="C10" s="1175">
        <v>29.325927677632691</v>
      </c>
    </row>
    <row r="11" spans="1:3" x14ac:dyDescent="0.35">
      <c r="A11" s="1117"/>
      <c r="B11" s="1117"/>
      <c r="C11" s="1096" t="s">
        <v>399</v>
      </c>
    </row>
  </sheetData>
  <hyperlinks>
    <hyperlink ref="A1" location="Contents!A1" display="Contents" xr:uid="{4EC31D1C-C4D7-4FBB-A71C-F23B90481D0B}"/>
  </hyperlinks>
  <pageMargins left="0.7" right="0.7" top="0.75" bottom="0.75" header="0.3" footer="0.3"/>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1DFFC-63C9-4525-9AF8-E9F529D9E65D}">
  <sheetPr codeName="Sheet198"/>
  <dimension ref="A1:M21"/>
  <sheetViews>
    <sheetView workbookViewId="0"/>
  </sheetViews>
  <sheetFormatPr defaultColWidth="9" defaultRowHeight="14" x14ac:dyDescent="0.3"/>
  <cols>
    <col min="1" max="1" width="27.54296875" style="145" customWidth="1"/>
    <col min="2" max="2" width="10" style="95" customWidth="1"/>
    <col min="3" max="3" width="9" style="95"/>
    <col min="4" max="4" width="12.1796875" style="95" customWidth="1"/>
    <col min="5" max="5" width="12.54296875" style="95" customWidth="1"/>
    <col min="6" max="16384" width="9" style="95"/>
  </cols>
  <sheetData>
    <row r="1" spans="1:13" s="1" customFormat="1" x14ac:dyDescent="0.3">
      <c r="A1" s="4" t="s">
        <v>10</v>
      </c>
    </row>
    <row r="2" spans="1:13" x14ac:dyDescent="0.3">
      <c r="A2" s="229" t="s">
        <v>1579</v>
      </c>
    </row>
    <row r="3" spans="1:13" x14ac:dyDescent="0.3">
      <c r="A3" s="97" t="s">
        <v>369</v>
      </c>
    </row>
    <row r="4" spans="1:13" ht="14.5" thickBot="1" x14ac:dyDescent="0.35">
      <c r="A4" s="97" t="s">
        <v>406</v>
      </c>
    </row>
    <row r="5" spans="1:13" x14ac:dyDescent="0.3">
      <c r="A5" s="321"/>
      <c r="B5" s="1219" t="s">
        <v>423</v>
      </c>
      <c r="C5" s="1210"/>
      <c r="D5" s="1219" t="s">
        <v>1580</v>
      </c>
      <c r="E5" s="1313"/>
      <c r="F5" s="1219" t="s">
        <v>432</v>
      </c>
      <c r="G5" s="1209"/>
      <c r="H5" s="1209"/>
      <c r="I5" s="1209"/>
      <c r="J5" s="1210"/>
      <c r="K5" s="115"/>
    </row>
    <row r="6" spans="1:13" ht="39" x14ac:dyDescent="0.3">
      <c r="A6" s="322"/>
      <c r="B6" s="117" t="s">
        <v>1581</v>
      </c>
      <c r="C6" s="60" t="s">
        <v>1582</v>
      </c>
      <c r="D6" s="117" t="s">
        <v>1583</v>
      </c>
      <c r="E6" s="60" t="s">
        <v>1584</v>
      </c>
      <c r="F6" s="404" t="s">
        <v>1216</v>
      </c>
      <c r="G6" s="405" t="s">
        <v>1585</v>
      </c>
      <c r="H6" s="405" t="s">
        <v>762</v>
      </c>
      <c r="I6" s="405" t="s">
        <v>763</v>
      </c>
      <c r="J6" s="407" t="s">
        <v>764</v>
      </c>
      <c r="K6" s="118" t="s">
        <v>422</v>
      </c>
    </row>
    <row r="7" spans="1:13" x14ac:dyDescent="0.3">
      <c r="A7" s="322" t="s">
        <v>1586</v>
      </c>
      <c r="B7" s="117" t="s">
        <v>373</v>
      </c>
      <c r="C7" s="60" t="s">
        <v>373</v>
      </c>
      <c r="D7" s="117" t="s">
        <v>373</v>
      </c>
      <c r="E7" s="60" t="s">
        <v>373</v>
      </c>
      <c r="F7" s="117" t="s">
        <v>373</v>
      </c>
      <c r="G7" s="59" t="s">
        <v>373</v>
      </c>
      <c r="H7" s="59" t="s">
        <v>373</v>
      </c>
      <c r="I7" s="59" t="s">
        <v>373</v>
      </c>
      <c r="J7" s="60" t="s">
        <v>373</v>
      </c>
      <c r="K7" s="118" t="s">
        <v>373</v>
      </c>
    </row>
    <row r="8" spans="1:13" ht="16.5" customHeight="1" x14ac:dyDescent="0.3">
      <c r="A8" s="315" t="s">
        <v>1587</v>
      </c>
      <c r="B8" s="120">
        <v>1261</v>
      </c>
      <c r="C8" s="103">
        <v>517</v>
      </c>
      <c r="D8" s="120">
        <v>1423</v>
      </c>
      <c r="E8" s="103">
        <v>293</v>
      </c>
      <c r="F8" s="422">
        <v>58</v>
      </c>
      <c r="G8" s="121">
        <v>283</v>
      </c>
      <c r="H8" s="121">
        <v>301</v>
      </c>
      <c r="I8" s="121">
        <v>327</v>
      </c>
      <c r="J8" s="103">
        <v>624</v>
      </c>
      <c r="K8" s="122">
        <v>1778</v>
      </c>
      <c r="L8" s="1050"/>
      <c r="M8" s="851"/>
    </row>
    <row r="9" spans="1:13" ht="16.5" customHeight="1" x14ac:dyDescent="0.3">
      <c r="A9" s="53" t="s">
        <v>1588</v>
      </c>
      <c r="B9" s="90">
        <v>31</v>
      </c>
      <c r="C9" s="93">
        <v>36</v>
      </c>
      <c r="D9" s="90">
        <v>30</v>
      </c>
      <c r="E9" s="93">
        <v>47</v>
      </c>
      <c r="F9" s="90">
        <v>42</v>
      </c>
      <c r="G9" s="92">
        <v>38</v>
      </c>
      <c r="H9" s="92">
        <v>36</v>
      </c>
      <c r="I9" s="92">
        <v>35</v>
      </c>
      <c r="J9" s="93">
        <v>27</v>
      </c>
      <c r="K9" s="128">
        <v>33</v>
      </c>
      <c r="L9" s="100"/>
      <c r="M9" s="100"/>
    </row>
    <row r="10" spans="1:13" ht="16.5" customHeight="1" x14ac:dyDescent="0.3">
      <c r="A10" s="53" t="s">
        <v>1589</v>
      </c>
      <c r="B10" s="90">
        <v>14</v>
      </c>
      <c r="C10" s="93">
        <v>21</v>
      </c>
      <c r="D10" s="90">
        <v>17</v>
      </c>
      <c r="E10" s="93">
        <v>13</v>
      </c>
      <c r="F10" s="90">
        <v>4</v>
      </c>
      <c r="G10" s="92">
        <v>19</v>
      </c>
      <c r="H10" s="92">
        <v>27</v>
      </c>
      <c r="I10" s="92">
        <v>20</v>
      </c>
      <c r="J10" s="93">
        <v>10</v>
      </c>
      <c r="K10" s="128">
        <v>17</v>
      </c>
      <c r="L10" s="100"/>
      <c r="M10" s="100"/>
    </row>
    <row r="11" spans="1:13" ht="16.5" customHeight="1" thickBot="1" x14ac:dyDescent="0.35">
      <c r="A11" s="55" t="s">
        <v>1590</v>
      </c>
      <c r="B11" s="456">
        <v>55</v>
      </c>
      <c r="C11" s="85">
        <v>43</v>
      </c>
      <c r="D11" s="456">
        <v>53</v>
      </c>
      <c r="E11" s="85">
        <v>41</v>
      </c>
      <c r="F11" s="456">
        <v>54</v>
      </c>
      <c r="G11" s="79">
        <v>42</v>
      </c>
      <c r="H11" s="79">
        <v>37</v>
      </c>
      <c r="I11" s="79">
        <v>45</v>
      </c>
      <c r="J11" s="85">
        <v>63</v>
      </c>
      <c r="K11" s="482">
        <v>51</v>
      </c>
      <c r="L11" s="100"/>
      <c r="M11" s="100"/>
    </row>
    <row r="12" spans="1:13" x14ac:dyDescent="0.3">
      <c r="A12" s="42"/>
      <c r="B12" s="100"/>
      <c r="C12" s="100"/>
      <c r="D12" s="100"/>
      <c r="E12" s="100"/>
      <c r="F12" s="100"/>
      <c r="G12" s="100"/>
      <c r="H12" s="100"/>
      <c r="I12" s="100"/>
      <c r="J12" s="100"/>
      <c r="K12" s="107" t="s">
        <v>399</v>
      </c>
      <c r="L12" s="100"/>
      <c r="M12" s="100"/>
    </row>
    <row r="13" spans="1:13" x14ac:dyDescent="0.3">
      <c r="A13" s="42"/>
      <c r="B13" s="100"/>
      <c r="C13" s="100"/>
      <c r="D13" s="100"/>
      <c r="E13" s="100"/>
      <c r="F13" s="100"/>
      <c r="G13" s="100"/>
      <c r="H13" s="100"/>
      <c r="I13" s="100"/>
      <c r="J13" s="100"/>
      <c r="K13" s="100"/>
      <c r="L13" s="100"/>
      <c r="M13" s="100"/>
    </row>
    <row r="21" spans="5:5" x14ac:dyDescent="0.3">
      <c r="E21" s="97"/>
    </row>
  </sheetData>
  <mergeCells count="3">
    <mergeCell ref="B5:C5"/>
    <mergeCell ref="D5:E5"/>
    <mergeCell ref="F5:J5"/>
  </mergeCells>
  <hyperlinks>
    <hyperlink ref="A1" location="Contents!A1" display="Contents" xr:uid="{9C018F72-ABB1-4DD0-844E-D81B796B6081}"/>
  </hyperlinks>
  <pageMargins left="0.7" right="0.7" top="0.75" bottom="0.75" header="0.3" footer="0.3"/>
  <pageSetup paperSize="9" scale="66" orientation="portrait" r:id="rId1"/>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8E1D0-7D9C-4059-B5ED-4ED858094F51}">
  <sheetPr codeName="Sheet199"/>
  <dimension ref="A1:N22"/>
  <sheetViews>
    <sheetView workbookViewId="0">
      <selection activeCell="E8" sqref="E8"/>
    </sheetView>
  </sheetViews>
  <sheetFormatPr defaultColWidth="9" defaultRowHeight="14" x14ac:dyDescent="0.3"/>
  <cols>
    <col min="1" max="1" width="53" style="95" customWidth="1"/>
    <col min="2" max="2" width="12.54296875" style="95" customWidth="1"/>
    <col min="3" max="16384" width="9" style="95"/>
  </cols>
  <sheetData>
    <row r="1" spans="1:3" s="1" customFormat="1" x14ac:dyDescent="0.3">
      <c r="A1" s="4" t="s">
        <v>10</v>
      </c>
    </row>
    <row r="2" spans="1:3" x14ac:dyDescent="0.3">
      <c r="A2" s="141" t="s">
        <v>1591</v>
      </c>
      <c r="B2" s="141"/>
    </row>
    <row r="3" spans="1:3" x14ac:dyDescent="0.3">
      <c r="A3" s="97" t="s">
        <v>369</v>
      </c>
    </row>
    <row r="4" spans="1:3" ht="15.75" customHeight="1" thickBot="1" x14ac:dyDescent="0.35">
      <c r="A4" s="97" t="s">
        <v>406</v>
      </c>
      <c r="B4" s="145"/>
    </row>
    <row r="5" spans="1:3" x14ac:dyDescent="0.3">
      <c r="A5" s="57" t="s">
        <v>1430</v>
      </c>
      <c r="B5" s="58" t="s">
        <v>373</v>
      </c>
    </row>
    <row r="6" spans="1:3" ht="20" x14ac:dyDescent="0.3">
      <c r="A6" s="230" t="s">
        <v>1592</v>
      </c>
      <c r="B6" s="884">
        <v>914</v>
      </c>
      <c r="C6" s="100"/>
    </row>
    <row r="7" spans="1:3" x14ac:dyDescent="0.3">
      <c r="A7" s="49" t="s">
        <v>1593</v>
      </c>
      <c r="B7" s="93">
        <v>43</v>
      </c>
      <c r="C7" s="100"/>
    </row>
    <row r="8" spans="1:3" x14ac:dyDescent="0.3">
      <c r="A8" s="49" t="s">
        <v>1594</v>
      </c>
      <c r="B8" s="93">
        <v>25</v>
      </c>
      <c r="C8" s="100"/>
    </row>
    <row r="9" spans="1:3" ht="15.75" customHeight="1" x14ac:dyDescent="0.3">
      <c r="A9" s="49" t="s">
        <v>1595</v>
      </c>
      <c r="B9" s="93">
        <v>25</v>
      </c>
      <c r="C9" s="100"/>
    </row>
    <row r="10" spans="1:3" ht="16.5" customHeight="1" x14ac:dyDescent="0.3">
      <c r="A10" s="49" t="s">
        <v>1596</v>
      </c>
      <c r="B10" s="93">
        <v>23</v>
      </c>
      <c r="C10" s="100"/>
    </row>
    <row r="11" spans="1:3" ht="14.25" customHeight="1" x14ac:dyDescent="0.3">
      <c r="A11" s="49" t="s">
        <v>1597</v>
      </c>
      <c r="B11" s="93">
        <v>17</v>
      </c>
      <c r="C11" s="100"/>
    </row>
    <row r="12" spans="1:3" x14ac:dyDescent="0.3">
      <c r="A12" s="49" t="s">
        <v>1598</v>
      </c>
      <c r="B12" s="93">
        <v>10</v>
      </c>
      <c r="C12" s="100"/>
    </row>
    <row r="13" spans="1:3" x14ac:dyDescent="0.3">
      <c r="A13" s="49" t="s">
        <v>1599</v>
      </c>
      <c r="B13" s="93">
        <v>2</v>
      </c>
      <c r="C13" s="100"/>
    </row>
    <row r="14" spans="1:3" x14ac:dyDescent="0.3">
      <c r="A14" s="49" t="s">
        <v>1445</v>
      </c>
      <c r="B14" s="93">
        <v>1</v>
      </c>
      <c r="C14" s="100"/>
    </row>
    <row r="15" spans="1:3" x14ac:dyDescent="0.3">
      <c r="A15" s="49" t="s">
        <v>1600</v>
      </c>
      <c r="B15" s="93" t="s">
        <v>381</v>
      </c>
      <c r="C15" s="100"/>
    </row>
    <row r="16" spans="1:3" x14ac:dyDescent="0.3">
      <c r="A16" s="49" t="s">
        <v>474</v>
      </c>
      <c r="B16" s="93">
        <v>3</v>
      </c>
      <c r="C16" s="100"/>
    </row>
    <row r="17" spans="1:14" ht="14.5" thickBot="1" x14ac:dyDescent="0.35">
      <c r="A17" s="50" t="s">
        <v>1601</v>
      </c>
      <c r="B17" s="85">
        <v>18</v>
      </c>
      <c r="C17" s="100"/>
    </row>
    <row r="18" spans="1:14" x14ac:dyDescent="0.3">
      <c r="A18" s="100"/>
      <c r="B18" s="107" t="s">
        <v>399</v>
      </c>
      <c r="C18" s="100"/>
    </row>
    <row r="19" spans="1:14" x14ac:dyDescent="0.3">
      <c r="A19" s="100"/>
      <c r="B19" s="100"/>
      <c r="C19" s="100"/>
    </row>
    <row r="20" spans="1:14" customFormat="1" ht="14.5" x14ac:dyDescent="0.35">
      <c r="A20" s="1314" t="s">
        <v>400</v>
      </c>
      <c r="B20" s="1314"/>
      <c r="C20" s="1314"/>
      <c r="D20" s="1314"/>
      <c r="E20" s="1314"/>
      <c r="F20" s="1063"/>
      <c r="G20" s="1063"/>
      <c r="H20" s="970"/>
      <c r="I20" s="970"/>
      <c r="J20" s="1064"/>
      <c r="K20" s="1064"/>
      <c r="L20" s="1064"/>
      <c r="M20" s="1064"/>
      <c r="N20" s="1064"/>
    </row>
    <row r="21" spans="1:14" customFormat="1" ht="21.5" x14ac:dyDescent="0.35">
      <c r="A21" s="1082" t="s">
        <v>404</v>
      </c>
      <c r="B21" s="963"/>
      <c r="C21" s="963"/>
      <c r="D21" s="963"/>
      <c r="E21" s="963"/>
      <c r="F21" s="963"/>
      <c r="G21" s="963"/>
      <c r="H21" s="963"/>
      <c r="I21" s="963"/>
      <c r="J21" s="963"/>
      <c r="K21" s="963"/>
      <c r="L21" s="963"/>
      <c r="M21" s="963"/>
      <c r="N21" s="963"/>
    </row>
    <row r="22" spans="1:14" x14ac:dyDescent="0.3">
      <c r="E22" s="97"/>
    </row>
  </sheetData>
  <sortState xmlns:xlrd2="http://schemas.microsoft.com/office/spreadsheetml/2017/richdata2" ref="A7:B14">
    <sortCondition descending="1" ref="B7:B14"/>
  </sortState>
  <mergeCells count="1">
    <mergeCell ref="A20:E20"/>
  </mergeCells>
  <hyperlinks>
    <hyperlink ref="A1" location="Contents!A1" display="Contents" xr:uid="{8DC82AF6-9B61-4344-B457-43B0906D1B88}"/>
  </hyperlinks>
  <pageMargins left="0.7" right="0.7" top="0.75" bottom="0.75" header="0.3" footer="0.3"/>
  <pageSetup paperSize="9" orientation="portrait" r:id="rId1"/>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EC6AA-393C-479B-A032-64FF6F618D17}">
  <sheetPr codeName="Sheet115"/>
  <dimension ref="A1:N35"/>
  <sheetViews>
    <sheetView workbookViewId="0"/>
  </sheetViews>
  <sheetFormatPr defaultColWidth="9" defaultRowHeight="14" x14ac:dyDescent="0.3"/>
  <cols>
    <col min="1" max="1" width="42" style="95" customWidth="1"/>
    <col min="2" max="3" width="10.1796875" style="95" customWidth="1"/>
    <col min="4" max="4" width="9" style="95" customWidth="1"/>
    <col min="5" max="5" width="9" style="95"/>
    <col min="6" max="6" width="38.1796875" style="95" customWidth="1"/>
    <col min="7" max="8" width="13" style="95" customWidth="1"/>
    <col min="9" max="9" width="11.1796875" style="95" customWidth="1"/>
    <col min="10" max="16384" width="9" style="95"/>
  </cols>
  <sheetData>
    <row r="1" spans="1:9" s="1" customFormat="1" x14ac:dyDescent="0.3">
      <c r="A1" s="4" t="s">
        <v>10</v>
      </c>
    </row>
    <row r="2" spans="1:9" ht="14.25" customHeight="1" x14ac:dyDescent="0.3">
      <c r="A2" s="141" t="s">
        <v>1602</v>
      </c>
      <c r="B2" s="141"/>
      <c r="C2" s="141"/>
      <c r="D2" s="141"/>
      <c r="E2" s="141"/>
    </row>
    <row r="3" spans="1:9" x14ac:dyDescent="0.3">
      <c r="A3" s="97" t="s">
        <v>369</v>
      </c>
    </row>
    <row r="4" spans="1:9" ht="14.5" thickBot="1" x14ac:dyDescent="0.35">
      <c r="A4" s="97" t="s">
        <v>406</v>
      </c>
      <c r="B4" s="145"/>
      <c r="C4" s="145"/>
      <c r="D4" s="145"/>
    </row>
    <row r="5" spans="1:9" ht="14.15" customHeight="1" x14ac:dyDescent="0.3">
      <c r="A5" s="57"/>
      <c r="B5" s="1209" t="s">
        <v>423</v>
      </c>
      <c r="C5" s="1209"/>
      <c r="D5" s="1210"/>
      <c r="F5" s="100"/>
      <c r="G5" s="100"/>
    </row>
    <row r="6" spans="1:9" ht="26" x14ac:dyDescent="0.3">
      <c r="A6" s="98"/>
      <c r="B6" s="59" t="s">
        <v>1581</v>
      </c>
      <c r="C6" s="59" t="s">
        <v>1582</v>
      </c>
      <c r="D6" s="60" t="s">
        <v>422</v>
      </c>
      <c r="F6" s="100"/>
      <c r="G6" s="100"/>
    </row>
    <row r="7" spans="1:9" x14ac:dyDescent="0.3">
      <c r="A7" s="98" t="s">
        <v>1603</v>
      </c>
      <c r="B7" s="59" t="s">
        <v>373</v>
      </c>
      <c r="C7" s="59" t="s">
        <v>373</v>
      </c>
      <c r="D7" s="60" t="s">
        <v>373</v>
      </c>
      <c r="F7" s="134"/>
      <c r="G7" s="134"/>
      <c r="H7" s="134"/>
      <c r="I7" s="134"/>
    </row>
    <row r="8" spans="1:9" x14ac:dyDescent="0.3">
      <c r="A8" s="230" t="s">
        <v>1604</v>
      </c>
      <c r="B8" s="76">
        <v>2454</v>
      </c>
      <c r="C8" s="121">
        <v>877</v>
      </c>
      <c r="D8" s="101">
        <v>3331</v>
      </c>
      <c r="E8" s="100"/>
      <c r="F8" s="170"/>
    </row>
    <row r="9" spans="1:9" x14ac:dyDescent="0.3">
      <c r="A9" s="82" t="s">
        <v>1605</v>
      </c>
      <c r="B9" s="92"/>
      <c r="C9" s="92"/>
      <c r="D9" s="93"/>
      <c r="E9" s="100"/>
    </row>
    <row r="10" spans="1:9" x14ac:dyDescent="0.3">
      <c r="A10" s="49" t="s">
        <v>1606</v>
      </c>
      <c r="B10" s="92">
        <v>46</v>
      </c>
      <c r="C10" s="92">
        <v>40</v>
      </c>
      <c r="D10" s="93">
        <v>44</v>
      </c>
      <c r="E10" s="100"/>
    </row>
    <row r="11" spans="1:9" x14ac:dyDescent="0.3">
      <c r="A11" s="49" t="s">
        <v>1607</v>
      </c>
      <c r="B11" s="92">
        <v>43</v>
      </c>
      <c r="C11" s="92">
        <v>39</v>
      </c>
      <c r="D11" s="93">
        <v>42</v>
      </c>
      <c r="E11" s="100"/>
    </row>
    <row r="12" spans="1:9" x14ac:dyDescent="0.3">
      <c r="A12" s="49" t="s">
        <v>1608</v>
      </c>
      <c r="B12" s="92">
        <v>37</v>
      </c>
      <c r="C12" s="92">
        <v>39</v>
      </c>
      <c r="D12" s="93">
        <v>38</v>
      </c>
      <c r="E12" s="100"/>
    </row>
    <row r="13" spans="1:9" x14ac:dyDescent="0.3">
      <c r="A13" s="49" t="s">
        <v>1609</v>
      </c>
      <c r="B13" s="92">
        <v>29</v>
      </c>
      <c r="C13" s="92">
        <v>23</v>
      </c>
      <c r="D13" s="93">
        <v>27</v>
      </c>
      <c r="E13" s="100"/>
    </row>
    <row r="14" spans="1:9" x14ac:dyDescent="0.3">
      <c r="A14" s="49" t="s">
        <v>1610</v>
      </c>
      <c r="B14" s="92">
        <v>29</v>
      </c>
      <c r="C14" s="92">
        <v>20</v>
      </c>
      <c r="D14" s="93">
        <v>26</v>
      </c>
      <c r="E14" s="100"/>
    </row>
    <row r="15" spans="1:9" x14ac:dyDescent="0.3">
      <c r="A15" s="49" t="s">
        <v>1611</v>
      </c>
      <c r="B15" s="92">
        <v>13</v>
      </c>
      <c r="C15" s="92">
        <v>15</v>
      </c>
      <c r="D15" s="93">
        <v>13</v>
      </c>
      <c r="E15" s="100"/>
    </row>
    <row r="16" spans="1:9" x14ac:dyDescent="0.3">
      <c r="A16" s="49" t="s">
        <v>1561</v>
      </c>
      <c r="B16" s="92">
        <v>12</v>
      </c>
      <c r="C16" s="92">
        <v>12</v>
      </c>
      <c r="D16" s="93">
        <v>12</v>
      </c>
      <c r="E16" s="100"/>
    </row>
    <row r="17" spans="1:5" x14ac:dyDescent="0.3">
      <c r="A17" s="49" t="s">
        <v>1612</v>
      </c>
      <c r="B17" s="92">
        <v>8</v>
      </c>
      <c r="C17" s="92">
        <v>12</v>
      </c>
      <c r="D17" s="93">
        <v>9</v>
      </c>
      <c r="E17" s="100"/>
    </row>
    <row r="18" spans="1:5" ht="20" x14ac:dyDescent="0.3">
      <c r="A18" s="49" t="s">
        <v>1613</v>
      </c>
      <c r="B18" s="92">
        <v>9</v>
      </c>
      <c r="C18" s="92">
        <v>6</v>
      </c>
      <c r="D18" s="93">
        <v>8</v>
      </c>
      <c r="E18" s="100"/>
    </row>
    <row r="19" spans="1:5" ht="20" x14ac:dyDescent="0.3">
      <c r="A19" s="49" t="s">
        <v>1614</v>
      </c>
      <c r="B19" s="92">
        <v>4</v>
      </c>
      <c r="C19" s="92">
        <v>4</v>
      </c>
      <c r="D19" s="93">
        <v>4</v>
      </c>
      <c r="E19" s="100"/>
    </row>
    <row r="20" spans="1:5" x14ac:dyDescent="0.3">
      <c r="A20" s="49" t="s">
        <v>1615</v>
      </c>
      <c r="B20" s="92">
        <v>2</v>
      </c>
      <c r="C20" s="92">
        <v>6</v>
      </c>
      <c r="D20" s="93">
        <v>3</v>
      </c>
      <c r="E20" s="100"/>
    </row>
    <row r="21" spans="1:5" x14ac:dyDescent="0.3">
      <c r="A21" s="49" t="s">
        <v>1616</v>
      </c>
      <c r="B21" s="92">
        <v>1</v>
      </c>
      <c r="C21" s="92">
        <v>1</v>
      </c>
      <c r="D21" s="93">
        <v>1</v>
      </c>
      <c r="E21" s="100"/>
    </row>
    <row r="22" spans="1:5" x14ac:dyDescent="0.3">
      <c r="A22" s="49" t="s">
        <v>474</v>
      </c>
      <c r="B22" s="92">
        <v>1</v>
      </c>
      <c r="C22" s="92">
        <v>1</v>
      </c>
      <c r="D22" s="93">
        <v>1</v>
      </c>
      <c r="E22" s="100"/>
    </row>
    <row r="23" spans="1:5" x14ac:dyDescent="0.3">
      <c r="A23" s="49" t="s">
        <v>1466</v>
      </c>
      <c r="B23" s="92">
        <v>14</v>
      </c>
      <c r="C23" s="92">
        <v>17</v>
      </c>
      <c r="D23" s="93">
        <v>15</v>
      </c>
      <c r="E23" s="97"/>
    </row>
    <row r="24" spans="1:5" x14ac:dyDescent="0.3">
      <c r="A24" s="49"/>
      <c r="B24" s="92"/>
      <c r="C24" s="92"/>
      <c r="D24" s="93"/>
      <c r="E24" s="100"/>
    </row>
    <row r="25" spans="1:5" x14ac:dyDescent="0.3">
      <c r="A25" s="82" t="s">
        <v>1581</v>
      </c>
      <c r="B25" s="92"/>
      <c r="C25" s="92"/>
      <c r="D25" s="93"/>
      <c r="E25" s="100"/>
    </row>
    <row r="26" spans="1:5" x14ac:dyDescent="0.3">
      <c r="A26" s="49" t="s">
        <v>1617</v>
      </c>
      <c r="B26" s="92">
        <v>16</v>
      </c>
      <c r="C26" s="471" t="s">
        <v>539</v>
      </c>
      <c r="D26" s="472" t="s">
        <v>539</v>
      </c>
      <c r="E26" s="100"/>
    </row>
    <row r="27" spans="1:5" x14ac:dyDescent="0.3">
      <c r="A27" s="49" t="s">
        <v>1618</v>
      </c>
      <c r="B27" s="92">
        <v>22</v>
      </c>
      <c r="C27" s="471" t="s">
        <v>539</v>
      </c>
      <c r="D27" s="472" t="s">
        <v>539</v>
      </c>
      <c r="E27" s="100"/>
    </row>
    <row r="28" spans="1:5" x14ac:dyDescent="0.3">
      <c r="A28" s="49" t="s">
        <v>1619</v>
      </c>
      <c r="B28" s="92">
        <v>10</v>
      </c>
      <c r="C28" s="471" t="s">
        <v>539</v>
      </c>
      <c r="D28" s="472" t="s">
        <v>539</v>
      </c>
      <c r="E28" s="100"/>
    </row>
    <row r="29" spans="1:5" x14ac:dyDescent="0.3">
      <c r="A29" s="49" t="s">
        <v>1620</v>
      </c>
      <c r="B29" s="92">
        <v>1</v>
      </c>
      <c r="C29" s="471" t="s">
        <v>539</v>
      </c>
      <c r="D29" s="472" t="s">
        <v>539</v>
      </c>
      <c r="E29" s="100"/>
    </row>
    <row r="30" spans="1:5" x14ac:dyDescent="0.3">
      <c r="A30" s="49"/>
      <c r="B30" s="92"/>
      <c r="C30" s="92"/>
      <c r="D30" s="93"/>
      <c r="E30" s="100"/>
    </row>
    <row r="31" spans="1:5" x14ac:dyDescent="0.3">
      <c r="A31" s="470" t="s">
        <v>1582</v>
      </c>
      <c r="B31" s="92"/>
      <c r="C31" s="92"/>
      <c r="D31" s="93"/>
      <c r="E31" s="100"/>
    </row>
    <row r="32" spans="1:5" ht="14.5" thickBot="1" x14ac:dyDescent="0.35">
      <c r="A32" s="50" t="s">
        <v>1621</v>
      </c>
      <c r="B32" s="483" t="s">
        <v>539</v>
      </c>
      <c r="C32" s="79">
        <v>13</v>
      </c>
      <c r="D32" s="484" t="s">
        <v>539</v>
      </c>
      <c r="E32" s="100"/>
    </row>
    <row r="33" spans="1:14" x14ac:dyDescent="0.3">
      <c r="A33" s="100"/>
      <c r="B33" s="100"/>
      <c r="C33" s="100"/>
      <c r="D33" s="107" t="s">
        <v>399</v>
      </c>
      <c r="E33" s="100"/>
    </row>
    <row r="34" spans="1:14" x14ac:dyDescent="0.3">
      <c r="A34" s="100"/>
      <c r="B34" s="100"/>
      <c r="C34" s="100"/>
      <c r="D34" s="100"/>
      <c r="E34" s="100"/>
    </row>
    <row r="35" spans="1:14" s="109" customFormat="1" ht="14.5" x14ac:dyDescent="0.35">
      <c r="A35" s="100"/>
      <c r="B35" s="134"/>
      <c r="C35" s="134"/>
      <c r="D35" s="134"/>
      <c r="E35" s="134"/>
      <c r="F35" s="95"/>
      <c r="G35" s="95"/>
      <c r="H35" s="95"/>
      <c r="I35" s="95"/>
      <c r="J35" s="134"/>
      <c r="K35" s="134"/>
      <c r="L35" s="134"/>
      <c r="M35" s="134"/>
      <c r="N35" s="134"/>
    </row>
  </sheetData>
  <sortState xmlns:xlrd2="http://schemas.microsoft.com/office/spreadsheetml/2017/richdata2" ref="A10:D21">
    <sortCondition descending="1" ref="D10:D21"/>
  </sortState>
  <mergeCells count="1">
    <mergeCell ref="B5:D5"/>
  </mergeCells>
  <hyperlinks>
    <hyperlink ref="A1" location="Contents!A1" display="Contents" xr:uid="{F10AC3E0-5035-4E9D-A843-05CCE8C402D2}"/>
  </hyperlinks>
  <pageMargins left="0.7" right="0.7" top="0.75" bottom="0.75" header="0.3" footer="0.3"/>
  <pageSetup paperSize="9" orientation="portrait" r:id="rId1"/>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A1CD3-41BF-4BC6-A5D6-67AF81068C46}">
  <sheetPr codeName="Sheet200"/>
  <dimension ref="A1:D23"/>
  <sheetViews>
    <sheetView workbookViewId="0"/>
  </sheetViews>
  <sheetFormatPr defaultColWidth="9" defaultRowHeight="14.5" x14ac:dyDescent="0.35"/>
  <cols>
    <col min="1" max="1" width="43" style="109" customWidth="1"/>
    <col min="2" max="4" width="9" style="109"/>
    <col min="5" max="5" width="9" style="109" customWidth="1"/>
    <col min="6" max="16384" width="9" style="109"/>
  </cols>
  <sheetData>
    <row r="1" spans="1:4" customFormat="1" x14ac:dyDescent="0.35">
      <c r="A1" s="4" t="s">
        <v>10</v>
      </c>
    </row>
    <row r="2" spans="1:4" x14ac:dyDescent="0.35">
      <c r="A2" s="96" t="s">
        <v>1622</v>
      </c>
    </row>
    <row r="3" spans="1:4" x14ac:dyDescent="0.35">
      <c r="A3" s="97" t="s">
        <v>369</v>
      </c>
    </row>
    <row r="4" spans="1:4" ht="15" thickBot="1" x14ac:dyDescent="0.4">
      <c r="A4" s="97" t="s">
        <v>406</v>
      </c>
    </row>
    <row r="5" spans="1:4" x14ac:dyDescent="0.35">
      <c r="A5" s="57" t="s">
        <v>1623</v>
      </c>
      <c r="B5" s="58" t="s">
        <v>373</v>
      </c>
    </row>
    <row r="6" spans="1:4" x14ac:dyDescent="0.35">
      <c r="A6" s="136" t="s">
        <v>1624</v>
      </c>
      <c r="B6" s="101">
        <v>4387</v>
      </c>
      <c r="C6" s="134"/>
      <c r="D6" s="134"/>
    </row>
    <row r="7" spans="1:4" s="280" customFormat="1" x14ac:dyDescent="0.35">
      <c r="A7" s="82" t="s">
        <v>1446</v>
      </c>
      <c r="B7" s="124"/>
      <c r="C7" s="474"/>
      <c r="D7" s="474"/>
    </row>
    <row r="8" spans="1:4" x14ac:dyDescent="0.35">
      <c r="A8" s="49" t="s">
        <v>1625</v>
      </c>
      <c r="B8" s="93">
        <v>37</v>
      </c>
      <c r="C8" s="134"/>
      <c r="D8" s="134"/>
    </row>
    <row r="9" spans="1:4" ht="15.75" customHeight="1" x14ac:dyDescent="0.35">
      <c r="A9" s="49" t="s">
        <v>1626</v>
      </c>
      <c r="B9" s="93">
        <v>26</v>
      </c>
      <c r="C9" s="134"/>
      <c r="D9" s="134"/>
    </row>
    <row r="10" spans="1:4" x14ac:dyDescent="0.35">
      <c r="A10" s="49" t="s">
        <v>1627</v>
      </c>
      <c r="B10" s="93">
        <v>5</v>
      </c>
      <c r="C10" s="134"/>
      <c r="D10" s="134"/>
    </row>
    <row r="11" spans="1:4" x14ac:dyDescent="0.35">
      <c r="A11" s="49" t="s">
        <v>1628</v>
      </c>
      <c r="B11" s="93">
        <v>22</v>
      </c>
      <c r="C11" s="134"/>
      <c r="D11" s="134"/>
    </row>
    <row r="12" spans="1:4" x14ac:dyDescent="0.35">
      <c r="A12" s="49" t="s">
        <v>1629</v>
      </c>
      <c r="B12" s="93">
        <v>2</v>
      </c>
      <c r="C12" s="134"/>
      <c r="D12" s="134"/>
    </row>
    <row r="13" spans="1:4" x14ac:dyDescent="0.35">
      <c r="A13" s="49" t="s">
        <v>1630</v>
      </c>
      <c r="B13" s="93">
        <v>4</v>
      </c>
      <c r="C13" s="134"/>
      <c r="D13" s="134"/>
    </row>
    <row r="14" spans="1:4" x14ac:dyDescent="0.35">
      <c r="A14" s="49" t="s">
        <v>1631</v>
      </c>
      <c r="B14" s="93">
        <v>4</v>
      </c>
      <c r="C14" s="134"/>
      <c r="D14" s="134"/>
    </row>
    <row r="15" spans="1:4" x14ac:dyDescent="0.35">
      <c r="A15" s="49"/>
      <c r="B15" s="93"/>
      <c r="C15" s="134"/>
      <c r="D15" s="134"/>
    </row>
    <row r="16" spans="1:4" x14ac:dyDescent="0.35">
      <c r="A16" s="136" t="s">
        <v>1632</v>
      </c>
      <c r="B16" s="101">
        <v>1568</v>
      </c>
      <c r="C16" s="134"/>
      <c r="D16" s="134"/>
    </row>
    <row r="17" spans="1:4" s="280" customFormat="1" x14ac:dyDescent="0.35">
      <c r="A17" s="82" t="s">
        <v>482</v>
      </c>
      <c r="B17" s="124"/>
      <c r="C17" s="474"/>
      <c r="D17" s="474"/>
    </row>
    <row r="18" spans="1:4" x14ac:dyDescent="0.35">
      <c r="A18" s="49" t="s">
        <v>1633</v>
      </c>
      <c r="B18" s="93">
        <v>30</v>
      </c>
      <c r="C18" s="134"/>
      <c r="D18" s="134"/>
    </row>
    <row r="19" spans="1:4" x14ac:dyDescent="0.35">
      <c r="A19" s="49" t="s">
        <v>1634</v>
      </c>
      <c r="B19" s="93">
        <v>30</v>
      </c>
      <c r="C19" s="134"/>
      <c r="D19" s="134"/>
    </row>
    <row r="20" spans="1:4" x14ac:dyDescent="0.35">
      <c r="A20" s="49" t="s">
        <v>1635</v>
      </c>
      <c r="B20" s="93">
        <v>5</v>
      </c>
      <c r="C20" s="134"/>
      <c r="D20" s="134"/>
    </row>
    <row r="21" spans="1:4" ht="15" thickBot="1" x14ac:dyDescent="0.4">
      <c r="A21" s="50" t="s">
        <v>1636</v>
      </c>
      <c r="B21" s="85">
        <v>35</v>
      </c>
      <c r="C21" s="100"/>
      <c r="D21" s="134"/>
    </row>
    <row r="22" spans="1:4" x14ac:dyDescent="0.35">
      <c r="A22" s="134"/>
      <c r="B22" s="107" t="s">
        <v>399</v>
      </c>
      <c r="C22" s="134"/>
      <c r="D22" s="134"/>
    </row>
    <row r="23" spans="1:4" x14ac:dyDescent="0.35">
      <c r="A23" s="134"/>
      <c r="B23" s="134"/>
      <c r="C23" s="134"/>
      <c r="D23" s="134"/>
    </row>
  </sheetData>
  <hyperlinks>
    <hyperlink ref="A1" location="Contents!A1" display="Contents" xr:uid="{DB9053F8-EFDE-4378-B5C4-E79F342804F4}"/>
  </hyperlinks>
  <pageMargins left="0.7" right="0.7" top="0.75" bottom="0.75" header="0.3" footer="0.3"/>
  <pageSetup paperSize="9" scale="9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14BDD-A65E-433D-90BA-2CB9B6E549A2}">
  <sheetPr codeName="Sheet176"/>
  <dimension ref="A1:B25"/>
  <sheetViews>
    <sheetView workbookViewId="0"/>
  </sheetViews>
  <sheetFormatPr defaultColWidth="9" defaultRowHeight="14.5" x14ac:dyDescent="0.35"/>
  <cols>
    <col min="1" max="1" width="53" style="140" customWidth="1"/>
    <col min="2" max="16384" width="9" style="109"/>
  </cols>
  <sheetData>
    <row r="1" spans="1:2" customFormat="1" x14ac:dyDescent="0.35">
      <c r="A1" s="11" t="s">
        <v>10</v>
      </c>
    </row>
    <row r="2" spans="1:2" x14ac:dyDescent="0.35">
      <c r="A2" s="862" t="s">
        <v>2141</v>
      </c>
      <c r="B2" s="862"/>
    </row>
    <row r="3" spans="1:2" x14ac:dyDescent="0.35">
      <c r="A3" s="97" t="s">
        <v>369</v>
      </c>
    </row>
    <row r="4" spans="1:2" ht="15" thickBot="1" x14ac:dyDescent="0.4">
      <c r="A4" s="97" t="s">
        <v>406</v>
      </c>
    </row>
    <row r="5" spans="1:2" x14ac:dyDescent="0.35">
      <c r="A5" s="57" t="s">
        <v>522</v>
      </c>
      <c r="B5" s="58" t="s">
        <v>373</v>
      </c>
    </row>
    <row r="6" spans="1:2" ht="36.75" customHeight="1" x14ac:dyDescent="0.35">
      <c r="A6" s="230" t="s">
        <v>523</v>
      </c>
      <c r="B6" s="103">
        <v>213</v>
      </c>
    </row>
    <row r="7" spans="1:2" x14ac:dyDescent="0.35">
      <c r="A7" s="49" t="s">
        <v>524</v>
      </c>
      <c r="B7" s="93">
        <v>81</v>
      </c>
    </row>
    <row r="8" spans="1:2" x14ac:dyDescent="0.35">
      <c r="A8" s="49" t="s">
        <v>525</v>
      </c>
      <c r="B8" s="93">
        <v>3</v>
      </c>
    </row>
    <row r="9" spans="1:2" x14ac:dyDescent="0.35">
      <c r="A9" s="49" t="s">
        <v>526</v>
      </c>
      <c r="B9" s="93">
        <v>1</v>
      </c>
    </row>
    <row r="10" spans="1:2" x14ac:dyDescent="0.35">
      <c r="A10" s="49" t="s">
        <v>527</v>
      </c>
      <c r="B10" s="93">
        <v>4</v>
      </c>
    </row>
    <row r="11" spans="1:2" ht="20" x14ac:dyDescent="0.35">
      <c r="A11" s="49" t="s">
        <v>528</v>
      </c>
      <c r="B11" s="93">
        <v>4</v>
      </c>
    </row>
    <row r="12" spans="1:2" ht="15" thickBot="1" x14ac:dyDescent="0.4">
      <c r="A12" s="50" t="s">
        <v>529</v>
      </c>
      <c r="B12" s="85">
        <v>7</v>
      </c>
    </row>
    <row r="13" spans="1:2" x14ac:dyDescent="0.35">
      <c r="A13" s="501"/>
      <c r="B13" s="107" t="s">
        <v>399</v>
      </c>
    </row>
    <row r="14" spans="1:2" ht="11.25" customHeight="1" x14ac:dyDescent="0.35">
      <c r="A14" s="501"/>
    </row>
    <row r="15" spans="1:2" x14ac:dyDescent="0.35">
      <c r="A15" s="742" t="s">
        <v>400</v>
      </c>
    </row>
    <row r="16" spans="1:2" ht="21.5" x14ac:dyDescent="0.35">
      <c r="A16" s="1075" t="s">
        <v>479</v>
      </c>
    </row>
    <row r="17" spans="1:1" x14ac:dyDescent="0.35">
      <c r="A17" s="145"/>
    </row>
    <row r="18" spans="1:1" x14ac:dyDescent="0.35">
      <c r="A18" s="145"/>
    </row>
    <row r="19" spans="1:1" x14ac:dyDescent="0.35">
      <c r="A19" s="145"/>
    </row>
    <row r="20" spans="1:1" x14ac:dyDescent="0.35">
      <c r="A20" s="145"/>
    </row>
    <row r="21" spans="1:1" x14ac:dyDescent="0.35">
      <c r="A21" s="145"/>
    </row>
    <row r="22" spans="1:1" x14ac:dyDescent="0.35">
      <c r="A22" s="145"/>
    </row>
    <row r="23" spans="1:1" x14ac:dyDescent="0.35">
      <c r="A23" s="145"/>
    </row>
    <row r="24" spans="1:1" x14ac:dyDescent="0.35">
      <c r="A24" s="145"/>
    </row>
    <row r="25" spans="1:1" x14ac:dyDescent="0.35">
      <c r="A25" s="145"/>
    </row>
  </sheetData>
  <hyperlinks>
    <hyperlink ref="A1" location="Contents!A1" display="Contents" xr:uid="{AD32C08B-5662-4D8A-A1C6-FF210332970E}"/>
  </hyperlinks>
  <pageMargins left="0.7" right="0.7" top="0.75" bottom="0.75" header="0.3" footer="0.3"/>
  <pageSetup paperSize="9" orientation="portrait" r:id="rId1"/>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CACC4-FD9B-44FB-9A7A-1228241AD5B7}">
  <sheetPr codeName="Sheet201"/>
  <dimension ref="A1:E22"/>
  <sheetViews>
    <sheetView workbookViewId="0"/>
  </sheetViews>
  <sheetFormatPr defaultColWidth="9" defaultRowHeight="14.5" x14ac:dyDescent="0.35"/>
  <cols>
    <col min="1" max="1" width="33.54296875" style="109" customWidth="1"/>
    <col min="2" max="2" width="10" style="109" customWidth="1"/>
    <col min="3" max="4" width="9.54296875" style="109" customWidth="1"/>
    <col min="5" max="16384" width="9" style="109"/>
  </cols>
  <sheetData>
    <row r="1" spans="1:5" customFormat="1" x14ac:dyDescent="0.35">
      <c r="A1" s="1065" t="s">
        <v>10</v>
      </c>
    </row>
    <row r="2" spans="1:5" x14ac:dyDescent="0.35">
      <c r="A2" s="141" t="s">
        <v>1637</v>
      </c>
      <c r="B2" s="141"/>
      <c r="C2" s="141"/>
      <c r="D2" s="141"/>
    </row>
    <row r="3" spans="1:5" x14ac:dyDescent="0.35">
      <c r="A3" s="97" t="s">
        <v>369</v>
      </c>
    </row>
    <row r="4" spans="1:5" ht="15" thickBot="1" x14ac:dyDescent="0.4">
      <c r="A4" s="97" t="s">
        <v>406</v>
      </c>
    </row>
    <row r="5" spans="1:5" x14ac:dyDescent="0.35">
      <c r="A5" s="57"/>
      <c r="B5" s="1209" t="s">
        <v>423</v>
      </c>
      <c r="C5" s="1209"/>
      <c r="D5" s="1210"/>
    </row>
    <row r="6" spans="1:5" ht="26" x14ac:dyDescent="0.35">
      <c r="A6" s="98"/>
      <c r="B6" s="59" t="s">
        <v>1581</v>
      </c>
      <c r="C6" s="59" t="s">
        <v>1582</v>
      </c>
      <c r="D6" s="60" t="s">
        <v>1605</v>
      </c>
    </row>
    <row r="7" spans="1:5" x14ac:dyDescent="0.35">
      <c r="A7" s="98" t="s">
        <v>1638</v>
      </c>
      <c r="B7" s="59" t="s">
        <v>373</v>
      </c>
      <c r="C7" s="59" t="s">
        <v>373</v>
      </c>
      <c r="D7" s="60" t="s">
        <v>373</v>
      </c>
    </row>
    <row r="8" spans="1:5" x14ac:dyDescent="0.35">
      <c r="A8" s="136" t="s">
        <v>1639</v>
      </c>
      <c r="B8" s="76">
        <v>4377</v>
      </c>
      <c r="C8" s="76">
        <v>1484</v>
      </c>
      <c r="D8" s="101">
        <v>5861</v>
      </c>
      <c r="E8" s="134"/>
    </row>
    <row r="9" spans="1:5" x14ac:dyDescent="0.35">
      <c r="A9" s="49" t="s">
        <v>1640</v>
      </c>
      <c r="B9" s="1051">
        <v>40</v>
      </c>
      <c r="C9" s="1052">
        <v>28</v>
      </c>
      <c r="D9" s="1053">
        <v>37</v>
      </c>
      <c r="E9" s="134"/>
    </row>
    <row r="10" spans="1:5" x14ac:dyDescent="0.35">
      <c r="A10" s="49" t="s">
        <v>1641</v>
      </c>
      <c r="B10" s="1051">
        <v>27</v>
      </c>
      <c r="C10" s="1052">
        <v>32</v>
      </c>
      <c r="D10" s="1053">
        <v>28</v>
      </c>
      <c r="E10" s="134"/>
    </row>
    <row r="11" spans="1:5" x14ac:dyDescent="0.35">
      <c r="A11" s="49" t="s">
        <v>1642</v>
      </c>
      <c r="B11" s="1051">
        <v>5</v>
      </c>
      <c r="C11" s="1052">
        <v>5</v>
      </c>
      <c r="D11" s="1053">
        <v>5</v>
      </c>
      <c r="E11" s="134"/>
    </row>
    <row r="12" spans="1:5" ht="15" thickBot="1" x14ac:dyDescent="0.4">
      <c r="A12" s="50" t="s">
        <v>1643</v>
      </c>
      <c r="B12" s="1054">
        <v>27</v>
      </c>
      <c r="C12" s="1055">
        <v>35</v>
      </c>
      <c r="D12" s="1056">
        <v>29</v>
      </c>
      <c r="E12" s="134"/>
    </row>
    <row r="13" spans="1:5" x14ac:dyDescent="0.35">
      <c r="A13" s="134"/>
      <c r="B13" s="134"/>
      <c r="C13" s="134"/>
      <c r="D13" s="107" t="s">
        <v>399</v>
      </c>
      <c r="E13" s="134"/>
    </row>
    <row r="14" spans="1:5" x14ac:dyDescent="0.35">
      <c r="A14" s="134"/>
      <c r="B14" s="134"/>
      <c r="C14" s="134"/>
      <c r="D14" s="134"/>
      <c r="E14" s="134"/>
    </row>
    <row r="15" spans="1:5" x14ac:dyDescent="0.35">
      <c r="A15" s="134"/>
      <c r="B15" s="134"/>
      <c r="C15" s="134"/>
      <c r="D15" s="134"/>
      <c r="E15" s="134"/>
    </row>
    <row r="22" spans="1:4" x14ac:dyDescent="0.35">
      <c r="A22" s="95"/>
      <c r="B22" s="95"/>
      <c r="C22" s="95"/>
      <c r="D22" s="95"/>
    </row>
  </sheetData>
  <mergeCells count="1">
    <mergeCell ref="B5:D5"/>
  </mergeCells>
  <hyperlinks>
    <hyperlink ref="A1" location="Contents!A1" display="Contents" xr:uid="{D40F6194-C13E-4803-A0BA-403B9A3EDD1C}"/>
  </hyperlinks>
  <pageMargins left="0.7" right="0.7" top="0.75" bottom="0.75" header="0.3" footer="0.3"/>
  <pageSetup paperSize="9" orientation="portrait" r:id="rId1"/>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4C1C2-476B-44C3-AE98-EA3B0291954F}">
  <sheetPr codeName="Sheet202"/>
  <dimension ref="A1:H22"/>
  <sheetViews>
    <sheetView workbookViewId="0"/>
  </sheetViews>
  <sheetFormatPr defaultColWidth="9" defaultRowHeight="14.5" x14ac:dyDescent="0.35"/>
  <cols>
    <col min="1" max="1" width="33.54296875" style="109" customWidth="1"/>
    <col min="2" max="2" width="10" style="109" bestFit="1" customWidth="1"/>
    <col min="3" max="3" width="8.1796875" style="109" bestFit="1" customWidth="1"/>
    <col min="4" max="4" width="8.54296875" style="109" bestFit="1" customWidth="1"/>
    <col min="5" max="6" width="9" style="109"/>
    <col min="7" max="7" width="8.1796875" style="109" bestFit="1" customWidth="1"/>
    <col min="8" max="16384" width="9" style="109"/>
  </cols>
  <sheetData>
    <row r="1" spans="1:8" customFormat="1" x14ac:dyDescent="0.35">
      <c r="A1" s="4" t="s">
        <v>10</v>
      </c>
    </row>
    <row r="2" spans="1:8" x14ac:dyDescent="0.35">
      <c r="A2" s="229" t="s">
        <v>1644</v>
      </c>
    </row>
    <row r="3" spans="1:8" x14ac:dyDescent="0.35">
      <c r="A3" s="97" t="s">
        <v>369</v>
      </c>
    </row>
    <row r="4" spans="1:8" ht="15" thickBot="1" x14ac:dyDescent="0.4">
      <c r="A4" s="97" t="s">
        <v>406</v>
      </c>
    </row>
    <row r="5" spans="1:8" x14ac:dyDescent="0.35">
      <c r="A5" s="321"/>
      <c r="B5" s="1219" t="s">
        <v>423</v>
      </c>
      <c r="C5" s="1210"/>
      <c r="D5" s="1218" t="s">
        <v>1645</v>
      </c>
      <c r="E5" s="1315"/>
      <c r="F5" s="1316"/>
      <c r="G5" s="115"/>
    </row>
    <row r="6" spans="1:8" ht="52" x14ac:dyDescent="0.35">
      <c r="A6" s="322"/>
      <c r="B6" s="117" t="s">
        <v>1581</v>
      </c>
      <c r="C6" s="60" t="s">
        <v>1582</v>
      </c>
      <c r="D6" s="234" t="s">
        <v>1646</v>
      </c>
      <c r="E6" s="59" t="s">
        <v>1647</v>
      </c>
      <c r="F6" s="361" t="s">
        <v>1648</v>
      </c>
      <c r="G6" s="118" t="s">
        <v>1605</v>
      </c>
    </row>
    <row r="7" spans="1:8" x14ac:dyDescent="0.35">
      <c r="A7" s="322" t="s">
        <v>1649</v>
      </c>
      <c r="B7" s="117" t="s">
        <v>373</v>
      </c>
      <c r="C7" s="60" t="s">
        <v>373</v>
      </c>
      <c r="D7" s="234" t="s">
        <v>373</v>
      </c>
      <c r="E7" s="59" t="s">
        <v>373</v>
      </c>
      <c r="F7" s="361" t="s">
        <v>373</v>
      </c>
      <c r="G7" s="118" t="s">
        <v>373</v>
      </c>
    </row>
    <row r="8" spans="1:8" ht="20" x14ac:dyDescent="0.35">
      <c r="A8" s="460" t="s">
        <v>1650</v>
      </c>
      <c r="B8" s="475">
        <v>2858</v>
      </c>
      <c r="C8" s="476">
        <v>877</v>
      </c>
      <c r="D8" s="477">
        <v>1794</v>
      </c>
      <c r="E8" s="477">
        <v>1619</v>
      </c>
      <c r="F8" s="478">
        <v>322</v>
      </c>
      <c r="G8" s="479">
        <v>3735</v>
      </c>
      <c r="H8" s="134"/>
    </row>
    <row r="9" spans="1:8" x14ac:dyDescent="0.35">
      <c r="A9" s="340" t="s">
        <v>1651</v>
      </c>
      <c r="B9" s="125">
        <v>30</v>
      </c>
      <c r="C9" s="124">
        <v>20</v>
      </c>
      <c r="D9" s="480">
        <v>32</v>
      </c>
      <c r="E9" s="83">
        <v>24</v>
      </c>
      <c r="F9" s="481">
        <v>17</v>
      </c>
      <c r="G9" s="126">
        <v>27</v>
      </c>
      <c r="H9" s="134"/>
    </row>
    <row r="10" spans="1:8" x14ac:dyDescent="0.35">
      <c r="A10" s="53" t="s">
        <v>1652</v>
      </c>
      <c r="B10" s="90">
        <v>16</v>
      </c>
      <c r="C10" s="93">
        <v>6</v>
      </c>
      <c r="D10" s="91">
        <v>19</v>
      </c>
      <c r="E10" s="92">
        <v>9</v>
      </c>
      <c r="F10" s="78">
        <v>4</v>
      </c>
      <c r="G10" s="128">
        <v>14</v>
      </c>
      <c r="H10" s="134"/>
    </row>
    <row r="11" spans="1:8" ht="12.75" customHeight="1" x14ac:dyDescent="0.35">
      <c r="A11" s="53" t="s">
        <v>1653</v>
      </c>
      <c r="B11" s="90">
        <v>15</v>
      </c>
      <c r="C11" s="93">
        <v>10</v>
      </c>
      <c r="D11" s="91">
        <v>18</v>
      </c>
      <c r="E11" s="92">
        <v>11</v>
      </c>
      <c r="F11" s="78">
        <v>6</v>
      </c>
      <c r="G11" s="128">
        <v>14</v>
      </c>
      <c r="H11" s="134"/>
    </row>
    <row r="12" spans="1:8" x14ac:dyDescent="0.35">
      <c r="A12" s="53" t="s">
        <v>1654</v>
      </c>
      <c r="B12" s="90">
        <v>7</v>
      </c>
      <c r="C12" s="93">
        <v>7</v>
      </c>
      <c r="D12" s="91">
        <v>5</v>
      </c>
      <c r="E12" s="92">
        <v>8</v>
      </c>
      <c r="F12" s="78">
        <v>10</v>
      </c>
      <c r="G12" s="128">
        <v>7</v>
      </c>
      <c r="H12" s="134"/>
    </row>
    <row r="13" spans="1:8" ht="15" thickBot="1" x14ac:dyDescent="0.4">
      <c r="A13" s="55" t="s">
        <v>1655</v>
      </c>
      <c r="B13" s="456">
        <v>4</v>
      </c>
      <c r="C13" s="85">
        <v>4</v>
      </c>
      <c r="D13" s="457">
        <v>4</v>
      </c>
      <c r="E13" s="79">
        <v>5</v>
      </c>
      <c r="F13" s="80">
        <v>5</v>
      </c>
      <c r="G13" s="482">
        <v>4</v>
      </c>
      <c r="H13" s="134"/>
    </row>
    <row r="14" spans="1:8" x14ac:dyDescent="0.35">
      <c r="A14" s="134"/>
      <c r="B14" s="134"/>
      <c r="C14" s="134"/>
      <c r="D14" s="134"/>
      <c r="E14" s="113"/>
      <c r="F14" s="134"/>
      <c r="G14" s="107" t="s">
        <v>399</v>
      </c>
      <c r="H14" s="134"/>
    </row>
    <row r="15" spans="1:8" x14ac:dyDescent="0.35">
      <c r="A15" s="134"/>
      <c r="B15" s="134"/>
      <c r="C15" s="134"/>
      <c r="D15" s="134"/>
      <c r="E15" s="134"/>
      <c r="F15" s="134"/>
      <c r="G15" s="134"/>
      <c r="H15" s="134"/>
    </row>
    <row r="16" spans="1:8" x14ac:dyDescent="0.35">
      <c r="A16" s="134"/>
      <c r="B16" s="134"/>
      <c r="C16" s="134"/>
      <c r="D16" s="134"/>
      <c r="E16" s="134"/>
      <c r="F16" s="134"/>
      <c r="G16" s="134"/>
      <c r="H16" s="134"/>
    </row>
    <row r="17" spans="1:8" x14ac:dyDescent="0.35">
      <c r="A17" s="134"/>
      <c r="B17" s="134"/>
      <c r="C17" s="134"/>
      <c r="D17" s="134"/>
      <c r="E17" s="134"/>
      <c r="F17" s="134"/>
      <c r="G17" s="134"/>
      <c r="H17" s="134"/>
    </row>
    <row r="22" spans="1:8" x14ac:dyDescent="0.35">
      <c r="A22" s="95"/>
      <c r="B22" s="95"/>
      <c r="C22" s="95"/>
      <c r="D22" s="95"/>
    </row>
  </sheetData>
  <mergeCells count="2">
    <mergeCell ref="B5:C5"/>
    <mergeCell ref="D5:F5"/>
  </mergeCells>
  <hyperlinks>
    <hyperlink ref="A1" location="Contents!A1" display="Contents" xr:uid="{27B46E08-0B7D-46CF-A28F-062CB545AE0E}"/>
  </hyperlinks>
  <pageMargins left="0.7" right="0.7" top="0.75" bottom="0.75" header="0.3" footer="0.3"/>
  <pageSetup paperSize="9" scale="97" orientation="portrait" r:id="rId1"/>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DE387-BF74-4FE0-B562-A9D710ACDEA5}">
  <sheetPr codeName="Sheet212"/>
  <dimension ref="A1:E24"/>
  <sheetViews>
    <sheetView workbookViewId="0"/>
  </sheetViews>
  <sheetFormatPr defaultColWidth="9" defaultRowHeight="14.5" x14ac:dyDescent="0.35"/>
  <cols>
    <col min="1" max="1" width="41.1796875" style="109" customWidth="1"/>
    <col min="2" max="2" width="10.54296875" style="109" customWidth="1"/>
    <col min="3" max="3" width="9" style="109" customWidth="1"/>
    <col min="4" max="4" width="10" style="109" customWidth="1"/>
    <col min="5" max="5" width="12" style="109" customWidth="1"/>
    <col min="6" max="16384" width="9" style="109"/>
  </cols>
  <sheetData>
    <row r="1" spans="1:5" customFormat="1" x14ac:dyDescent="0.35">
      <c r="A1" s="4" t="s">
        <v>10</v>
      </c>
    </row>
    <row r="2" spans="1:5" x14ac:dyDescent="0.35">
      <c r="A2" s="96" t="s">
        <v>1656</v>
      </c>
      <c r="B2" s="165"/>
      <c r="C2" s="165"/>
      <c r="D2" s="165"/>
    </row>
    <row r="3" spans="1:5" x14ac:dyDescent="0.35">
      <c r="A3" s="97" t="s">
        <v>369</v>
      </c>
    </row>
    <row r="4" spans="1:5" ht="15.75" customHeight="1" thickBot="1" x14ac:dyDescent="0.4">
      <c r="A4" s="97" t="s">
        <v>406</v>
      </c>
      <c r="B4" s="140"/>
      <c r="C4" s="140"/>
      <c r="D4" s="140"/>
    </row>
    <row r="5" spans="1:5" ht="14.9" customHeight="1" x14ac:dyDescent="0.35">
      <c r="A5" s="57"/>
      <c r="B5" s="1209" t="s">
        <v>423</v>
      </c>
      <c r="C5" s="1209"/>
      <c r="D5" s="1210"/>
    </row>
    <row r="6" spans="1:5" ht="26" x14ac:dyDescent="0.35">
      <c r="A6" s="98"/>
      <c r="B6" s="59" t="s">
        <v>1581</v>
      </c>
      <c r="C6" s="59" t="s">
        <v>1582</v>
      </c>
      <c r="D6" s="60" t="s">
        <v>422</v>
      </c>
    </row>
    <row r="7" spans="1:5" ht="26" x14ac:dyDescent="0.35">
      <c r="A7" s="98" t="s">
        <v>1657</v>
      </c>
      <c r="B7" s="59" t="s">
        <v>373</v>
      </c>
      <c r="C7" s="59" t="s">
        <v>373</v>
      </c>
      <c r="D7" s="60" t="s">
        <v>373</v>
      </c>
    </row>
    <row r="8" spans="1:5" ht="20" x14ac:dyDescent="0.35">
      <c r="A8" s="230" t="s">
        <v>1658</v>
      </c>
      <c r="B8" s="121">
        <v>306</v>
      </c>
      <c r="C8" s="121">
        <v>52</v>
      </c>
      <c r="D8" s="103">
        <v>358</v>
      </c>
      <c r="E8" s="134"/>
    </row>
    <row r="9" spans="1:5" x14ac:dyDescent="0.35">
      <c r="A9" s="49" t="s">
        <v>1659</v>
      </c>
      <c r="B9" s="92">
        <v>31</v>
      </c>
      <c r="C9" s="92">
        <v>40</v>
      </c>
      <c r="D9" s="93">
        <v>32</v>
      </c>
      <c r="E9" s="134"/>
    </row>
    <row r="10" spans="1:5" x14ac:dyDescent="0.35">
      <c r="A10" s="49"/>
      <c r="B10" s="92"/>
      <c r="C10" s="92"/>
      <c r="D10" s="93"/>
      <c r="E10" s="134"/>
    </row>
    <row r="11" spans="1:5" ht="20" x14ac:dyDescent="0.35">
      <c r="A11" s="230" t="s">
        <v>1660</v>
      </c>
      <c r="B11" s="121">
        <v>327</v>
      </c>
      <c r="C11" s="121">
        <v>77</v>
      </c>
      <c r="D11" s="103">
        <v>404</v>
      </c>
      <c r="E11" s="134"/>
    </row>
    <row r="12" spans="1:5" x14ac:dyDescent="0.35">
      <c r="A12" s="49" t="s">
        <v>1661</v>
      </c>
      <c r="B12" s="92">
        <v>33</v>
      </c>
      <c r="C12" s="92">
        <v>27</v>
      </c>
      <c r="D12" s="93">
        <v>32</v>
      </c>
      <c r="E12" s="134"/>
    </row>
    <row r="13" spans="1:5" x14ac:dyDescent="0.35">
      <c r="A13" s="49"/>
      <c r="B13" s="92"/>
      <c r="C13" s="92"/>
      <c r="D13" s="93"/>
      <c r="E13" s="134"/>
    </row>
    <row r="14" spans="1:5" ht="20" x14ac:dyDescent="0.35">
      <c r="A14" s="230" t="s">
        <v>1662</v>
      </c>
      <c r="B14" s="121">
        <v>131</v>
      </c>
      <c r="C14" s="121">
        <v>53</v>
      </c>
      <c r="D14" s="103">
        <v>184</v>
      </c>
      <c r="E14" s="134"/>
    </row>
    <row r="15" spans="1:5" x14ac:dyDescent="0.35">
      <c r="A15" s="49" t="s">
        <v>1663</v>
      </c>
      <c r="B15" s="92">
        <v>22</v>
      </c>
      <c r="C15" s="92">
        <v>26</v>
      </c>
      <c r="D15" s="93">
        <v>23</v>
      </c>
      <c r="E15" s="134"/>
    </row>
    <row r="16" spans="1:5" x14ac:dyDescent="0.35">
      <c r="A16" s="49"/>
      <c r="B16" s="92"/>
      <c r="C16" s="92"/>
      <c r="D16" s="93"/>
      <c r="E16" s="134"/>
    </row>
    <row r="17" spans="1:5" ht="24.75" customHeight="1" x14ac:dyDescent="0.35">
      <c r="A17" s="230" t="s">
        <v>1664</v>
      </c>
      <c r="B17" s="121">
        <v>91</v>
      </c>
      <c r="C17" s="121">
        <v>42</v>
      </c>
      <c r="D17" s="103">
        <v>133</v>
      </c>
      <c r="E17" s="134"/>
    </row>
    <row r="18" spans="1:5" ht="15" thickBot="1" x14ac:dyDescent="0.4">
      <c r="A18" s="50" t="s">
        <v>1665</v>
      </c>
      <c r="B18" s="79">
        <v>11</v>
      </c>
      <c r="C18" s="79" t="s">
        <v>1434</v>
      </c>
      <c r="D18" s="85">
        <v>17</v>
      </c>
      <c r="E18" s="134"/>
    </row>
    <row r="19" spans="1:5" x14ac:dyDescent="0.35">
      <c r="A19" s="134"/>
      <c r="B19" s="134"/>
      <c r="C19" s="134"/>
      <c r="D19" s="107" t="s">
        <v>399</v>
      </c>
      <c r="E19" s="134"/>
    </row>
    <row r="20" spans="1:5" x14ac:dyDescent="0.35">
      <c r="A20" s="134"/>
      <c r="B20" s="134"/>
      <c r="C20" s="134"/>
      <c r="D20" s="134"/>
      <c r="E20" s="134"/>
    </row>
    <row r="21" spans="1:5" x14ac:dyDescent="0.35">
      <c r="A21" s="108" t="s">
        <v>400</v>
      </c>
      <c r="B21" s="134"/>
      <c r="C21" s="134"/>
      <c r="D21" s="134"/>
      <c r="E21" s="134"/>
    </row>
    <row r="22" spans="1:5" ht="30" x14ac:dyDescent="0.35">
      <c r="A22" s="1083" t="s">
        <v>606</v>
      </c>
      <c r="B22" s="434"/>
      <c r="C22" s="434"/>
      <c r="D22" s="434"/>
      <c r="E22" s="434"/>
    </row>
    <row r="23" spans="1:5" x14ac:dyDescent="0.35">
      <c r="A23" s="100"/>
      <c r="B23" s="100"/>
      <c r="C23" s="100"/>
      <c r="D23" s="100"/>
      <c r="E23" s="134"/>
    </row>
    <row r="24" spans="1:5" x14ac:dyDescent="0.35">
      <c r="A24" s="134"/>
      <c r="B24" s="134"/>
      <c r="C24" s="134"/>
      <c r="D24" s="134"/>
      <c r="E24" s="134"/>
    </row>
  </sheetData>
  <mergeCells count="1">
    <mergeCell ref="B5:D5"/>
  </mergeCells>
  <hyperlinks>
    <hyperlink ref="A1" location="Contents!A1" display="Contents" xr:uid="{6FD7A40C-ED0D-45C5-9325-453B37244DC8}"/>
  </hyperlinks>
  <pageMargins left="0.7" right="0.7" top="0.75" bottom="0.75" header="0.3" footer="0.3"/>
  <pageSetup paperSize="9" scale="90" orientation="portrait" r:id="rId1"/>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C4E06-FEEB-4ACF-A1F1-CFA7A09D1E57}">
  <sheetPr codeName="Sheet203"/>
  <dimension ref="A1:E33"/>
  <sheetViews>
    <sheetView workbookViewId="0"/>
  </sheetViews>
  <sheetFormatPr defaultColWidth="9" defaultRowHeight="14.5" x14ac:dyDescent="0.35"/>
  <cols>
    <col min="1" max="1" width="41.54296875" style="109" customWidth="1"/>
    <col min="2" max="2" width="10" style="109" customWidth="1"/>
    <col min="3" max="16384" width="9" style="109"/>
  </cols>
  <sheetData>
    <row r="1" spans="1:5" customFormat="1" x14ac:dyDescent="0.35">
      <c r="A1" s="4" t="s">
        <v>10</v>
      </c>
    </row>
    <row r="2" spans="1:5" ht="15" customHeight="1" x14ac:dyDescent="0.35">
      <c r="A2" s="96" t="s">
        <v>1666</v>
      </c>
      <c r="B2" s="165"/>
      <c r="C2" s="165"/>
      <c r="D2" s="165"/>
    </row>
    <row r="3" spans="1:5" x14ac:dyDescent="0.35">
      <c r="A3" s="97" t="s">
        <v>369</v>
      </c>
    </row>
    <row r="4" spans="1:5" ht="15" thickBot="1" x14ac:dyDescent="0.4">
      <c r="A4" s="97" t="s">
        <v>406</v>
      </c>
    </row>
    <row r="5" spans="1:5" x14ac:dyDescent="0.35">
      <c r="A5" s="57"/>
      <c r="B5" s="1209" t="s">
        <v>423</v>
      </c>
      <c r="C5" s="1209"/>
      <c r="D5" s="1210"/>
    </row>
    <row r="6" spans="1:5" ht="26" x14ac:dyDescent="0.35">
      <c r="A6" s="98"/>
      <c r="B6" s="59" t="s">
        <v>1581</v>
      </c>
      <c r="C6" s="59" t="s">
        <v>1582</v>
      </c>
      <c r="D6" s="60" t="s">
        <v>422</v>
      </c>
    </row>
    <row r="7" spans="1:5" x14ac:dyDescent="0.35">
      <c r="A7" s="98" t="s">
        <v>1667</v>
      </c>
      <c r="B7" s="59" t="s">
        <v>373</v>
      </c>
      <c r="C7" s="59" t="s">
        <v>373</v>
      </c>
      <c r="D7" s="60" t="s">
        <v>373</v>
      </c>
    </row>
    <row r="8" spans="1:5" x14ac:dyDescent="0.35">
      <c r="A8" s="230" t="s">
        <v>1668</v>
      </c>
      <c r="B8" s="121">
        <v>237</v>
      </c>
      <c r="C8" s="121">
        <v>122</v>
      </c>
      <c r="D8" s="103">
        <v>359</v>
      </c>
      <c r="E8" s="134"/>
    </row>
    <row r="9" spans="1:5" x14ac:dyDescent="0.35">
      <c r="A9" s="49" t="s">
        <v>1669</v>
      </c>
      <c r="B9" s="92">
        <v>18</v>
      </c>
      <c r="C9" s="92">
        <v>23</v>
      </c>
      <c r="D9" s="93">
        <v>20</v>
      </c>
      <c r="E9" s="134"/>
    </row>
    <row r="10" spans="1:5" s="280" customFormat="1" x14ac:dyDescent="0.35">
      <c r="A10" s="49" t="s">
        <v>1670</v>
      </c>
      <c r="B10" s="92">
        <v>15</v>
      </c>
      <c r="C10" s="92">
        <v>19</v>
      </c>
      <c r="D10" s="93">
        <v>17</v>
      </c>
      <c r="E10" s="474"/>
    </row>
    <row r="11" spans="1:5" s="280" customFormat="1" x14ac:dyDescent="0.35">
      <c r="A11" s="49" t="s">
        <v>1671</v>
      </c>
      <c r="B11" s="92">
        <v>14</v>
      </c>
      <c r="C11" s="92">
        <v>16</v>
      </c>
      <c r="D11" s="93">
        <v>15</v>
      </c>
      <c r="E11" s="474"/>
    </row>
    <row r="12" spans="1:5" s="280" customFormat="1" x14ac:dyDescent="0.35">
      <c r="A12" s="49" t="s">
        <v>1672</v>
      </c>
      <c r="B12" s="92">
        <v>11</v>
      </c>
      <c r="C12" s="92">
        <v>14</v>
      </c>
      <c r="D12" s="93">
        <v>12</v>
      </c>
      <c r="E12" s="474"/>
    </row>
    <row r="13" spans="1:5" s="280" customFormat="1" x14ac:dyDescent="0.35">
      <c r="A13" s="49" t="s">
        <v>1673</v>
      </c>
      <c r="B13" s="92">
        <v>9</v>
      </c>
      <c r="C13" s="92">
        <v>13</v>
      </c>
      <c r="D13" s="93">
        <v>11</v>
      </c>
      <c r="E13" s="474"/>
    </row>
    <row r="14" spans="1:5" s="280" customFormat="1" x14ac:dyDescent="0.35">
      <c r="A14" s="49" t="s">
        <v>1674</v>
      </c>
      <c r="B14" s="92">
        <v>10</v>
      </c>
      <c r="C14" s="92">
        <v>11</v>
      </c>
      <c r="D14" s="93">
        <v>10</v>
      </c>
      <c r="E14" s="474"/>
    </row>
    <row r="15" spans="1:5" x14ac:dyDescent="0.35">
      <c r="A15" s="49" t="s">
        <v>1675</v>
      </c>
      <c r="B15" s="92">
        <v>10</v>
      </c>
      <c r="C15" s="92">
        <v>3</v>
      </c>
      <c r="D15" s="93">
        <v>7</v>
      </c>
      <c r="E15" s="134"/>
    </row>
    <row r="16" spans="1:5" x14ac:dyDescent="0.35">
      <c r="A16" s="49" t="s">
        <v>1676</v>
      </c>
      <c r="B16" s="92">
        <v>6</v>
      </c>
      <c r="C16" s="92">
        <v>6</v>
      </c>
      <c r="D16" s="93">
        <v>6</v>
      </c>
      <c r="E16" s="134"/>
    </row>
    <row r="17" spans="1:5" s="280" customFormat="1" x14ac:dyDescent="0.35">
      <c r="A17" s="49" t="s">
        <v>1677</v>
      </c>
      <c r="B17" s="92">
        <v>2</v>
      </c>
      <c r="C17" s="92">
        <v>7</v>
      </c>
      <c r="D17" s="93">
        <v>4</v>
      </c>
      <c r="E17" s="474"/>
    </row>
    <row r="18" spans="1:5" s="280" customFormat="1" x14ac:dyDescent="0.35">
      <c r="A18" s="175" t="s">
        <v>1561</v>
      </c>
      <c r="B18" s="156">
        <v>3</v>
      </c>
      <c r="C18" s="156">
        <v>5</v>
      </c>
      <c r="D18" s="157">
        <v>4</v>
      </c>
      <c r="E18" s="474"/>
    </row>
    <row r="19" spans="1:5" s="280" customFormat="1" x14ac:dyDescent="0.35">
      <c r="A19" s="49" t="s">
        <v>1678</v>
      </c>
      <c r="B19" s="92">
        <v>4</v>
      </c>
      <c r="C19" s="92">
        <v>2</v>
      </c>
      <c r="D19" s="93">
        <v>3</v>
      </c>
      <c r="E19" s="474"/>
    </row>
    <row r="20" spans="1:5" s="280" customFormat="1" ht="20.25" customHeight="1" x14ac:dyDescent="0.35">
      <c r="A20" s="49" t="s">
        <v>1679</v>
      </c>
      <c r="B20" s="92">
        <v>4</v>
      </c>
      <c r="C20" s="92">
        <v>2</v>
      </c>
      <c r="D20" s="93">
        <v>3</v>
      </c>
      <c r="E20" s="474"/>
    </row>
    <row r="21" spans="1:5" s="280" customFormat="1" x14ac:dyDescent="0.35">
      <c r="A21" s="49" t="s">
        <v>1680</v>
      </c>
      <c r="B21" s="92">
        <v>4</v>
      </c>
      <c r="C21" s="92">
        <v>1</v>
      </c>
      <c r="D21" s="93">
        <v>3</v>
      </c>
      <c r="E21" s="474"/>
    </row>
    <row r="22" spans="1:5" x14ac:dyDescent="0.35">
      <c r="A22" s="175" t="s">
        <v>1681</v>
      </c>
      <c r="B22" s="156" t="s">
        <v>381</v>
      </c>
      <c r="C22" s="156">
        <v>4</v>
      </c>
      <c r="D22" s="157">
        <v>2</v>
      </c>
      <c r="E22" s="134"/>
    </row>
    <row r="23" spans="1:5" x14ac:dyDescent="0.35">
      <c r="A23" s="175" t="s">
        <v>1682</v>
      </c>
      <c r="B23" s="156">
        <v>2</v>
      </c>
      <c r="C23" s="156">
        <v>1</v>
      </c>
      <c r="D23" s="157">
        <v>2</v>
      </c>
      <c r="E23" s="134"/>
    </row>
    <row r="24" spans="1:5" x14ac:dyDescent="0.35">
      <c r="A24" s="175" t="s">
        <v>1683</v>
      </c>
      <c r="B24" s="156">
        <v>1</v>
      </c>
      <c r="C24" s="156">
        <v>2</v>
      </c>
      <c r="D24" s="157">
        <v>1</v>
      </c>
      <c r="E24" s="134"/>
    </row>
    <row r="25" spans="1:5" ht="17.25" customHeight="1" x14ac:dyDescent="0.35">
      <c r="A25" s="175" t="s">
        <v>1684</v>
      </c>
      <c r="B25" s="156" t="s">
        <v>381</v>
      </c>
      <c r="C25" s="156">
        <v>2</v>
      </c>
      <c r="D25" s="157">
        <v>1</v>
      </c>
      <c r="E25" s="134"/>
    </row>
    <row r="26" spans="1:5" s="280" customFormat="1" x14ac:dyDescent="0.35">
      <c r="A26" s="49" t="s">
        <v>1685</v>
      </c>
      <c r="B26" s="92" t="s">
        <v>381</v>
      </c>
      <c r="C26" s="92">
        <v>1</v>
      </c>
      <c r="D26" s="93">
        <v>1</v>
      </c>
      <c r="E26" s="474"/>
    </row>
    <row r="27" spans="1:5" x14ac:dyDescent="0.35">
      <c r="A27" s="49" t="s">
        <v>1686</v>
      </c>
      <c r="B27" s="92" t="s">
        <v>381</v>
      </c>
      <c r="C27" s="92">
        <v>0</v>
      </c>
      <c r="D27" s="93" t="s">
        <v>381</v>
      </c>
      <c r="E27" s="134"/>
    </row>
    <row r="28" spans="1:5" ht="15" thickBot="1" x14ac:dyDescent="0.4">
      <c r="A28" s="50" t="s">
        <v>474</v>
      </c>
      <c r="B28" s="79">
        <v>7</v>
      </c>
      <c r="C28" s="79">
        <v>8</v>
      </c>
      <c r="D28" s="85">
        <v>8</v>
      </c>
      <c r="E28" s="134"/>
    </row>
    <row r="29" spans="1:5" x14ac:dyDescent="0.35">
      <c r="A29" s="134"/>
      <c r="B29" s="134"/>
      <c r="C29" s="134"/>
      <c r="D29" s="107" t="s">
        <v>399</v>
      </c>
      <c r="E29" s="134"/>
    </row>
    <row r="30" spans="1:5" x14ac:dyDescent="0.35">
      <c r="A30" s="134"/>
      <c r="B30" s="134"/>
      <c r="C30" s="134"/>
      <c r="D30" s="107"/>
      <c r="E30" s="134"/>
    </row>
    <row r="31" spans="1:5" x14ac:dyDescent="0.35">
      <c r="A31" s="108" t="s">
        <v>400</v>
      </c>
      <c r="B31" s="134"/>
      <c r="C31" s="134"/>
      <c r="D31" s="134"/>
      <c r="E31" s="134"/>
    </row>
    <row r="32" spans="1:5" ht="20" x14ac:dyDescent="0.35">
      <c r="A32" s="832" t="s">
        <v>491</v>
      </c>
      <c r="B32" s="832"/>
      <c r="C32" s="832"/>
      <c r="D32" s="832"/>
      <c r="E32" s="134"/>
    </row>
    <row r="33" spans="1:5" x14ac:dyDescent="0.35">
      <c r="A33" s="134"/>
      <c r="B33" s="134"/>
      <c r="C33" s="134"/>
      <c r="D33" s="134"/>
      <c r="E33" s="134"/>
    </row>
  </sheetData>
  <sortState xmlns:xlrd2="http://schemas.microsoft.com/office/spreadsheetml/2017/richdata2" ref="A9:D27">
    <sortCondition descending="1" ref="D9:D27"/>
  </sortState>
  <mergeCells count="1">
    <mergeCell ref="B5:D5"/>
  </mergeCells>
  <hyperlinks>
    <hyperlink ref="A1" location="Contents!A1" display="Contents" xr:uid="{4D173334-1423-4895-870D-FBA7D93F2E6C}"/>
  </hyperlinks>
  <pageMargins left="0.7" right="0.7" top="0.75" bottom="0.75" header="0.3" footer="0.3"/>
  <pageSetup paperSize="9" orientation="portrait" r:id="rId1"/>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F347E-61C7-4191-B4FE-F7B2EF66CF04}">
  <sheetPr codeName="Sheet213"/>
  <dimension ref="A1:D34"/>
  <sheetViews>
    <sheetView workbookViewId="0"/>
  </sheetViews>
  <sheetFormatPr defaultColWidth="9" defaultRowHeight="14.5" x14ac:dyDescent="0.35"/>
  <cols>
    <col min="1" max="1" width="47.1796875" style="109" customWidth="1"/>
    <col min="2" max="3" width="9.54296875" style="109" customWidth="1"/>
    <col min="4" max="16384" width="9" style="109"/>
  </cols>
  <sheetData>
    <row r="1" spans="1:3" customFormat="1" x14ac:dyDescent="0.35">
      <c r="A1" s="4" t="s">
        <v>10</v>
      </c>
    </row>
    <row r="2" spans="1:3" x14ac:dyDescent="0.35">
      <c r="A2" s="141" t="s">
        <v>1687</v>
      </c>
    </row>
    <row r="3" spans="1:3" x14ac:dyDescent="0.35">
      <c r="A3" s="97" t="s">
        <v>369</v>
      </c>
    </row>
    <row r="4" spans="1:3" ht="15" thickBot="1" x14ac:dyDescent="0.4">
      <c r="A4" s="97" t="s">
        <v>406</v>
      </c>
    </row>
    <row r="5" spans="1:3" ht="15.75" customHeight="1" x14ac:dyDescent="0.35">
      <c r="A5" s="57" t="s">
        <v>522</v>
      </c>
      <c r="B5" s="58" t="s">
        <v>373</v>
      </c>
    </row>
    <row r="6" spans="1:3" ht="20" x14ac:dyDescent="0.35">
      <c r="A6" s="230" t="s">
        <v>1688</v>
      </c>
      <c r="B6" s="884">
        <v>139</v>
      </c>
      <c r="C6" s="134"/>
    </row>
    <row r="7" spans="1:3" s="280" customFormat="1" x14ac:dyDescent="0.35">
      <c r="A7" s="49" t="s">
        <v>1675</v>
      </c>
      <c r="B7" s="93">
        <v>26</v>
      </c>
    </row>
    <row r="8" spans="1:3" s="280" customFormat="1" x14ac:dyDescent="0.35">
      <c r="A8" s="49" t="s">
        <v>1689</v>
      </c>
      <c r="B8" s="93">
        <v>17</v>
      </c>
      <c r="C8" s="474"/>
    </row>
    <row r="9" spans="1:3" s="280" customFormat="1" x14ac:dyDescent="0.35">
      <c r="A9" s="49" t="s">
        <v>1669</v>
      </c>
      <c r="B9" s="93">
        <v>14</v>
      </c>
      <c r="C9" s="474"/>
    </row>
    <row r="10" spans="1:3" s="280" customFormat="1" x14ac:dyDescent="0.35">
      <c r="A10" s="49" t="s">
        <v>1671</v>
      </c>
      <c r="B10" s="93">
        <v>13</v>
      </c>
      <c r="C10" s="474"/>
    </row>
    <row r="11" spans="1:3" x14ac:dyDescent="0.35">
      <c r="A11" s="49" t="s">
        <v>1561</v>
      </c>
      <c r="B11" s="93">
        <v>13</v>
      </c>
      <c r="C11" s="134"/>
    </row>
    <row r="12" spans="1:3" s="280" customFormat="1" x14ac:dyDescent="0.35">
      <c r="A12" s="49" t="s">
        <v>1690</v>
      </c>
      <c r="B12" s="93">
        <v>9</v>
      </c>
      <c r="C12" s="474"/>
    </row>
    <row r="13" spans="1:3" s="280" customFormat="1" x14ac:dyDescent="0.35">
      <c r="A13" s="49" t="s">
        <v>1674</v>
      </c>
      <c r="B13" s="93">
        <v>8</v>
      </c>
    </row>
    <row r="14" spans="1:3" x14ac:dyDescent="0.35">
      <c r="A14" s="49" t="s">
        <v>1678</v>
      </c>
      <c r="B14" s="93">
        <v>7</v>
      </c>
      <c r="C14" s="134"/>
    </row>
    <row r="15" spans="1:3" x14ac:dyDescent="0.35">
      <c r="A15" s="49" t="s">
        <v>1673</v>
      </c>
      <c r="B15" s="93">
        <v>7</v>
      </c>
      <c r="C15" s="134"/>
    </row>
    <row r="16" spans="1:3" s="280" customFormat="1" x14ac:dyDescent="0.35">
      <c r="A16" s="49" t="s">
        <v>1691</v>
      </c>
      <c r="B16" s="93">
        <v>6</v>
      </c>
      <c r="C16" s="474"/>
    </row>
    <row r="17" spans="1:4" s="280" customFormat="1" x14ac:dyDescent="0.35">
      <c r="A17" s="49" t="s">
        <v>1683</v>
      </c>
      <c r="B17" s="93">
        <v>6</v>
      </c>
    </row>
    <row r="18" spans="1:4" s="280" customFormat="1" x14ac:dyDescent="0.35">
      <c r="A18" s="49" t="s">
        <v>1670</v>
      </c>
      <c r="B18" s="93">
        <v>5</v>
      </c>
    </row>
    <row r="19" spans="1:4" x14ac:dyDescent="0.35">
      <c r="A19" s="175" t="s">
        <v>1685</v>
      </c>
      <c r="B19" s="157">
        <v>2</v>
      </c>
      <c r="C19" s="134"/>
    </row>
    <row r="20" spans="1:4" s="280" customFormat="1" x14ac:dyDescent="0.35">
      <c r="A20" s="175" t="s">
        <v>1692</v>
      </c>
      <c r="B20" s="157">
        <v>1</v>
      </c>
      <c r="C20" s="474"/>
    </row>
    <row r="21" spans="1:4" s="280" customFormat="1" x14ac:dyDescent="0.35">
      <c r="A21" s="175" t="s">
        <v>1676</v>
      </c>
      <c r="B21" s="157">
        <v>1</v>
      </c>
      <c r="C21" s="474"/>
    </row>
    <row r="22" spans="1:4" s="280" customFormat="1" x14ac:dyDescent="0.35">
      <c r="A22" s="175" t="s">
        <v>1680</v>
      </c>
      <c r="B22" s="157">
        <v>1</v>
      </c>
      <c r="C22" s="474"/>
    </row>
    <row r="23" spans="1:4" x14ac:dyDescent="0.35">
      <c r="A23" s="175" t="s">
        <v>1681</v>
      </c>
      <c r="B23" s="157">
        <v>1</v>
      </c>
      <c r="C23" s="134"/>
    </row>
    <row r="24" spans="1:4" x14ac:dyDescent="0.35">
      <c r="A24" s="175" t="s">
        <v>1682</v>
      </c>
      <c r="B24" s="157">
        <v>1</v>
      </c>
      <c r="C24" s="134"/>
    </row>
    <row r="25" spans="1:4" s="280" customFormat="1" x14ac:dyDescent="0.35">
      <c r="A25" s="49" t="s">
        <v>1693</v>
      </c>
      <c r="B25" s="93">
        <v>1</v>
      </c>
      <c r="C25" s="474"/>
    </row>
    <row r="26" spans="1:4" s="280" customFormat="1" x14ac:dyDescent="0.35">
      <c r="A26" s="49" t="s">
        <v>1694</v>
      </c>
      <c r="B26" s="93" t="s">
        <v>381</v>
      </c>
    </row>
    <row r="27" spans="1:4" x14ac:dyDescent="0.35">
      <c r="A27" s="49" t="s">
        <v>1679</v>
      </c>
      <c r="B27" s="93" t="s">
        <v>381</v>
      </c>
      <c r="C27" s="134"/>
    </row>
    <row r="28" spans="1:4" ht="15" thickBot="1" x14ac:dyDescent="0.4">
      <c r="A28" s="50" t="s">
        <v>474</v>
      </c>
      <c r="B28" s="85">
        <v>3</v>
      </c>
      <c r="C28" s="134"/>
    </row>
    <row r="29" spans="1:4" x14ac:dyDescent="0.35">
      <c r="A29" s="134"/>
      <c r="B29" s="107" t="s">
        <v>399</v>
      </c>
      <c r="C29" s="134"/>
    </row>
    <row r="30" spans="1:4" x14ac:dyDescent="0.35">
      <c r="A30" s="134"/>
      <c r="B30" s="134"/>
      <c r="C30" s="134"/>
    </row>
    <row r="31" spans="1:4" x14ac:dyDescent="0.35">
      <c r="A31" s="108"/>
      <c r="B31" s="134"/>
      <c r="C31" s="134"/>
      <c r="D31" s="134"/>
    </row>
    <row r="32" spans="1:4" ht="13.5" customHeight="1" x14ac:dyDescent="0.35">
      <c r="A32" s="1317"/>
      <c r="B32" s="1318"/>
      <c r="C32" s="832"/>
      <c r="D32" s="832"/>
    </row>
    <row r="33" spans="1:3" x14ac:dyDescent="0.35">
      <c r="B33" s="134"/>
      <c r="C33" s="134"/>
    </row>
    <row r="34" spans="1:3" x14ac:dyDescent="0.35">
      <c r="A34" s="134"/>
      <c r="B34" s="134"/>
      <c r="C34" s="134"/>
    </row>
  </sheetData>
  <sortState xmlns:xlrd2="http://schemas.microsoft.com/office/spreadsheetml/2017/richdata2" ref="A7:B25">
    <sortCondition descending="1" ref="B7:B25"/>
  </sortState>
  <mergeCells count="1">
    <mergeCell ref="A32:B32"/>
  </mergeCells>
  <hyperlinks>
    <hyperlink ref="A1" location="Contents!A1" display="Contents" xr:uid="{3A634688-49D9-45D2-86B4-914B3540FDDA}"/>
  </hyperlinks>
  <pageMargins left="0.7" right="0.7" top="0.75" bottom="0.75" header="0.3" footer="0.3"/>
  <pageSetup paperSize="9" orientation="portrait" r:id="rId1"/>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48CAE-2629-4F27-BB89-79287FC69BB5}">
  <sheetPr codeName="Sheet214"/>
  <dimension ref="A1:F40"/>
  <sheetViews>
    <sheetView workbookViewId="0"/>
  </sheetViews>
  <sheetFormatPr defaultColWidth="9" defaultRowHeight="14.5" x14ac:dyDescent="0.35"/>
  <cols>
    <col min="1" max="1" width="47.1796875" style="109" customWidth="1"/>
    <col min="2" max="2" width="12.1796875" style="109" customWidth="1"/>
    <col min="3" max="3" width="10.1796875" style="109" customWidth="1"/>
    <col min="4" max="16384" width="9" style="109"/>
  </cols>
  <sheetData>
    <row r="1" spans="1:6" customFormat="1" x14ac:dyDescent="0.35">
      <c r="A1" s="4" t="s">
        <v>10</v>
      </c>
    </row>
    <row r="2" spans="1:6" x14ac:dyDescent="0.35">
      <c r="A2" s="141" t="s">
        <v>1695</v>
      </c>
      <c r="B2" s="141"/>
      <c r="C2" s="141"/>
      <c r="D2" s="141"/>
      <c r="E2" s="141"/>
    </row>
    <row r="3" spans="1:6" x14ac:dyDescent="0.35">
      <c r="A3" s="97" t="s">
        <v>369</v>
      </c>
    </row>
    <row r="4" spans="1:6" ht="15" thickBot="1" x14ac:dyDescent="0.4">
      <c r="A4" s="97" t="s">
        <v>406</v>
      </c>
    </row>
    <row r="5" spans="1:6" ht="14.9" customHeight="1" x14ac:dyDescent="0.35">
      <c r="A5" s="57"/>
      <c r="B5" s="1209" t="s">
        <v>423</v>
      </c>
      <c r="C5" s="1209"/>
      <c r="D5" s="1210"/>
    </row>
    <row r="6" spans="1:6" ht="26" x14ac:dyDescent="0.35">
      <c r="A6" s="98"/>
      <c r="B6" s="59" t="s">
        <v>1581</v>
      </c>
      <c r="C6" s="59" t="s">
        <v>1582</v>
      </c>
      <c r="D6" s="60" t="s">
        <v>422</v>
      </c>
    </row>
    <row r="7" spans="1:6" x14ac:dyDescent="0.35">
      <c r="A7" s="98" t="s">
        <v>1667</v>
      </c>
      <c r="B7" s="59" t="s">
        <v>373</v>
      </c>
      <c r="C7" s="59" t="s">
        <v>373</v>
      </c>
      <c r="D7" s="60" t="s">
        <v>373</v>
      </c>
    </row>
    <row r="8" spans="1:6" s="469" customFormat="1" x14ac:dyDescent="0.35">
      <c r="A8" s="460" t="s">
        <v>1650</v>
      </c>
      <c r="B8" s="76">
        <v>2451</v>
      </c>
      <c r="C8" s="121">
        <v>877</v>
      </c>
      <c r="D8" s="101">
        <v>3328</v>
      </c>
      <c r="E8" s="468"/>
      <c r="F8" s="468"/>
    </row>
    <row r="9" spans="1:6" x14ac:dyDescent="0.35">
      <c r="A9" s="470" t="s">
        <v>1605</v>
      </c>
      <c r="B9" s="92"/>
      <c r="C9" s="92"/>
      <c r="D9" s="93"/>
      <c r="E9" s="134"/>
      <c r="F9" s="134"/>
    </row>
    <row r="10" spans="1:6" x14ac:dyDescent="0.35">
      <c r="A10" s="49" t="s">
        <v>1696</v>
      </c>
      <c r="B10" s="92">
        <v>70</v>
      </c>
      <c r="C10" s="92">
        <v>60</v>
      </c>
      <c r="D10" s="93">
        <v>67</v>
      </c>
      <c r="F10" s="134"/>
    </row>
    <row r="11" spans="1:6" x14ac:dyDescent="0.35">
      <c r="A11" s="49" t="s">
        <v>1697</v>
      </c>
      <c r="B11" s="92">
        <v>62</v>
      </c>
      <c r="C11" s="92">
        <v>77</v>
      </c>
      <c r="D11" s="93">
        <v>66</v>
      </c>
      <c r="F11" s="134"/>
    </row>
    <row r="12" spans="1:6" x14ac:dyDescent="0.35">
      <c r="A12" s="49" t="s">
        <v>1698</v>
      </c>
      <c r="B12" s="92">
        <v>60</v>
      </c>
      <c r="C12" s="92">
        <v>54</v>
      </c>
      <c r="D12" s="93">
        <v>58</v>
      </c>
      <c r="F12" s="134"/>
    </row>
    <row r="13" spans="1:6" x14ac:dyDescent="0.35">
      <c r="A13" s="49" t="s">
        <v>1699</v>
      </c>
      <c r="B13" s="92">
        <v>41</v>
      </c>
      <c r="C13" s="92">
        <v>34</v>
      </c>
      <c r="D13" s="93">
        <v>39</v>
      </c>
      <c r="F13" s="134"/>
    </row>
    <row r="14" spans="1:6" x14ac:dyDescent="0.35">
      <c r="A14" s="49" t="s">
        <v>1700</v>
      </c>
      <c r="B14" s="92">
        <v>30</v>
      </c>
      <c r="C14" s="92">
        <v>31</v>
      </c>
      <c r="D14" s="93">
        <v>30</v>
      </c>
      <c r="F14" s="134"/>
    </row>
    <row r="15" spans="1:6" x14ac:dyDescent="0.35">
      <c r="A15" s="49" t="s">
        <v>1701</v>
      </c>
      <c r="B15" s="92">
        <v>29</v>
      </c>
      <c r="C15" s="92">
        <v>27</v>
      </c>
      <c r="D15" s="93">
        <v>28</v>
      </c>
      <c r="F15" s="134"/>
    </row>
    <row r="16" spans="1:6" x14ac:dyDescent="0.35">
      <c r="A16" s="49" t="s">
        <v>1702</v>
      </c>
      <c r="B16" s="92">
        <v>22</v>
      </c>
      <c r="C16" s="92">
        <v>17</v>
      </c>
      <c r="D16" s="93">
        <v>20</v>
      </c>
      <c r="F16" s="134"/>
    </row>
    <row r="17" spans="1:6" x14ac:dyDescent="0.35">
      <c r="A17" s="49" t="s">
        <v>1703</v>
      </c>
      <c r="B17" s="92">
        <v>19</v>
      </c>
      <c r="C17" s="92">
        <v>14</v>
      </c>
      <c r="D17" s="93">
        <v>18</v>
      </c>
      <c r="F17" s="134"/>
    </row>
    <row r="18" spans="1:6" x14ac:dyDescent="0.35">
      <c r="A18" s="49" t="s">
        <v>1704</v>
      </c>
      <c r="B18" s="92">
        <v>16</v>
      </c>
      <c r="C18" s="92">
        <v>16</v>
      </c>
      <c r="D18" s="93">
        <v>16</v>
      </c>
      <c r="F18" s="134"/>
    </row>
    <row r="19" spans="1:6" x14ac:dyDescent="0.35">
      <c r="A19" s="49" t="s">
        <v>1705</v>
      </c>
      <c r="B19" s="92">
        <v>17</v>
      </c>
      <c r="C19" s="92">
        <v>10</v>
      </c>
      <c r="D19" s="93">
        <v>15</v>
      </c>
      <c r="F19" s="134"/>
    </row>
    <row r="20" spans="1:6" x14ac:dyDescent="0.35">
      <c r="A20" s="49" t="s">
        <v>1706</v>
      </c>
      <c r="B20" s="92">
        <v>16</v>
      </c>
      <c r="C20" s="92">
        <v>12</v>
      </c>
      <c r="D20" s="93">
        <v>15</v>
      </c>
      <c r="F20" s="134"/>
    </row>
    <row r="21" spans="1:6" x14ac:dyDescent="0.35">
      <c r="A21" s="49" t="s">
        <v>1707</v>
      </c>
      <c r="B21" s="92">
        <v>11</v>
      </c>
      <c r="C21" s="92">
        <v>9</v>
      </c>
      <c r="D21" s="93">
        <v>10</v>
      </c>
      <c r="F21" s="134"/>
    </row>
    <row r="22" spans="1:6" x14ac:dyDescent="0.35">
      <c r="A22" s="49"/>
      <c r="B22" s="92"/>
      <c r="C22" s="92"/>
      <c r="D22" s="93"/>
      <c r="E22" s="134"/>
      <c r="F22" s="134"/>
    </row>
    <row r="23" spans="1:6" x14ac:dyDescent="0.35">
      <c r="A23" s="470" t="s">
        <v>1581</v>
      </c>
      <c r="B23" s="92"/>
      <c r="C23" s="92"/>
      <c r="D23" s="93"/>
      <c r="E23" s="134"/>
      <c r="F23" s="134"/>
    </row>
    <row r="24" spans="1:6" ht="15.75" customHeight="1" x14ac:dyDescent="0.35">
      <c r="A24" s="49" t="s">
        <v>1708</v>
      </c>
      <c r="B24" s="92">
        <v>60</v>
      </c>
      <c r="C24" s="471" t="s">
        <v>539</v>
      </c>
      <c r="D24" s="473" t="s">
        <v>539</v>
      </c>
      <c r="F24" s="134"/>
    </row>
    <row r="25" spans="1:6" x14ac:dyDescent="0.35">
      <c r="A25" s="49" t="s">
        <v>1709</v>
      </c>
      <c r="B25" s="92">
        <v>8</v>
      </c>
      <c r="C25" s="471" t="s">
        <v>539</v>
      </c>
      <c r="D25" s="473" t="s">
        <v>539</v>
      </c>
      <c r="F25" s="134"/>
    </row>
    <row r="26" spans="1:6" x14ac:dyDescent="0.35">
      <c r="A26" s="49" t="s">
        <v>1710</v>
      </c>
      <c r="B26" s="92">
        <v>6</v>
      </c>
      <c r="C26" s="471" t="s">
        <v>539</v>
      </c>
      <c r="D26" s="473" t="s">
        <v>539</v>
      </c>
      <c r="F26" s="134"/>
    </row>
    <row r="27" spans="1:6" x14ac:dyDescent="0.35">
      <c r="A27" s="49" t="s">
        <v>1711</v>
      </c>
      <c r="B27" s="92">
        <v>5</v>
      </c>
      <c r="C27" s="471" t="s">
        <v>539</v>
      </c>
      <c r="D27" s="473" t="s">
        <v>539</v>
      </c>
      <c r="F27" s="134"/>
    </row>
    <row r="28" spans="1:6" ht="13.5" customHeight="1" x14ac:dyDescent="0.35">
      <c r="A28" s="49" t="s">
        <v>1712</v>
      </c>
      <c r="B28" s="92">
        <v>4</v>
      </c>
      <c r="C28" s="471" t="s">
        <v>539</v>
      </c>
      <c r="D28" s="473" t="s">
        <v>539</v>
      </c>
      <c r="F28" s="134"/>
    </row>
    <row r="29" spans="1:6" x14ac:dyDescent="0.35">
      <c r="A29" s="49" t="s">
        <v>1713</v>
      </c>
      <c r="B29" s="92">
        <v>2</v>
      </c>
      <c r="C29" s="471" t="s">
        <v>539</v>
      </c>
      <c r="D29" s="473" t="s">
        <v>539</v>
      </c>
      <c r="F29" s="134"/>
    </row>
    <row r="30" spans="1:6" x14ac:dyDescent="0.35">
      <c r="A30" s="49"/>
      <c r="B30" s="92"/>
      <c r="C30" s="92"/>
      <c r="D30" s="93"/>
      <c r="E30" s="134"/>
      <c r="F30" s="134"/>
    </row>
    <row r="31" spans="1:6" x14ac:dyDescent="0.35">
      <c r="A31" s="49" t="s">
        <v>474</v>
      </c>
      <c r="B31" s="92">
        <v>1</v>
      </c>
      <c r="C31" s="92">
        <v>1</v>
      </c>
      <c r="D31" s="93">
        <v>1</v>
      </c>
      <c r="F31" s="134"/>
    </row>
    <row r="32" spans="1:6" ht="15" thickBot="1" x14ac:dyDescent="0.4">
      <c r="A32" s="50" t="s">
        <v>1466</v>
      </c>
      <c r="B32" s="79">
        <v>1</v>
      </c>
      <c r="C32" s="79">
        <v>4</v>
      </c>
      <c r="D32" s="85">
        <v>2</v>
      </c>
      <c r="F32" s="134"/>
    </row>
    <row r="33" spans="1:6" x14ac:dyDescent="0.35">
      <c r="A33" s="134"/>
      <c r="B33" s="134"/>
      <c r="C33" s="134"/>
      <c r="D33" s="107" t="s">
        <v>399</v>
      </c>
      <c r="E33" s="134"/>
      <c r="F33" s="134"/>
    </row>
    <row r="34" spans="1:6" x14ac:dyDescent="0.35">
      <c r="A34" s="134"/>
      <c r="B34" s="134"/>
      <c r="C34" s="134"/>
      <c r="D34" s="134"/>
      <c r="E34" s="134"/>
      <c r="F34" s="134"/>
    </row>
    <row r="35" spans="1:6" x14ac:dyDescent="0.35">
      <c r="A35" s="108" t="s">
        <v>400</v>
      </c>
      <c r="B35" s="134"/>
      <c r="C35" s="134"/>
      <c r="D35" s="134"/>
      <c r="E35" s="134"/>
    </row>
    <row r="36" spans="1:6" ht="20" x14ac:dyDescent="0.35">
      <c r="A36" s="832" t="s">
        <v>491</v>
      </c>
      <c r="B36" s="1073"/>
      <c r="C36" s="1073"/>
      <c r="D36" s="1073"/>
      <c r="E36" s="134"/>
    </row>
    <row r="37" spans="1:6" x14ac:dyDescent="0.35">
      <c r="A37" s="134"/>
      <c r="B37" s="134"/>
      <c r="C37" s="134"/>
      <c r="D37" s="134"/>
      <c r="E37" s="134"/>
      <c r="F37" s="134"/>
    </row>
    <row r="38" spans="1:6" x14ac:dyDescent="0.35">
      <c r="A38" s="134"/>
      <c r="B38" s="134"/>
      <c r="C38" s="134"/>
      <c r="D38" s="134"/>
      <c r="E38" s="134"/>
      <c r="F38" s="134"/>
    </row>
    <row r="39" spans="1:6" x14ac:dyDescent="0.35">
      <c r="A39" s="134"/>
      <c r="B39" s="134"/>
      <c r="C39" s="134"/>
      <c r="D39" s="134"/>
      <c r="E39" s="134"/>
      <c r="F39" s="134"/>
    </row>
    <row r="40" spans="1:6" x14ac:dyDescent="0.35">
      <c r="A40" s="134"/>
      <c r="B40" s="134"/>
      <c r="C40" s="134"/>
      <c r="D40" s="134"/>
      <c r="E40" s="134"/>
      <c r="F40" s="134"/>
    </row>
  </sheetData>
  <sortState xmlns:xlrd2="http://schemas.microsoft.com/office/spreadsheetml/2017/richdata2" ref="A10:D21">
    <sortCondition descending="1" ref="D10:D21"/>
  </sortState>
  <mergeCells count="1">
    <mergeCell ref="B5:D5"/>
  </mergeCells>
  <hyperlinks>
    <hyperlink ref="A1" location="Contents!A1" display="Contents" xr:uid="{A78DD63E-860D-41A5-9ED0-4760C39722AA}"/>
  </hyperlinks>
  <pageMargins left="0.7" right="0.7" top="0.75" bottom="0.75" header="0.3" footer="0.3"/>
  <pageSetup paperSize="9" scale="72" orientation="portrait" r:id="rId1"/>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F302D-B1A6-447D-8CA3-93F5B55DDB4A}">
  <sheetPr codeName="Sheet215"/>
  <dimension ref="A1:F43"/>
  <sheetViews>
    <sheetView workbookViewId="0"/>
  </sheetViews>
  <sheetFormatPr defaultColWidth="9" defaultRowHeight="14.5" x14ac:dyDescent="0.35"/>
  <cols>
    <col min="1" max="1" width="40" style="109" customWidth="1"/>
    <col min="2" max="2" width="11" style="109" customWidth="1"/>
    <col min="3" max="3" width="10.54296875" style="109" customWidth="1"/>
    <col min="4" max="4" width="10" style="109" customWidth="1"/>
    <col min="5" max="16384" width="9" style="109"/>
  </cols>
  <sheetData>
    <row r="1" spans="1:6" customFormat="1" x14ac:dyDescent="0.35">
      <c r="A1" s="4" t="s">
        <v>10</v>
      </c>
    </row>
    <row r="2" spans="1:6" ht="15" customHeight="1" x14ac:dyDescent="0.35">
      <c r="A2" s="141" t="s">
        <v>1714</v>
      </c>
      <c r="B2" s="165"/>
      <c r="C2" s="165"/>
      <c r="D2" s="165"/>
    </row>
    <row r="3" spans="1:6" x14ac:dyDescent="0.35">
      <c r="A3" s="97" t="s">
        <v>369</v>
      </c>
    </row>
    <row r="4" spans="1:6" ht="15.75" customHeight="1" thickBot="1" x14ac:dyDescent="0.4">
      <c r="A4" s="97" t="s">
        <v>406</v>
      </c>
      <c r="B4" s="467"/>
      <c r="C4" s="467"/>
      <c r="D4" s="467"/>
    </row>
    <row r="5" spans="1:6" x14ac:dyDescent="0.35">
      <c r="A5" s="57" t="s">
        <v>170</v>
      </c>
      <c r="B5" s="1209" t="s">
        <v>423</v>
      </c>
      <c r="C5" s="1209"/>
      <c r="D5" s="1210"/>
    </row>
    <row r="6" spans="1:6" ht="26" x14ac:dyDescent="0.35">
      <c r="A6" s="98"/>
      <c r="B6" s="59" t="s">
        <v>1581</v>
      </c>
      <c r="C6" s="59" t="s">
        <v>1582</v>
      </c>
      <c r="D6" s="60" t="s">
        <v>422</v>
      </c>
    </row>
    <row r="7" spans="1:6" x14ac:dyDescent="0.35">
      <c r="A7" s="98" t="s">
        <v>522</v>
      </c>
      <c r="B7" s="59" t="s">
        <v>373</v>
      </c>
      <c r="C7" s="59" t="s">
        <v>373</v>
      </c>
      <c r="D7" s="60" t="s">
        <v>373</v>
      </c>
    </row>
    <row r="8" spans="1:6" s="469" customFormat="1" ht="23.25" customHeight="1" x14ac:dyDescent="0.35">
      <c r="A8" s="460" t="s">
        <v>1715</v>
      </c>
      <c r="B8" s="76">
        <v>1120</v>
      </c>
      <c r="C8" s="121">
        <v>606</v>
      </c>
      <c r="D8" s="101">
        <v>1726</v>
      </c>
      <c r="E8" s="468"/>
      <c r="F8" s="468"/>
    </row>
    <row r="9" spans="1:6" x14ac:dyDescent="0.35">
      <c r="A9" s="470" t="s">
        <v>1605</v>
      </c>
      <c r="B9" s="92"/>
      <c r="C9" s="92"/>
      <c r="D9" s="93"/>
      <c r="E9" s="134"/>
      <c r="F9" s="134"/>
    </row>
    <row r="10" spans="1:6" ht="15.75" customHeight="1" x14ac:dyDescent="0.35">
      <c r="A10" s="49" t="s">
        <v>1716</v>
      </c>
      <c r="B10" s="92">
        <v>18</v>
      </c>
      <c r="C10" s="92">
        <v>26</v>
      </c>
      <c r="D10" s="93">
        <v>21</v>
      </c>
      <c r="E10" s="134"/>
    </row>
    <row r="11" spans="1:6" x14ac:dyDescent="0.35">
      <c r="A11" s="49" t="s">
        <v>1717</v>
      </c>
      <c r="B11" s="92">
        <v>12</v>
      </c>
      <c r="C11" s="92">
        <v>26</v>
      </c>
      <c r="D11" s="93">
        <v>17</v>
      </c>
      <c r="E11" s="134"/>
    </row>
    <row r="12" spans="1:6" x14ac:dyDescent="0.35">
      <c r="A12" s="49" t="s">
        <v>1718</v>
      </c>
      <c r="B12" s="92">
        <v>14</v>
      </c>
      <c r="C12" s="92">
        <v>14</v>
      </c>
      <c r="D12" s="93">
        <v>14</v>
      </c>
      <c r="E12" s="134"/>
    </row>
    <row r="13" spans="1:6" x14ac:dyDescent="0.35">
      <c r="A13" s="49" t="s">
        <v>1719</v>
      </c>
      <c r="B13" s="92">
        <v>10</v>
      </c>
      <c r="C13" s="92">
        <v>13</v>
      </c>
      <c r="D13" s="93">
        <v>11</v>
      </c>
      <c r="E13" s="134"/>
    </row>
    <row r="14" spans="1:6" x14ac:dyDescent="0.35">
      <c r="A14" s="49" t="s">
        <v>1720</v>
      </c>
      <c r="B14" s="92">
        <v>11</v>
      </c>
      <c r="C14" s="92">
        <v>9</v>
      </c>
      <c r="D14" s="93">
        <v>10</v>
      </c>
      <c r="E14" s="134"/>
    </row>
    <row r="15" spans="1:6" ht="18.75" customHeight="1" x14ac:dyDescent="0.35">
      <c r="A15" s="49" t="s">
        <v>1721</v>
      </c>
      <c r="B15" s="92">
        <v>8</v>
      </c>
      <c r="C15" s="92">
        <v>9</v>
      </c>
      <c r="D15" s="93">
        <v>8</v>
      </c>
      <c r="E15" s="134"/>
    </row>
    <row r="16" spans="1:6" x14ac:dyDescent="0.35">
      <c r="A16" s="49" t="s">
        <v>1722</v>
      </c>
      <c r="B16" s="92">
        <v>12</v>
      </c>
      <c r="C16" s="92">
        <v>2</v>
      </c>
      <c r="D16" s="93">
        <v>8</v>
      </c>
      <c r="E16" s="134"/>
    </row>
    <row r="17" spans="1:5" x14ac:dyDescent="0.35">
      <c r="A17" s="49" t="s">
        <v>1723</v>
      </c>
      <c r="B17" s="92">
        <v>5</v>
      </c>
      <c r="C17" s="92">
        <v>6</v>
      </c>
      <c r="D17" s="93">
        <v>6</v>
      </c>
      <c r="E17" s="134"/>
    </row>
    <row r="18" spans="1:5" x14ac:dyDescent="0.35">
      <c r="A18" s="49" t="s">
        <v>1724</v>
      </c>
      <c r="B18" s="92">
        <v>6</v>
      </c>
      <c r="C18" s="92">
        <v>2</v>
      </c>
      <c r="D18" s="93">
        <v>5</v>
      </c>
      <c r="E18" s="134"/>
    </row>
    <row r="19" spans="1:5" ht="16.5" customHeight="1" x14ac:dyDescent="0.35">
      <c r="A19" s="49" t="s">
        <v>1725</v>
      </c>
      <c r="B19" s="92">
        <v>3</v>
      </c>
      <c r="C19" s="92">
        <v>7</v>
      </c>
      <c r="D19" s="93">
        <v>5</v>
      </c>
      <c r="E19" s="134"/>
    </row>
    <row r="20" spans="1:5" x14ac:dyDescent="0.35">
      <c r="A20" s="49" t="s">
        <v>1726</v>
      </c>
      <c r="B20" s="92">
        <v>3</v>
      </c>
      <c r="C20" s="92">
        <v>5</v>
      </c>
      <c r="D20" s="93">
        <v>4</v>
      </c>
      <c r="E20" s="134"/>
    </row>
    <row r="21" spans="1:5" x14ac:dyDescent="0.35">
      <c r="A21" s="49" t="s">
        <v>1727</v>
      </c>
      <c r="B21" s="92">
        <v>4</v>
      </c>
      <c r="C21" s="92">
        <v>1</v>
      </c>
      <c r="D21" s="93">
        <v>3</v>
      </c>
      <c r="E21" s="134"/>
    </row>
    <row r="22" spans="1:5" x14ac:dyDescent="0.35">
      <c r="A22" s="49" t="s">
        <v>1728</v>
      </c>
      <c r="B22" s="92">
        <v>3</v>
      </c>
      <c r="C22" s="92">
        <v>3</v>
      </c>
      <c r="D22" s="93">
        <v>3</v>
      </c>
      <c r="E22" s="134"/>
    </row>
    <row r="23" spans="1:5" x14ac:dyDescent="0.35">
      <c r="A23" s="49" t="s">
        <v>1729</v>
      </c>
      <c r="B23" s="92">
        <v>3</v>
      </c>
      <c r="C23" s="92">
        <v>3</v>
      </c>
      <c r="D23" s="93">
        <v>3</v>
      </c>
      <c r="E23" s="134"/>
    </row>
    <row r="24" spans="1:5" x14ac:dyDescent="0.35">
      <c r="A24" s="49" t="s">
        <v>1730</v>
      </c>
      <c r="B24" s="92">
        <v>3</v>
      </c>
      <c r="C24" s="92">
        <v>3</v>
      </c>
      <c r="D24" s="93">
        <v>3</v>
      </c>
      <c r="E24" s="134"/>
    </row>
    <row r="25" spans="1:5" x14ac:dyDescent="0.35">
      <c r="A25" s="49" t="s">
        <v>1731</v>
      </c>
      <c r="B25" s="92">
        <v>3</v>
      </c>
      <c r="C25" s="92">
        <v>1</v>
      </c>
      <c r="D25" s="93">
        <v>2</v>
      </c>
      <c r="E25" s="134"/>
    </row>
    <row r="26" spans="1:5" x14ac:dyDescent="0.35">
      <c r="A26" s="49" t="s">
        <v>1732</v>
      </c>
      <c r="B26" s="92">
        <v>1</v>
      </c>
      <c r="C26" s="92">
        <v>1</v>
      </c>
      <c r="D26" s="93">
        <v>1</v>
      </c>
      <c r="E26" s="134"/>
    </row>
    <row r="27" spans="1:5" x14ac:dyDescent="0.35">
      <c r="A27" s="49" t="s">
        <v>1733</v>
      </c>
      <c r="B27" s="92">
        <v>1</v>
      </c>
      <c r="C27" s="92">
        <v>2</v>
      </c>
      <c r="D27" s="93">
        <v>1</v>
      </c>
      <c r="E27" s="134"/>
    </row>
    <row r="28" spans="1:5" x14ac:dyDescent="0.35">
      <c r="A28" s="49" t="s">
        <v>1734</v>
      </c>
      <c r="B28" s="92">
        <v>1</v>
      </c>
      <c r="C28" s="92">
        <v>1</v>
      </c>
      <c r="D28" s="93">
        <v>1</v>
      </c>
      <c r="E28" s="134"/>
    </row>
    <row r="29" spans="1:5" x14ac:dyDescent="0.35">
      <c r="A29" s="49" t="s">
        <v>1735</v>
      </c>
      <c r="B29" s="92">
        <v>0</v>
      </c>
      <c r="C29" s="92">
        <v>1</v>
      </c>
      <c r="D29" s="93">
        <v>1</v>
      </c>
      <c r="E29" s="134"/>
    </row>
    <row r="30" spans="1:5" x14ac:dyDescent="0.35">
      <c r="A30" s="49" t="s">
        <v>1109</v>
      </c>
      <c r="B30" s="92">
        <v>1</v>
      </c>
      <c r="C30" s="92">
        <v>0</v>
      </c>
      <c r="D30" s="93">
        <v>1</v>
      </c>
      <c r="E30" s="134"/>
    </row>
    <row r="31" spans="1:5" x14ac:dyDescent="0.35">
      <c r="A31" s="49" t="s">
        <v>1736</v>
      </c>
      <c r="B31" s="92" t="s">
        <v>381</v>
      </c>
      <c r="C31" s="92">
        <v>1</v>
      </c>
      <c r="D31" s="93" t="s">
        <v>381</v>
      </c>
      <c r="E31" s="134"/>
    </row>
    <row r="32" spans="1:5" ht="15" customHeight="1" x14ac:dyDescent="0.35">
      <c r="A32" s="49" t="s">
        <v>1737</v>
      </c>
      <c r="B32" s="92" t="s">
        <v>381</v>
      </c>
      <c r="C32" s="92" t="s">
        <v>381</v>
      </c>
      <c r="D32" s="93" t="s">
        <v>381</v>
      </c>
      <c r="E32" s="134"/>
    </row>
    <row r="33" spans="1:6" ht="15" customHeight="1" x14ac:dyDescent="0.35">
      <c r="A33" s="49" t="s">
        <v>1738</v>
      </c>
      <c r="B33" s="92" t="s">
        <v>381</v>
      </c>
      <c r="C33" s="92">
        <v>0</v>
      </c>
      <c r="D33" s="93" t="s">
        <v>381</v>
      </c>
      <c r="E33" s="134"/>
    </row>
    <row r="34" spans="1:6" x14ac:dyDescent="0.35">
      <c r="A34" s="49"/>
      <c r="B34" s="92"/>
      <c r="C34" s="92"/>
      <c r="D34" s="93"/>
      <c r="E34" s="134"/>
      <c r="F34" s="134"/>
    </row>
    <row r="35" spans="1:6" x14ac:dyDescent="0.35">
      <c r="A35" s="470" t="s">
        <v>1581</v>
      </c>
      <c r="B35" s="92"/>
      <c r="C35" s="92"/>
      <c r="D35" s="93"/>
      <c r="E35" s="134"/>
      <c r="F35" s="134"/>
    </row>
    <row r="36" spans="1:6" x14ac:dyDescent="0.35">
      <c r="A36" s="49" t="s">
        <v>1739</v>
      </c>
      <c r="B36" s="92">
        <v>9</v>
      </c>
      <c r="C36" s="471" t="s">
        <v>539</v>
      </c>
      <c r="D36" s="93" t="s">
        <v>539</v>
      </c>
      <c r="E36" s="134"/>
    </row>
    <row r="37" spans="1:6" x14ac:dyDescent="0.35">
      <c r="A37" s="49"/>
      <c r="B37" s="92"/>
      <c r="C37" s="92"/>
      <c r="D37" s="93"/>
      <c r="E37" s="134"/>
      <c r="F37" s="134"/>
    </row>
    <row r="38" spans="1:6" x14ac:dyDescent="0.35">
      <c r="A38" s="49" t="s">
        <v>474</v>
      </c>
      <c r="B38" s="92">
        <v>4</v>
      </c>
      <c r="C38" s="92">
        <v>4</v>
      </c>
      <c r="D38" s="93">
        <v>4</v>
      </c>
      <c r="E38" s="134"/>
    </row>
    <row r="39" spans="1:6" ht="15" thickBot="1" x14ac:dyDescent="0.4">
      <c r="A39" s="50" t="s">
        <v>1466</v>
      </c>
      <c r="B39" s="79">
        <v>17</v>
      </c>
      <c r="C39" s="79">
        <v>12</v>
      </c>
      <c r="D39" s="85">
        <v>15</v>
      </c>
      <c r="E39" s="134"/>
    </row>
    <row r="40" spans="1:6" x14ac:dyDescent="0.35">
      <c r="A40" s="134"/>
      <c r="B40" s="134"/>
      <c r="C40" s="134"/>
      <c r="D40" s="107" t="s">
        <v>399</v>
      </c>
      <c r="E40" s="134"/>
      <c r="F40" s="134"/>
    </row>
    <row r="41" spans="1:6" x14ac:dyDescent="0.35">
      <c r="A41" s="134"/>
      <c r="B41" s="134"/>
      <c r="C41" s="134"/>
      <c r="D41" s="134"/>
      <c r="E41" s="134"/>
      <c r="F41" s="134"/>
    </row>
    <row r="42" spans="1:6" x14ac:dyDescent="0.35">
      <c r="A42" s="108" t="s">
        <v>400</v>
      </c>
      <c r="B42" s="134"/>
      <c r="C42" s="134"/>
      <c r="D42" s="134"/>
      <c r="E42" s="134"/>
    </row>
    <row r="43" spans="1:6" ht="20" x14ac:dyDescent="0.35">
      <c r="A43" s="832" t="s">
        <v>404</v>
      </c>
      <c r="B43" s="1084"/>
      <c r="C43" s="1084"/>
      <c r="D43" s="1084"/>
      <c r="E43" s="134"/>
    </row>
  </sheetData>
  <sortState xmlns:xlrd2="http://schemas.microsoft.com/office/spreadsheetml/2017/richdata2" ref="A10:D30">
    <sortCondition descending="1" ref="D10:D30"/>
  </sortState>
  <mergeCells count="1">
    <mergeCell ref="B5:D5"/>
  </mergeCells>
  <hyperlinks>
    <hyperlink ref="A1" location="Contents!A1" display="Contents" xr:uid="{C67F0243-760E-4B8E-89F9-194E40A1DE3C}"/>
  </hyperlinks>
  <pageMargins left="0.7" right="0.7" top="0.75" bottom="0.75" header="0.3" footer="0.3"/>
  <pageSetup paperSize="9" orientation="portrait" r:id="rId1"/>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6D9F8-0A44-41BE-AABB-3346CD8EBC6D}">
  <sheetPr codeName="Sheet216"/>
  <dimension ref="A1:R42"/>
  <sheetViews>
    <sheetView workbookViewId="0"/>
  </sheetViews>
  <sheetFormatPr defaultColWidth="9" defaultRowHeight="14.5" x14ac:dyDescent="0.35"/>
  <cols>
    <col min="1" max="1" width="52" style="109" customWidth="1"/>
    <col min="2" max="6" width="10" style="109" customWidth="1"/>
    <col min="7" max="12" width="11" style="109" customWidth="1"/>
    <col min="13" max="13" width="9.1796875" style="109" customWidth="1"/>
    <col min="14" max="16384" width="9" style="109"/>
  </cols>
  <sheetData>
    <row r="1" spans="1:18" s="1" customFormat="1" ht="14" x14ac:dyDescent="0.3">
      <c r="A1" s="4" t="s">
        <v>10</v>
      </c>
    </row>
    <row r="2" spans="1:18" s="95" customFormat="1" ht="14" x14ac:dyDescent="0.3">
      <c r="A2" s="96" t="s">
        <v>1740</v>
      </c>
    </row>
    <row r="3" spans="1:18" s="95" customFormat="1" ht="14" x14ac:dyDescent="0.3">
      <c r="A3" s="97" t="s">
        <v>369</v>
      </c>
    </row>
    <row r="4" spans="1:18" s="95" customFormat="1" ht="14" x14ac:dyDescent="0.3">
      <c r="A4" s="97" t="s">
        <v>406</v>
      </c>
    </row>
    <row r="5" spans="1:18" s="95" customFormat="1" ht="14" x14ac:dyDescent="0.3">
      <c r="A5" s="97"/>
    </row>
    <row r="6" spans="1:18" s="95" customFormat="1" thickBot="1" x14ac:dyDescent="0.35">
      <c r="A6" s="97"/>
    </row>
    <row r="7" spans="1:18" s="95" customFormat="1" ht="15.75" customHeight="1" x14ac:dyDescent="0.3">
      <c r="A7" s="57"/>
      <c r="B7" s="1216" t="s">
        <v>2222</v>
      </c>
      <c r="C7" s="1217"/>
      <c r="D7" s="1217"/>
      <c r="E7" s="1217"/>
      <c r="F7" s="1217"/>
      <c r="G7" s="1217"/>
      <c r="H7" s="1217"/>
      <c r="I7" s="1217"/>
      <c r="J7" s="1217"/>
      <c r="K7" s="1217"/>
      <c r="L7" s="1217"/>
      <c r="M7" s="1221"/>
    </row>
    <row r="8" spans="1:18" s="95" customFormat="1" ht="14.5" customHeight="1" x14ac:dyDescent="0.3">
      <c r="A8" s="98"/>
      <c r="B8" s="1323" t="s">
        <v>1581</v>
      </c>
      <c r="C8" s="1324"/>
      <c r="D8" s="1324"/>
      <c r="E8" s="1325"/>
      <c r="F8" s="1323" t="s">
        <v>1582</v>
      </c>
      <c r="G8" s="1324"/>
      <c r="H8" s="1324"/>
      <c r="I8" s="1325"/>
      <c r="J8" s="1323" t="s">
        <v>1605</v>
      </c>
      <c r="K8" s="1324"/>
      <c r="L8" s="1324"/>
      <c r="M8" s="1350"/>
    </row>
    <row r="9" spans="1:18" s="95" customFormat="1" ht="14" x14ac:dyDescent="0.3">
      <c r="A9" s="1191"/>
      <c r="B9" s="853" t="s">
        <v>2218</v>
      </c>
      <c r="C9" s="331" t="s">
        <v>2219</v>
      </c>
      <c r="D9" s="853" t="s">
        <v>498</v>
      </c>
      <c r="E9" s="1192" t="s">
        <v>422</v>
      </c>
      <c r="F9" s="853" t="s">
        <v>2218</v>
      </c>
      <c r="G9" s="331" t="s">
        <v>2219</v>
      </c>
      <c r="H9" s="853" t="s">
        <v>498</v>
      </c>
      <c r="I9" s="1192" t="s">
        <v>422</v>
      </c>
      <c r="J9" s="853" t="s">
        <v>2218</v>
      </c>
      <c r="K9" s="331" t="s">
        <v>2219</v>
      </c>
      <c r="L9" s="853" t="s">
        <v>498</v>
      </c>
      <c r="M9" s="1193" t="s">
        <v>422</v>
      </c>
    </row>
    <row r="10" spans="1:18" s="95" customFormat="1" ht="14" x14ac:dyDescent="0.3">
      <c r="A10" s="98" t="s">
        <v>1741</v>
      </c>
      <c r="B10" s="59" t="s">
        <v>373</v>
      </c>
      <c r="C10" s="1192" t="s">
        <v>373</v>
      </c>
      <c r="D10" s="1192" t="s">
        <v>373</v>
      </c>
      <c r="E10" s="1192" t="s">
        <v>373</v>
      </c>
      <c r="F10" s="1192" t="s">
        <v>373</v>
      </c>
      <c r="G10" s="59" t="s">
        <v>373</v>
      </c>
      <c r="H10" s="1192" t="s">
        <v>373</v>
      </c>
      <c r="I10" s="1192" t="s">
        <v>373</v>
      </c>
      <c r="J10" s="1194" t="s">
        <v>373</v>
      </c>
      <c r="K10" s="1194" t="s">
        <v>373</v>
      </c>
      <c r="L10" s="1194" t="s">
        <v>373</v>
      </c>
      <c r="M10" s="60" t="s">
        <v>373</v>
      </c>
    </row>
    <row r="11" spans="1:18" s="95" customFormat="1" ht="15.5" x14ac:dyDescent="0.3">
      <c r="A11" s="460" t="s">
        <v>1650</v>
      </c>
      <c r="B11" s="76">
        <v>1008</v>
      </c>
      <c r="C11" s="76">
        <v>1007</v>
      </c>
      <c r="D11" s="76">
        <v>423</v>
      </c>
      <c r="E11" s="76">
        <v>2438</v>
      </c>
      <c r="F11" s="76">
        <v>269</v>
      </c>
      <c r="G11" s="121">
        <v>416</v>
      </c>
      <c r="H11" s="421">
        <v>186</v>
      </c>
      <c r="I11" s="121">
        <v>871</v>
      </c>
      <c r="J11" s="77">
        <v>1277</v>
      </c>
      <c r="K11" s="77">
        <v>1423</v>
      </c>
      <c r="L11" s="77">
        <v>609</v>
      </c>
      <c r="M11" s="101">
        <v>3309</v>
      </c>
      <c r="N11" s="100"/>
      <c r="O11" s="170"/>
      <c r="P11" s="1352"/>
      <c r="Q11" s="1201"/>
    </row>
    <row r="12" spans="1:18" s="461" customFormat="1" ht="21" x14ac:dyDescent="0.3">
      <c r="A12" s="82" t="s">
        <v>1742</v>
      </c>
      <c r="B12" s="83"/>
      <c r="C12" s="83"/>
      <c r="D12" s="83"/>
      <c r="E12" s="83"/>
      <c r="F12" s="83"/>
      <c r="G12" s="83"/>
      <c r="H12" s="481"/>
      <c r="I12" s="481"/>
      <c r="J12" s="481"/>
      <c r="K12" s="481"/>
      <c r="L12" s="481"/>
      <c r="M12" s="124"/>
      <c r="N12" s="161"/>
      <c r="P12" s="1352"/>
      <c r="Q12" s="1201"/>
    </row>
    <row r="13" spans="1:18" s="95" customFormat="1" ht="15.5" x14ac:dyDescent="0.3">
      <c r="A13" s="834" t="s">
        <v>1201</v>
      </c>
      <c r="B13" s="1057">
        <v>15</v>
      </c>
      <c r="C13" s="1057">
        <v>13.225255972696246</v>
      </c>
      <c r="D13" s="1057">
        <v>12.698412698412698</v>
      </c>
      <c r="E13" s="1057">
        <v>14</v>
      </c>
      <c r="F13" s="1057">
        <v>14.432989690721648</v>
      </c>
      <c r="G13" s="1058">
        <v>12.132352941176471</v>
      </c>
      <c r="H13" s="1195">
        <v>10.583941605839415</v>
      </c>
      <c r="I13" s="1058">
        <v>12</v>
      </c>
      <c r="J13" s="1195">
        <v>15.042372881355931</v>
      </c>
      <c r="K13" s="1195">
        <v>12.878787878787879</v>
      </c>
      <c r="L13" s="1195">
        <v>12.009512485136742</v>
      </c>
      <c r="M13" s="1059">
        <v>13</v>
      </c>
      <c r="N13" s="100"/>
      <c r="P13" s="1352"/>
      <c r="Q13" s="1201"/>
      <c r="R13" s="1199"/>
    </row>
    <row r="14" spans="1:18" s="95" customFormat="1" ht="15.5" x14ac:dyDescent="0.3">
      <c r="A14" s="834" t="s">
        <v>1202</v>
      </c>
      <c r="B14" s="1057">
        <v>18</v>
      </c>
      <c r="C14" s="1057">
        <v>15.273037542662117</v>
      </c>
      <c r="D14" s="1057">
        <v>17.636684303350968</v>
      </c>
      <c r="E14" s="1057">
        <v>17</v>
      </c>
      <c r="F14" s="1057">
        <v>15.463917525773196</v>
      </c>
      <c r="G14" s="1058">
        <v>18.382352941176471</v>
      </c>
      <c r="H14" s="1195">
        <v>10.948905109489052</v>
      </c>
      <c r="I14" s="1058">
        <v>16</v>
      </c>
      <c r="J14" s="1195">
        <v>17.690677966101696</v>
      </c>
      <c r="K14" s="1195">
        <v>16.258741258741257</v>
      </c>
      <c r="L14" s="1195">
        <v>15.457788347205708</v>
      </c>
      <c r="M14" s="1059">
        <v>16</v>
      </c>
      <c r="N14" s="100"/>
      <c r="P14" s="1352"/>
      <c r="Q14" s="1201"/>
      <c r="R14" s="1199"/>
    </row>
    <row r="15" spans="1:18" s="95" customFormat="1" ht="15.5" x14ac:dyDescent="0.3">
      <c r="A15" s="834" t="s">
        <v>1209</v>
      </c>
      <c r="B15" s="1057">
        <v>15</v>
      </c>
      <c r="C15" s="1057">
        <v>16.97952218430034</v>
      </c>
      <c r="D15" s="1057">
        <v>17.813051146384478</v>
      </c>
      <c r="E15" s="1057">
        <v>17</v>
      </c>
      <c r="F15" s="1057">
        <v>21.649484536082475</v>
      </c>
      <c r="G15" s="1058">
        <v>18.566176470588236</v>
      </c>
      <c r="H15" s="1195">
        <v>20.072992700729927</v>
      </c>
      <c r="I15" s="1058">
        <v>20</v>
      </c>
      <c r="J15" s="1195">
        <v>16.3135593220339</v>
      </c>
      <c r="K15" s="1195">
        <v>17.482517482517483</v>
      </c>
      <c r="L15" s="1195">
        <v>18.549346016646847</v>
      </c>
      <c r="M15" s="1059">
        <v>17</v>
      </c>
      <c r="N15" s="100"/>
      <c r="P15" s="1351"/>
      <c r="Q15" s="1201"/>
      <c r="R15" s="1199"/>
    </row>
    <row r="16" spans="1:18" s="95" customFormat="1" ht="15.5" x14ac:dyDescent="0.3">
      <c r="A16" s="834" t="s">
        <v>1204</v>
      </c>
      <c r="B16" s="1057">
        <v>41</v>
      </c>
      <c r="C16" s="1057">
        <v>42.235494880546078</v>
      </c>
      <c r="D16" s="1057">
        <v>34.920634920634917</v>
      </c>
      <c r="E16" s="1057">
        <v>40</v>
      </c>
      <c r="F16" s="1057">
        <v>37.628865979381445</v>
      </c>
      <c r="G16" s="1058">
        <v>39.154411764705884</v>
      </c>
      <c r="H16" s="1195">
        <v>42.335766423357661</v>
      </c>
      <c r="I16" s="1058">
        <v>40</v>
      </c>
      <c r="J16" s="1195">
        <v>40.572033898305079</v>
      </c>
      <c r="K16" s="1195">
        <v>41.25874125874126</v>
      </c>
      <c r="L16" s="1195">
        <v>37.336504161712249</v>
      </c>
      <c r="M16" s="1059">
        <v>40</v>
      </c>
      <c r="N16" s="100"/>
      <c r="Q16" s="1198"/>
      <c r="R16" s="1199"/>
    </row>
    <row r="17" spans="1:18" s="95" customFormat="1" ht="15.5" x14ac:dyDescent="0.3">
      <c r="A17" s="834" t="s">
        <v>1205</v>
      </c>
      <c r="B17" s="1057">
        <v>10</v>
      </c>
      <c r="C17" s="1057">
        <v>12.286689419795222</v>
      </c>
      <c r="D17" s="1057">
        <v>16.93121693121693</v>
      </c>
      <c r="E17" s="1057">
        <v>13</v>
      </c>
      <c r="F17" s="1057">
        <v>10.824742268041238</v>
      </c>
      <c r="G17" s="1058">
        <v>11.76470588235294</v>
      </c>
      <c r="H17" s="1195">
        <v>16.058394160583941</v>
      </c>
      <c r="I17" s="1058">
        <v>13</v>
      </c>
      <c r="J17" s="1195">
        <v>10.381355932203389</v>
      </c>
      <c r="K17" s="1195">
        <v>12.121212121212121</v>
      </c>
      <c r="L17" s="1195">
        <v>16.646848989298455</v>
      </c>
      <c r="M17" s="1059">
        <v>13</v>
      </c>
      <c r="N17" s="100"/>
      <c r="Q17" s="1200"/>
      <c r="R17" s="1199"/>
    </row>
    <row r="18" spans="1:18" s="95" customFormat="1" ht="14" x14ac:dyDescent="0.3">
      <c r="A18" s="1319"/>
      <c r="B18" s="1320"/>
      <c r="C18" s="1320"/>
      <c r="D18" s="1320"/>
      <c r="E18" s="1320"/>
      <c r="F18" s="1320"/>
      <c r="G18" s="1320"/>
      <c r="H18" s="1321"/>
      <c r="I18" s="1321"/>
      <c r="J18" s="1321"/>
      <c r="K18" s="1321"/>
      <c r="L18" s="1321"/>
      <c r="M18" s="1322"/>
      <c r="N18" s="100"/>
      <c r="Q18" s="1201"/>
      <c r="R18" s="1201"/>
    </row>
    <row r="19" spans="1:18" s="461" customFormat="1" ht="21" x14ac:dyDescent="0.3">
      <c r="A19" s="464" t="s">
        <v>1743</v>
      </c>
      <c r="B19" s="462"/>
      <c r="C19" s="462"/>
      <c r="D19" s="462"/>
      <c r="E19" s="462"/>
      <c r="F19" s="462"/>
      <c r="G19" s="462"/>
      <c r="H19" s="1196"/>
      <c r="I19" s="1196"/>
      <c r="J19" s="1196"/>
      <c r="K19" s="1196"/>
      <c r="L19" s="1196"/>
      <c r="M19" s="463"/>
      <c r="N19" s="161"/>
    </row>
    <row r="20" spans="1:18" s="95" customFormat="1" ht="14" x14ac:dyDescent="0.3">
      <c r="A20" s="834" t="s">
        <v>1201</v>
      </c>
      <c r="B20" s="1057">
        <v>27.163781624500665</v>
      </c>
      <c r="C20" s="1057">
        <v>24.381926683716966</v>
      </c>
      <c r="D20" s="1057">
        <v>18.085106382978726</v>
      </c>
      <c r="E20" s="1057">
        <v>24</v>
      </c>
      <c r="F20" s="1057">
        <v>17.857142857142858</v>
      </c>
      <c r="G20" s="1058">
        <v>17.24770642201835</v>
      </c>
      <c r="H20" s="1195">
        <v>16.727272727272727</v>
      </c>
      <c r="I20" s="1058">
        <v>17</v>
      </c>
      <c r="J20" s="1195">
        <v>25.237592397043297</v>
      </c>
      <c r="K20" s="1195">
        <v>22.118742724097785</v>
      </c>
      <c r="L20" s="1195">
        <v>17.640047675804528</v>
      </c>
      <c r="M20" s="1059">
        <v>22</v>
      </c>
      <c r="N20" s="100"/>
    </row>
    <row r="21" spans="1:18" s="95" customFormat="1" ht="14" x14ac:dyDescent="0.3">
      <c r="A21" s="834" t="s">
        <v>1202</v>
      </c>
      <c r="B21" s="1057">
        <v>39.41411451398136</v>
      </c>
      <c r="C21" s="1057">
        <v>34.867860187553283</v>
      </c>
      <c r="D21" s="1057">
        <v>34.574468085106389</v>
      </c>
      <c r="E21" s="1057">
        <v>36</v>
      </c>
      <c r="F21" s="1057">
        <v>38.775510204081634</v>
      </c>
      <c r="G21" s="1058">
        <v>34.311926605504588</v>
      </c>
      <c r="H21" s="1195">
        <v>29.818181818181817</v>
      </c>
      <c r="I21" s="1058">
        <v>34</v>
      </c>
      <c r="J21" s="1195">
        <v>39.281942977824706</v>
      </c>
      <c r="K21" s="1195">
        <v>34.691501746216531</v>
      </c>
      <c r="L21" s="1195">
        <v>33.015494636471992</v>
      </c>
      <c r="M21" s="1059">
        <v>36</v>
      </c>
      <c r="N21" s="100"/>
    </row>
    <row r="22" spans="1:18" s="95" customFormat="1" ht="14" x14ac:dyDescent="0.3">
      <c r="A22" s="834" t="s">
        <v>1209</v>
      </c>
      <c r="B22" s="1057">
        <v>11.850865512649801</v>
      </c>
      <c r="C22" s="1057">
        <v>11.594202898550725</v>
      </c>
      <c r="D22" s="1057">
        <v>13.297872340425531</v>
      </c>
      <c r="E22" s="1057">
        <v>12</v>
      </c>
      <c r="F22" s="1057">
        <v>17.346938775510203</v>
      </c>
      <c r="G22" s="1058">
        <v>16.513761467889911</v>
      </c>
      <c r="H22" s="1195">
        <v>22.90909090909091</v>
      </c>
      <c r="I22" s="1058">
        <v>18</v>
      </c>
      <c r="J22" s="1195">
        <v>12.988384371700107</v>
      </c>
      <c r="K22" s="1195">
        <v>13.154831199068685</v>
      </c>
      <c r="L22" s="1195">
        <v>16.448152562574496</v>
      </c>
      <c r="M22" s="1059">
        <v>14</v>
      </c>
      <c r="N22" s="100"/>
    </row>
    <row r="23" spans="1:18" s="95" customFormat="1" ht="14" x14ac:dyDescent="0.3">
      <c r="A23" s="834" t="s">
        <v>1204</v>
      </c>
      <c r="B23" s="1057">
        <v>19.04127829560586</v>
      </c>
      <c r="C23" s="1057">
        <v>24.978687127024724</v>
      </c>
      <c r="D23" s="1057">
        <v>25.709219858156029</v>
      </c>
      <c r="E23" s="1057">
        <v>23</v>
      </c>
      <c r="F23" s="1057">
        <v>20.918367346938776</v>
      </c>
      <c r="G23" s="1058">
        <v>26.788990825688074</v>
      </c>
      <c r="H23" s="1195">
        <v>22.90909090909091</v>
      </c>
      <c r="I23" s="1058">
        <v>25</v>
      </c>
      <c r="J23" s="1195">
        <v>19.429778247096095</v>
      </c>
      <c r="K23" s="1195">
        <v>25.552968568102447</v>
      </c>
      <c r="L23" s="1195">
        <v>24.791418355184742</v>
      </c>
      <c r="M23" s="1059">
        <v>24</v>
      </c>
      <c r="N23" s="100"/>
    </row>
    <row r="24" spans="1:18" s="95" customFormat="1" ht="14" x14ac:dyDescent="0.3">
      <c r="A24" s="834" t="s">
        <v>1205</v>
      </c>
      <c r="B24" s="1057">
        <v>2.5299600532623168</v>
      </c>
      <c r="C24" s="1057">
        <v>4.177323103154305</v>
      </c>
      <c r="D24" s="1057">
        <v>8.3333333333333321</v>
      </c>
      <c r="E24" s="1057">
        <v>5</v>
      </c>
      <c r="F24" s="1057">
        <v>5.1020408163265305</v>
      </c>
      <c r="G24" s="1058">
        <v>5.1376146788990829</v>
      </c>
      <c r="H24" s="1195">
        <v>7.6363636363636367</v>
      </c>
      <c r="I24" s="1058">
        <v>6</v>
      </c>
      <c r="J24" s="1195">
        <v>3.0623020063357971</v>
      </c>
      <c r="K24" s="1195">
        <v>4.4819557625145512</v>
      </c>
      <c r="L24" s="1195">
        <v>8.104886769964244</v>
      </c>
      <c r="M24" s="1059">
        <v>5</v>
      </c>
      <c r="N24" s="100"/>
    </row>
    <row r="25" spans="1:18" s="95" customFormat="1" ht="14" x14ac:dyDescent="0.3">
      <c r="A25" s="1319"/>
      <c r="B25" s="1320"/>
      <c r="C25" s="1320"/>
      <c r="D25" s="1320"/>
      <c r="E25" s="1320"/>
      <c r="F25" s="1320"/>
      <c r="G25" s="1320"/>
      <c r="H25" s="1321"/>
      <c r="I25" s="1321"/>
      <c r="J25" s="1321"/>
      <c r="K25" s="1321"/>
      <c r="L25" s="1321"/>
      <c r="M25" s="1322"/>
      <c r="N25" s="100"/>
    </row>
    <row r="26" spans="1:18" s="461" customFormat="1" ht="21" x14ac:dyDescent="0.3">
      <c r="A26" s="464" t="s">
        <v>1744</v>
      </c>
      <c r="B26" s="462"/>
      <c r="C26" s="462"/>
      <c r="D26" s="462"/>
      <c r="E26" s="462"/>
      <c r="F26" s="462"/>
      <c r="G26" s="462"/>
      <c r="H26" s="1196"/>
      <c r="I26" s="462"/>
      <c r="J26" s="1196"/>
      <c r="K26" s="1196"/>
      <c r="L26" s="1196"/>
      <c r="M26" s="463"/>
      <c r="N26" s="161"/>
    </row>
    <row r="27" spans="1:18" s="95" customFormat="1" ht="14" x14ac:dyDescent="0.3">
      <c r="A27" s="834" t="s">
        <v>1201</v>
      </c>
      <c r="B27" s="1057">
        <v>4.92676431424767</v>
      </c>
      <c r="C27" s="1057">
        <v>4.6075085324232079</v>
      </c>
      <c r="D27" s="1057">
        <v>1.9538188277087036</v>
      </c>
      <c r="E27" s="1057">
        <v>4</v>
      </c>
      <c r="F27" s="1057">
        <v>10.824742268041238</v>
      </c>
      <c r="G27" s="1058">
        <v>8.502772643253234</v>
      </c>
      <c r="H27" s="1195">
        <v>3.2846715328467155</v>
      </c>
      <c r="I27" s="1058">
        <v>8</v>
      </c>
      <c r="J27" s="1195">
        <v>6.1375661375661377</v>
      </c>
      <c r="K27" s="1195">
        <v>5.8377116170461179</v>
      </c>
      <c r="L27" s="1195">
        <v>2.3894862604540026</v>
      </c>
      <c r="M27" s="1059">
        <v>5</v>
      </c>
      <c r="N27" s="100"/>
    </row>
    <row r="28" spans="1:18" s="95" customFormat="1" ht="14" x14ac:dyDescent="0.3">
      <c r="A28" s="834" t="s">
        <v>1202</v>
      </c>
      <c r="B28" s="1057">
        <v>19.573901464713714</v>
      </c>
      <c r="C28" s="1057">
        <v>18.1740614334471</v>
      </c>
      <c r="D28" s="1057">
        <v>12.433392539964476</v>
      </c>
      <c r="E28" s="1057">
        <v>17</v>
      </c>
      <c r="F28" s="1057">
        <v>29.896907216494846</v>
      </c>
      <c r="G28" s="1058">
        <v>19.778188539741219</v>
      </c>
      <c r="H28" s="1195">
        <v>16.423357664233578</v>
      </c>
      <c r="I28" s="1058">
        <v>21</v>
      </c>
      <c r="J28" s="1195">
        <v>21.693121693121693</v>
      </c>
      <c r="K28" s="1195">
        <v>18.680677174547576</v>
      </c>
      <c r="L28" s="1195">
        <v>13.739545997610513</v>
      </c>
      <c r="M28" s="1059">
        <v>18</v>
      </c>
      <c r="N28" s="100"/>
    </row>
    <row r="29" spans="1:18" s="95" customFormat="1" ht="14" x14ac:dyDescent="0.3">
      <c r="A29" s="834" t="s">
        <v>1209</v>
      </c>
      <c r="B29" s="1057">
        <v>11.318242343541945</v>
      </c>
      <c r="C29" s="1057">
        <v>12.457337883959044</v>
      </c>
      <c r="D29" s="1057">
        <v>15.630550621669629</v>
      </c>
      <c r="E29" s="1057">
        <v>13</v>
      </c>
      <c r="F29" s="1057">
        <v>14.432989690721648</v>
      </c>
      <c r="G29" s="1058">
        <v>20.887245841035121</v>
      </c>
      <c r="H29" s="1195">
        <v>24.087591240875913</v>
      </c>
      <c r="I29" s="1058">
        <v>21</v>
      </c>
      <c r="J29" s="1195">
        <v>11.957671957671957</v>
      </c>
      <c r="K29" s="1195">
        <v>15.119673088149446</v>
      </c>
      <c r="L29" s="1195">
        <v>18.399044205495819</v>
      </c>
      <c r="M29" s="1059">
        <v>15</v>
      </c>
      <c r="N29" s="100"/>
    </row>
    <row r="30" spans="1:18" s="95" customFormat="1" ht="14" x14ac:dyDescent="0.3">
      <c r="A30" s="834" t="s">
        <v>1204</v>
      </c>
      <c r="B30" s="1057">
        <v>47.669773635153128</v>
      </c>
      <c r="C30" s="1057">
        <v>46.501706484641637</v>
      </c>
      <c r="D30" s="1057">
        <v>47.779751332149203</v>
      </c>
      <c r="E30" s="1057">
        <v>47</v>
      </c>
      <c r="F30" s="1057">
        <v>31.443298969072163</v>
      </c>
      <c r="G30" s="1058">
        <v>37.523105360443623</v>
      </c>
      <c r="H30" s="1195">
        <v>38.686131386861319</v>
      </c>
      <c r="I30" s="1058">
        <v>37</v>
      </c>
      <c r="J30" s="1195">
        <v>44.338624338624335</v>
      </c>
      <c r="K30" s="1195">
        <v>43.666082895504957</v>
      </c>
      <c r="L30" s="1195">
        <v>44.802867383512549</v>
      </c>
      <c r="M30" s="1059">
        <v>44</v>
      </c>
      <c r="N30" s="100"/>
    </row>
    <row r="31" spans="1:18" s="95" customFormat="1" ht="14" x14ac:dyDescent="0.3">
      <c r="A31" s="834" t="s">
        <v>1205</v>
      </c>
      <c r="B31" s="1057">
        <v>16.511318242343542</v>
      </c>
      <c r="C31" s="1057">
        <v>18.25938566552901</v>
      </c>
      <c r="D31" s="1057">
        <v>22.202486678507995</v>
      </c>
      <c r="E31" s="1057">
        <v>19</v>
      </c>
      <c r="F31" s="1057">
        <v>13.402061855670103</v>
      </c>
      <c r="G31" s="1058">
        <v>13.308687615526802</v>
      </c>
      <c r="H31" s="1195">
        <v>17.518248175182482</v>
      </c>
      <c r="I31" s="1058">
        <v>15</v>
      </c>
      <c r="J31" s="1195">
        <v>15.873015873015872</v>
      </c>
      <c r="K31" s="1195">
        <v>16.695855224751895</v>
      </c>
      <c r="L31" s="1195">
        <v>20.669056152927119</v>
      </c>
      <c r="M31" s="1059">
        <v>17</v>
      </c>
      <c r="N31" s="100"/>
    </row>
    <row r="32" spans="1:18" s="95" customFormat="1" ht="14" x14ac:dyDescent="0.3">
      <c r="A32" s="1319"/>
      <c r="B32" s="1320"/>
      <c r="C32" s="1320"/>
      <c r="D32" s="1320"/>
      <c r="E32" s="1320"/>
      <c r="F32" s="1320"/>
      <c r="G32" s="1320"/>
      <c r="H32" s="1321"/>
      <c r="I32" s="1321"/>
      <c r="J32" s="1321"/>
      <c r="K32" s="1321"/>
      <c r="L32" s="1321"/>
      <c r="M32" s="1322"/>
      <c r="N32" s="100"/>
    </row>
    <row r="33" spans="1:15" s="95" customFormat="1" ht="14" x14ac:dyDescent="0.3">
      <c r="A33" s="465" t="s">
        <v>1715</v>
      </c>
      <c r="B33" s="76">
        <v>551</v>
      </c>
      <c r="C33" s="76">
        <v>402</v>
      </c>
      <c r="D33" s="76">
        <v>151</v>
      </c>
      <c r="E33" s="76">
        <v>1104</v>
      </c>
      <c r="F33" s="76">
        <v>271</v>
      </c>
      <c r="G33" s="76">
        <v>228</v>
      </c>
      <c r="H33" s="77">
        <v>84</v>
      </c>
      <c r="I33" s="76">
        <v>583</v>
      </c>
      <c r="J33" s="77">
        <v>822</v>
      </c>
      <c r="K33" s="77">
        <v>630</v>
      </c>
      <c r="L33" s="77">
        <v>235</v>
      </c>
      <c r="M33" s="101">
        <v>1687</v>
      </c>
      <c r="N33" s="100"/>
      <c r="O33" s="170"/>
    </row>
    <row r="34" spans="1:15" s="461" customFormat="1" ht="21" x14ac:dyDescent="0.3">
      <c r="A34" s="464" t="s">
        <v>1745</v>
      </c>
      <c r="B34" s="462"/>
      <c r="C34" s="462"/>
      <c r="D34" s="462"/>
      <c r="E34" s="462"/>
      <c r="F34" s="462"/>
      <c r="G34" s="462"/>
      <c r="H34" s="1196"/>
      <c r="I34" s="462"/>
      <c r="J34" s="1196"/>
      <c r="K34" s="1196"/>
      <c r="L34" s="1196"/>
      <c r="M34" s="463"/>
      <c r="N34" s="161"/>
      <c r="O34" s="535"/>
    </row>
    <row r="35" spans="1:15" s="95" customFormat="1" ht="14" x14ac:dyDescent="0.3">
      <c r="A35" s="834" t="s">
        <v>1201</v>
      </c>
      <c r="B35" s="1057">
        <v>18.062827225130889</v>
      </c>
      <c r="C35" s="1057">
        <v>10</v>
      </c>
      <c r="D35" s="1057">
        <v>8.6021505376344098</v>
      </c>
      <c r="E35" s="1057">
        <v>13</v>
      </c>
      <c r="F35" s="1057">
        <v>24.858757062146893</v>
      </c>
      <c r="G35" s="1058">
        <v>24.180327868852459</v>
      </c>
      <c r="H35" s="1195">
        <v>15.686274509803921</v>
      </c>
      <c r="I35" s="1058">
        <v>23</v>
      </c>
      <c r="J35" s="1195">
        <v>20.214669051878353</v>
      </c>
      <c r="K35" s="1195">
        <v>15.635179153094461</v>
      </c>
      <c r="L35" s="1195">
        <v>11.111111111111111</v>
      </c>
      <c r="M35" s="1059">
        <v>16</v>
      </c>
      <c r="N35" s="100"/>
    </row>
    <row r="36" spans="1:15" s="95" customFormat="1" ht="14" x14ac:dyDescent="0.3">
      <c r="A36" s="834" t="s">
        <v>1202</v>
      </c>
      <c r="B36" s="1057">
        <v>32.984293193717278</v>
      </c>
      <c r="C36" s="1057">
        <v>23.783783783783786</v>
      </c>
      <c r="D36" s="1057">
        <v>26.344086021505376</v>
      </c>
      <c r="E36" s="1057">
        <v>28</v>
      </c>
      <c r="F36" s="1057">
        <v>31.073446327683619</v>
      </c>
      <c r="G36" s="1058">
        <v>25.409836065573771</v>
      </c>
      <c r="H36" s="1195">
        <v>31.372549019607842</v>
      </c>
      <c r="I36" s="1058">
        <v>28</v>
      </c>
      <c r="J36" s="1195">
        <v>32.379248658318424</v>
      </c>
      <c r="K36" s="1195">
        <v>24.429967426710096</v>
      </c>
      <c r="L36" s="1195">
        <v>28.125</v>
      </c>
      <c r="M36" s="1059">
        <v>28</v>
      </c>
      <c r="N36" s="100"/>
    </row>
    <row r="37" spans="1:15" s="95" customFormat="1" ht="14" x14ac:dyDescent="0.3">
      <c r="A37" s="834" t="s">
        <v>1209</v>
      </c>
      <c r="B37" s="1057">
        <v>18.848167539267017</v>
      </c>
      <c r="C37" s="1057">
        <v>24.594594594594597</v>
      </c>
      <c r="D37" s="1057">
        <v>25.806451612903224</v>
      </c>
      <c r="E37" s="1057">
        <v>23</v>
      </c>
      <c r="F37" s="1057">
        <v>18.64406779661017</v>
      </c>
      <c r="G37" s="1058">
        <v>19.262295081967213</v>
      </c>
      <c r="H37" s="1195">
        <v>10.784313725490197</v>
      </c>
      <c r="I37" s="1058">
        <v>17</v>
      </c>
      <c r="J37" s="1195">
        <v>18.783542039355993</v>
      </c>
      <c r="K37" s="1195">
        <v>22.475570032573287</v>
      </c>
      <c r="L37" s="1195">
        <v>20.486111111111111</v>
      </c>
      <c r="M37" s="1059">
        <v>21</v>
      </c>
      <c r="N37" s="100"/>
    </row>
    <row r="38" spans="1:15" s="95" customFormat="1" ht="14" x14ac:dyDescent="0.3">
      <c r="A38" s="834" t="s">
        <v>1204</v>
      </c>
      <c r="B38" s="1057">
        <v>18.848167539267017</v>
      </c>
      <c r="C38" s="1057">
        <v>21.351351351351351</v>
      </c>
      <c r="D38" s="1057">
        <v>23.118279569892472</v>
      </c>
      <c r="E38" s="1057">
        <v>21</v>
      </c>
      <c r="F38" s="1057">
        <v>17.514124293785311</v>
      </c>
      <c r="G38" s="1058">
        <v>22.131147540983605</v>
      </c>
      <c r="H38" s="1195">
        <v>23.52941176470588</v>
      </c>
      <c r="I38" s="1058">
        <v>21</v>
      </c>
      <c r="J38" s="1195">
        <v>18.425760286225405</v>
      </c>
      <c r="K38" s="1195">
        <v>21.661237785016286</v>
      </c>
      <c r="L38" s="1195">
        <v>23.263888888888889</v>
      </c>
      <c r="M38" s="1059">
        <v>21</v>
      </c>
      <c r="N38" s="100"/>
    </row>
    <row r="39" spans="1:15" s="95" customFormat="1" thickBot="1" x14ac:dyDescent="0.35">
      <c r="A39" s="466" t="s">
        <v>1205</v>
      </c>
      <c r="B39" s="1060">
        <v>11.2565445026178</v>
      </c>
      <c r="C39" s="1060">
        <v>20.27027027027027</v>
      </c>
      <c r="D39" s="1060">
        <v>16.129032258064516</v>
      </c>
      <c r="E39" s="1060">
        <v>16</v>
      </c>
      <c r="F39" s="1060">
        <v>7.9096045197740121</v>
      </c>
      <c r="G39" s="1061">
        <v>9.0163934426229506</v>
      </c>
      <c r="H39" s="1197">
        <v>18.627450980392158</v>
      </c>
      <c r="I39" s="1061">
        <v>11</v>
      </c>
      <c r="J39" s="1197">
        <v>10.196779964221825</v>
      </c>
      <c r="K39" s="1197">
        <v>15.798045602605862</v>
      </c>
      <c r="L39" s="1197">
        <v>17.013888888888889</v>
      </c>
      <c r="M39" s="1062">
        <v>14</v>
      </c>
      <c r="N39" s="100"/>
    </row>
    <row r="40" spans="1:15" s="95" customFormat="1" ht="14" x14ac:dyDescent="0.3">
      <c r="A40" s="100"/>
      <c r="B40" s="100"/>
      <c r="C40" s="100"/>
      <c r="D40" s="100"/>
      <c r="E40" s="100"/>
      <c r="F40" s="100"/>
      <c r="G40" s="100"/>
      <c r="H40" s="100"/>
      <c r="I40" s="100"/>
      <c r="J40" s="100"/>
      <c r="K40" s="100"/>
      <c r="L40" s="100"/>
      <c r="M40" s="107" t="s">
        <v>399</v>
      </c>
      <c r="N40" s="100"/>
    </row>
    <row r="41" spans="1:15" s="95" customFormat="1" ht="14" x14ac:dyDescent="0.3">
      <c r="A41" s="100"/>
      <c r="B41" s="100"/>
      <c r="C41" s="100"/>
      <c r="D41" s="100"/>
      <c r="E41" s="100"/>
      <c r="F41" s="100"/>
      <c r="G41" s="100"/>
      <c r="H41" s="100"/>
      <c r="I41" s="100"/>
      <c r="J41" s="100"/>
      <c r="K41" s="100"/>
      <c r="L41" s="100"/>
      <c r="M41" s="100"/>
      <c r="N41" s="100"/>
    </row>
    <row r="42" spans="1:15" s="95" customFormat="1" ht="14" x14ac:dyDescent="0.3">
      <c r="A42" s="100"/>
      <c r="B42" s="100"/>
      <c r="C42" s="100"/>
      <c r="D42" s="100"/>
      <c r="E42" s="100"/>
      <c r="F42" s="100"/>
      <c r="G42" s="100"/>
      <c r="H42" s="100"/>
      <c r="I42" s="100"/>
      <c r="J42" s="100"/>
      <c r="K42" s="100"/>
      <c r="L42" s="100"/>
      <c r="M42" s="100"/>
      <c r="N42" s="100"/>
    </row>
  </sheetData>
  <mergeCells count="7">
    <mergeCell ref="A32:M32"/>
    <mergeCell ref="B7:M7"/>
    <mergeCell ref="A18:M18"/>
    <mergeCell ref="A25:M25"/>
    <mergeCell ref="B8:E8"/>
    <mergeCell ref="F8:I8"/>
    <mergeCell ref="J8:M8"/>
  </mergeCells>
  <hyperlinks>
    <hyperlink ref="A1" location="Contents!A1" display="Contents" xr:uid="{8BE8249B-08E6-4118-A909-E3F88E3CB569}"/>
  </hyperlinks>
  <pageMargins left="0.7" right="0.7" top="0.75" bottom="0.75" header="0.3" footer="0.3"/>
  <pageSetup paperSize="9" scale="98" orientation="portrait" r:id="rId1"/>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A74EB-62E5-4DD9-ACBE-93450A0CC005}">
  <sheetPr codeName="Sheet138"/>
  <dimension ref="A1:O39"/>
  <sheetViews>
    <sheetView workbookViewId="0"/>
  </sheetViews>
  <sheetFormatPr defaultColWidth="9" defaultRowHeight="14.5" x14ac:dyDescent="0.35"/>
  <cols>
    <col min="1" max="1" width="38" style="138" customWidth="1"/>
    <col min="2" max="6" width="8.54296875" style="31" customWidth="1"/>
    <col min="7" max="7" width="11" style="31" customWidth="1"/>
    <col min="8" max="8" width="10" style="31" customWidth="1"/>
    <col min="9" max="9" width="12.54296875" style="31" customWidth="1"/>
    <col min="10" max="16384" width="9" style="138"/>
  </cols>
  <sheetData>
    <row r="1" spans="1:15" s="31" customFormat="1" x14ac:dyDescent="0.35">
      <c r="A1" s="12" t="s">
        <v>10</v>
      </c>
      <c r="B1" s="12"/>
      <c r="C1" s="12"/>
      <c r="D1" s="12"/>
      <c r="E1" s="12"/>
      <c r="F1" s="12"/>
    </row>
    <row r="2" spans="1:15" x14ac:dyDescent="0.35">
      <c r="A2" s="779" t="s">
        <v>1746</v>
      </c>
      <c r="B2" s="779"/>
      <c r="C2" s="779"/>
      <c r="D2" s="779"/>
      <c r="E2" s="779"/>
      <c r="F2" s="779"/>
    </row>
    <row r="3" spans="1:15" x14ac:dyDescent="0.35">
      <c r="A3" s="97" t="s">
        <v>369</v>
      </c>
      <c r="B3" s="3"/>
      <c r="C3" s="3"/>
      <c r="D3" s="3"/>
      <c r="E3" s="780"/>
      <c r="F3" s="3"/>
    </row>
    <row r="4" spans="1:15" ht="15" thickBot="1" x14ac:dyDescent="0.4">
      <c r="A4" s="97" t="s">
        <v>406</v>
      </c>
      <c r="B4" s="3"/>
      <c r="C4" s="3"/>
      <c r="D4" s="3"/>
      <c r="E4" s="3"/>
      <c r="F4" s="3"/>
      <c r="G4"/>
      <c r="H4"/>
      <c r="I4"/>
    </row>
    <row r="5" spans="1:15" ht="15.75" customHeight="1" thickBot="1" x14ac:dyDescent="0.4">
      <c r="A5" s="321"/>
      <c r="B5" s="1326" t="s">
        <v>503</v>
      </c>
      <c r="C5" s="1327"/>
      <c r="D5" s="1327"/>
      <c r="E5" s="1327"/>
      <c r="F5" s="1327"/>
      <c r="G5" s="1327"/>
      <c r="H5" s="1327"/>
      <c r="I5" s="1328"/>
    </row>
    <row r="6" spans="1:15" x14ac:dyDescent="0.35">
      <c r="A6" s="322"/>
      <c r="B6" s="748">
        <v>0</v>
      </c>
      <c r="C6" s="749">
        <v>1</v>
      </c>
      <c r="D6" s="749">
        <v>2</v>
      </c>
      <c r="E6" s="749">
        <v>3</v>
      </c>
      <c r="F6" s="750">
        <v>4</v>
      </c>
      <c r="G6" s="751" t="s">
        <v>975</v>
      </c>
      <c r="H6" s="752" t="s">
        <v>976</v>
      </c>
      <c r="I6" s="753" t="s">
        <v>422</v>
      </c>
    </row>
    <row r="7" spans="1:15" x14ac:dyDescent="0.35">
      <c r="A7" s="322" t="s">
        <v>275</v>
      </c>
      <c r="B7" s="754" t="s">
        <v>373</v>
      </c>
      <c r="C7" s="743" t="s">
        <v>373</v>
      </c>
      <c r="D7" s="743" t="s">
        <v>373</v>
      </c>
      <c r="E7" s="743" t="s">
        <v>373</v>
      </c>
      <c r="F7" s="755" t="s">
        <v>373</v>
      </c>
      <c r="G7" s="756" t="s">
        <v>373</v>
      </c>
      <c r="H7" s="757" t="s">
        <v>373</v>
      </c>
      <c r="I7" s="758" t="s">
        <v>373</v>
      </c>
    </row>
    <row r="8" spans="1:15" x14ac:dyDescent="0.35">
      <c r="A8" s="315" t="s">
        <v>1747</v>
      </c>
      <c r="B8" s="759">
        <v>374</v>
      </c>
      <c r="C8" s="760">
        <v>618</v>
      </c>
      <c r="D8" s="760">
        <v>951</v>
      </c>
      <c r="E8" s="760">
        <v>1026</v>
      </c>
      <c r="F8" s="761">
        <v>1087</v>
      </c>
      <c r="G8" s="762">
        <v>1943</v>
      </c>
      <c r="H8" s="763">
        <v>2113</v>
      </c>
      <c r="I8" s="764">
        <v>4056</v>
      </c>
      <c r="J8" s="137"/>
    </row>
    <row r="9" spans="1:15" ht="15" customHeight="1" x14ac:dyDescent="0.35">
      <c r="A9" s="53" t="s">
        <v>1748</v>
      </c>
      <c r="B9" s="765">
        <v>77</v>
      </c>
      <c r="C9" s="766">
        <v>42</v>
      </c>
      <c r="D9" s="766">
        <v>30</v>
      </c>
      <c r="E9" s="766">
        <v>14</v>
      </c>
      <c r="F9" s="767">
        <v>9</v>
      </c>
      <c r="G9" s="768">
        <v>45</v>
      </c>
      <c r="H9" s="769">
        <v>11</v>
      </c>
      <c r="I9" s="770">
        <v>29</v>
      </c>
      <c r="J9" s="355"/>
      <c r="K9" s="166"/>
      <c r="L9" s="166"/>
    </row>
    <row r="10" spans="1:15" x14ac:dyDescent="0.35">
      <c r="A10" s="53" t="s">
        <v>1749</v>
      </c>
      <c r="B10" s="765">
        <v>3</v>
      </c>
      <c r="C10" s="766">
        <v>18</v>
      </c>
      <c r="D10" s="766">
        <v>31</v>
      </c>
      <c r="E10" s="766">
        <v>48</v>
      </c>
      <c r="F10" s="767">
        <v>51</v>
      </c>
      <c r="G10" s="768">
        <v>20</v>
      </c>
      <c r="H10" s="769">
        <v>49</v>
      </c>
      <c r="I10" s="770">
        <v>34</v>
      </c>
      <c r="J10" s="137"/>
      <c r="M10" s="353"/>
      <c r="N10" s="353"/>
      <c r="O10" s="353"/>
    </row>
    <row r="11" spans="1:15" x14ac:dyDescent="0.35">
      <c r="A11" s="53" t="s">
        <v>1750</v>
      </c>
      <c r="B11" s="765" t="s">
        <v>381</v>
      </c>
      <c r="C11" s="766">
        <v>4</v>
      </c>
      <c r="D11" s="766">
        <v>4</v>
      </c>
      <c r="E11" s="766">
        <v>4</v>
      </c>
      <c r="F11" s="767">
        <v>1</v>
      </c>
      <c r="G11" s="768">
        <v>3</v>
      </c>
      <c r="H11" s="769">
        <v>2</v>
      </c>
      <c r="I11" s="770">
        <v>2</v>
      </c>
      <c r="J11" s="137"/>
      <c r="M11" s="353"/>
      <c r="N11" s="353"/>
      <c r="O11" s="353"/>
    </row>
    <row r="12" spans="1:15" x14ac:dyDescent="0.35">
      <c r="A12" s="53" t="s">
        <v>1751</v>
      </c>
      <c r="B12" s="765">
        <v>0</v>
      </c>
      <c r="C12" s="766" t="s">
        <v>381</v>
      </c>
      <c r="D12" s="766" t="s">
        <v>381</v>
      </c>
      <c r="E12" s="766">
        <v>1</v>
      </c>
      <c r="F12" s="767">
        <v>1</v>
      </c>
      <c r="G12" s="768" t="s">
        <v>381</v>
      </c>
      <c r="H12" s="769">
        <v>1</v>
      </c>
      <c r="I12" s="770">
        <v>1</v>
      </c>
      <c r="J12" s="137"/>
      <c r="M12" s="353"/>
      <c r="N12" s="353"/>
      <c r="O12" s="353"/>
    </row>
    <row r="13" spans="1:15" x14ac:dyDescent="0.35">
      <c r="A13" s="53" t="s">
        <v>1752</v>
      </c>
      <c r="B13" s="765">
        <v>0</v>
      </c>
      <c r="C13" s="766">
        <v>0</v>
      </c>
      <c r="D13" s="766" t="s">
        <v>381</v>
      </c>
      <c r="E13" s="766" t="s">
        <v>381</v>
      </c>
      <c r="F13" s="767" t="s">
        <v>381</v>
      </c>
      <c r="G13" s="768" t="s">
        <v>381</v>
      </c>
      <c r="H13" s="769" t="s">
        <v>381</v>
      </c>
      <c r="I13" s="770" t="s">
        <v>381</v>
      </c>
      <c r="J13" s="137"/>
      <c r="M13" s="353"/>
      <c r="N13" s="353"/>
      <c r="O13" s="353"/>
    </row>
    <row r="14" spans="1:15" x14ac:dyDescent="0.35">
      <c r="A14" s="53" t="s">
        <v>1753</v>
      </c>
      <c r="B14" s="765">
        <v>16</v>
      </c>
      <c r="C14" s="766">
        <v>23</v>
      </c>
      <c r="D14" s="766">
        <v>12</v>
      </c>
      <c r="E14" s="766">
        <v>5</v>
      </c>
      <c r="F14" s="767">
        <v>3</v>
      </c>
      <c r="G14" s="768">
        <v>16</v>
      </c>
      <c r="H14" s="769">
        <v>4</v>
      </c>
      <c r="I14" s="770">
        <v>10</v>
      </c>
      <c r="J14" s="137"/>
      <c r="M14" s="353"/>
      <c r="N14" s="353"/>
      <c r="O14" s="353"/>
    </row>
    <row r="15" spans="1:15" x14ac:dyDescent="0.35">
      <c r="A15" s="53" t="s">
        <v>1754</v>
      </c>
      <c r="B15" s="765">
        <v>0</v>
      </c>
      <c r="C15" s="766">
        <v>1</v>
      </c>
      <c r="D15" s="766">
        <v>1</v>
      </c>
      <c r="E15" s="766">
        <v>2</v>
      </c>
      <c r="F15" s="767">
        <v>4</v>
      </c>
      <c r="G15" s="768">
        <v>1</v>
      </c>
      <c r="H15" s="769">
        <v>3</v>
      </c>
      <c r="I15" s="770">
        <v>2</v>
      </c>
      <c r="J15" s="137"/>
      <c r="M15" s="353"/>
      <c r="N15" s="353"/>
      <c r="O15" s="353"/>
    </row>
    <row r="16" spans="1:15" x14ac:dyDescent="0.35">
      <c r="A16" s="53" t="s">
        <v>1755</v>
      </c>
      <c r="B16" s="765" t="s">
        <v>381</v>
      </c>
      <c r="C16" s="766">
        <v>0</v>
      </c>
      <c r="D16" s="766" t="s">
        <v>381</v>
      </c>
      <c r="E16" s="766">
        <v>2</v>
      </c>
      <c r="F16" s="767">
        <v>8</v>
      </c>
      <c r="G16" s="768" t="s">
        <v>381</v>
      </c>
      <c r="H16" s="769">
        <v>5</v>
      </c>
      <c r="I16" s="770">
        <v>2</v>
      </c>
      <c r="J16" s="137"/>
      <c r="M16" s="353"/>
      <c r="N16" s="353"/>
      <c r="O16" s="353"/>
    </row>
    <row r="17" spans="1:15" x14ac:dyDescent="0.35">
      <c r="A17" s="53" t="s">
        <v>1756</v>
      </c>
      <c r="B17" s="765" t="s">
        <v>381</v>
      </c>
      <c r="C17" s="766">
        <v>0</v>
      </c>
      <c r="D17" s="766">
        <v>0</v>
      </c>
      <c r="E17" s="766" t="s">
        <v>381</v>
      </c>
      <c r="F17" s="767">
        <v>1</v>
      </c>
      <c r="G17" s="768" t="s">
        <v>381</v>
      </c>
      <c r="H17" s="769" t="s">
        <v>381</v>
      </c>
      <c r="I17" s="770" t="s">
        <v>381</v>
      </c>
      <c r="J17" s="137"/>
      <c r="M17" s="353"/>
      <c r="N17" s="353"/>
      <c r="O17" s="353"/>
    </row>
    <row r="18" spans="1:15" x14ac:dyDescent="0.35">
      <c r="A18" s="53" t="s">
        <v>1757</v>
      </c>
      <c r="B18" s="765">
        <v>3</v>
      </c>
      <c r="C18" s="766">
        <v>10</v>
      </c>
      <c r="D18" s="766">
        <v>20</v>
      </c>
      <c r="E18" s="766">
        <v>21</v>
      </c>
      <c r="F18" s="767">
        <v>16</v>
      </c>
      <c r="G18" s="768">
        <v>13</v>
      </c>
      <c r="H18" s="769">
        <v>19</v>
      </c>
      <c r="I18" s="770">
        <v>16</v>
      </c>
      <c r="J18" s="137"/>
      <c r="M18" s="353"/>
      <c r="N18" s="353"/>
      <c r="O18" s="353"/>
    </row>
    <row r="19" spans="1:15" x14ac:dyDescent="0.35">
      <c r="A19" s="53" t="s">
        <v>1758</v>
      </c>
      <c r="B19" s="765">
        <v>0</v>
      </c>
      <c r="C19" s="766">
        <v>0</v>
      </c>
      <c r="D19" s="766" t="s">
        <v>381</v>
      </c>
      <c r="E19" s="766">
        <v>0</v>
      </c>
      <c r="F19" s="767">
        <v>0</v>
      </c>
      <c r="G19" s="768" t="s">
        <v>381</v>
      </c>
      <c r="H19" s="769">
        <v>0</v>
      </c>
      <c r="I19" s="770" t="s">
        <v>381</v>
      </c>
      <c r="J19" s="137"/>
      <c r="M19" s="353"/>
      <c r="N19" s="353"/>
      <c r="O19" s="353"/>
    </row>
    <row r="20" spans="1:15" x14ac:dyDescent="0.35">
      <c r="A20" s="53" t="s">
        <v>1759</v>
      </c>
      <c r="B20" s="765">
        <v>0</v>
      </c>
      <c r="C20" s="766">
        <v>0</v>
      </c>
      <c r="D20" s="766" t="s">
        <v>381</v>
      </c>
      <c r="E20" s="766">
        <v>0</v>
      </c>
      <c r="F20" s="767">
        <v>0</v>
      </c>
      <c r="G20" s="768" t="s">
        <v>381</v>
      </c>
      <c r="H20" s="769">
        <v>0</v>
      </c>
      <c r="I20" s="770" t="s">
        <v>381</v>
      </c>
      <c r="J20" s="137"/>
      <c r="M20" s="353"/>
      <c r="N20" s="353"/>
      <c r="O20" s="353"/>
    </row>
    <row r="21" spans="1:15" x14ac:dyDescent="0.35">
      <c r="A21" s="53" t="s">
        <v>1760</v>
      </c>
      <c r="B21" s="765">
        <v>0</v>
      </c>
      <c r="C21" s="766">
        <v>2</v>
      </c>
      <c r="D21" s="766">
        <v>2</v>
      </c>
      <c r="E21" s="766">
        <v>1</v>
      </c>
      <c r="F21" s="767" t="s">
        <v>381</v>
      </c>
      <c r="G21" s="768">
        <v>2</v>
      </c>
      <c r="H21" s="769">
        <v>1</v>
      </c>
      <c r="I21" s="770">
        <v>1</v>
      </c>
      <c r="J21" s="137"/>
      <c r="M21" s="353"/>
      <c r="N21" s="353"/>
      <c r="O21" s="353"/>
    </row>
    <row r="22" spans="1:15" x14ac:dyDescent="0.35">
      <c r="A22" s="53" t="s">
        <v>1761</v>
      </c>
      <c r="B22" s="765">
        <v>0</v>
      </c>
      <c r="C22" s="766">
        <v>0</v>
      </c>
      <c r="D22" s="766">
        <v>0</v>
      </c>
      <c r="E22" s="766">
        <v>0</v>
      </c>
      <c r="F22" s="767">
        <v>0</v>
      </c>
      <c r="G22" s="768">
        <v>0</v>
      </c>
      <c r="H22" s="769">
        <v>0</v>
      </c>
      <c r="I22" s="770">
        <v>0</v>
      </c>
      <c r="J22" s="137"/>
      <c r="M22" s="353"/>
      <c r="N22" s="353"/>
      <c r="O22" s="353"/>
    </row>
    <row r="23" spans="1:15" x14ac:dyDescent="0.35">
      <c r="A23" s="53" t="s">
        <v>1762</v>
      </c>
      <c r="B23" s="765">
        <v>0</v>
      </c>
      <c r="C23" s="766" t="s">
        <v>381</v>
      </c>
      <c r="D23" s="766" t="s">
        <v>381</v>
      </c>
      <c r="E23" s="766" t="s">
        <v>381</v>
      </c>
      <c r="F23" s="767">
        <v>1</v>
      </c>
      <c r="G23" s="768" t="s">
        <v>381</v>
      </c>
      <c r="H23" s="769">
        <v>1</v>
      </c>
      <c r="I23" s="770" t="s">
        <v>381</v>
      </c>
      <c r="J23" s="137"/>
      <c r="M23" s="353"/>
      <c r="N23" s="353"/>
      <c r="O23" s="353"/>
    </row>
    <row r="24" spans="1:15" x14ac:dyDescent="0.35">
      <c r="A24" s="53" t="s">
        <v>1763</v>
      </c>
      <c r="B24" s="765">
        <v>0</v>
      </c>
      <c r="C24" s="766">
        <v>0</v>
      </c>
      <c r="D24" s="766" t="s">
        <v>381</v>
      </c>
      <c r="E24" s="766">
        <v>0</v>
      </c>
      <c r="F24" s="767">
        <v>0</v>
      </c>
      <c r="G24" s="768" t="s">
        <v>381</v>
      </c>
      <c r="H24" s="769">
        <v>0</v>
      </c>
      <c r="I24" s="770" t="s">
        <v>381</v>
      </c>
      <c r="J24" s="137"/>
      <c r="M24" s="353"/>
      <c r="N24" s="353"/>
      <c r="O24" s="353"/>
    </row>
    <row r="25" spans="1:15" ht="20" x14ac:dyDescent="0.35">
      <c r="A25" s="53" t="s">
        <v>1764</v>
      </c>
      <c r="B25" s="765">
        <v>0</v>
      </c>
      <c r="C25" s="766">
        <v>0</v>
      </c>
      <c r="D25" s="766">
        <v>0</v>
      </c>
      <c r="E25" s="766">
        <v>0</v>
      </c>
      <c r="F25" s="767">
        <v>1</v>
      </c>
      <c r="G25" s="768">
        <v>0</v>
      </c>
      <c r="H25" s="769" t="s">
        <v>381</v>
      </c>
      <c r="I25" s="770" t="s">
        <v>381</v>
      </c>
      <c r="J25" s="137"/>
      <c r="M25" s="353"/>
      <c r="N25" s="353"/>
      <c r="O25" s="353"/>
    </row>
    <row r="26" spans="1:15" ht="20" x14ac:dyDescent="0.35">
      <c r="A26" s="53" t="s">
        <v>1765</v>
      </c>
      <c r="B26" s="765">
        <v>0</v>
      </c>
      <c r="C26" s="766">
        <v>0</v>
      </c>
      <c r="D26" s="766">
        <v>0</v>
      </c>
      <c r="E26" s="766">
        <v>0</v>
      </c>
      <c r="F26" s="767">
        <v>0</v>
      </c>
      <c r="G26" s="768">
        <v>0</v>
      </c>
      <c r="H26" s="769">
        <v>0</v>
      </c>
      <c r="I26" s="770">
        <v>0</v>
      </c>
      <c r="J26" s="137"/>
      <c r="M26" s="353"/>
      <c r="N26" s="353"/>
      <c r="O26" s="353"/>
    </row>
    <row r="27" spans="1:15" x14ac:dyDescent="0.35">
      <c r="A27" s="53" t="s">
        <v>1766</v>
      </c>
      <c r="B27" s="765">
        <v>0</v>
      </c>
      <c r="C27" s="766" t="s">
        <v>381</v>
      </c>
      <c r="D27" s="766" t="s">
        <v>381</v>
      </c>
      <c r="E27" s="766">
        <v>1</v>
      </c>
      <c r="F27" s="767">
        <v>1</v>
      </c>
      <c r="G27" s="768" t="s">
        <v>381</v>
      </c>
      <c r="H27" s="769">
        <v>1</v>
      </c>
      <c r="I27" s="770">
        <v>1</v>
      </c>
      <c r="J27" s="137"/>
      <c r="M27" s="353"/>
      <c r="N27" s="353"/>
      <c r="O27" s="353"/>
    </row>
    <row r="28" spans="1:15" ht="20" x14ac:dyDescent="0.35">
      <c r="A28" s="53" t="s">
        <v>1767</v>
      </c>
      <c r="B28" s="765">
        <v>0</v>
      </c>
      <c r="C28" s="766">
        <v>0</v>
      </c>
      <c r="D28" s="766">
        <v>0</v>
      </c>
      <c r="E28" s="766">
        <v>0</v>
      </c>
      <c r="F28" s="767" t="s">
        <v>381</v>
      </c>
      <c r="G28" s="768">
        <v>0</v>
      </c>
      <c r="H28" s="769" t="s">
        <v>381</v>
      </c>
      <c r="I28" s="770" t="s">
        <v>381</v>
      </c>
      <c r="J28" s="137"/>
      <c r="M28" s="353"/>
      <c r="N28" s="353"/>
      <c r="O28" s="353"/>
    </row>
    <row r="29" spans="1:15" ht="20" x14ac:dyDescent="0.35">
      <c r="A29" s="53" t="s">
        <v>1768</v>
      </c>
      <c r="B29" s="765">
        <v>0</v>
      </c>
      <c r="C29" s="766">
        <v>1</v>
      </c>
      <c r="D29" s="766">
        <v>0</v>
      </c>
      <c r="E29" s="766">
        <v>2</v>
      </c>
      <c r="F29" s="767">
        <v>4</v>
      </c>
      <c r="G29" s="768" t="s">
        <v>381</v>
      </c>
      <c r="H29" s="769">
        <v>3</v>
      </c>
      <c r="I29" s="770">
        <v>2</v>
      </c>
      <c r="J29" s="137"/>
      <c r="M29" s="353"/>
      <c r="N29" s="353"/>
      <c r="O29" s="353"/>
    </row>
    <row r="30" spans="1:15" x14ac:dyDescent="0.35">
      <c r="A30" s="53" t="s">
        <v>1769</v>
      </c>
      <c r="B30" s="765">
        <v>0</v>
      </c>
      <c r="C30" s="766">
        <v>0</v>
      </c>
      <c r="D30" s="766">
        <v>0</v>
      </c>
      <c r="E30" s="766" t="s">
        <v>381</v>
      </c>
      <c r="F30" s="767" t="s">
        <v>381</v>
      </c>
      <c r="G30" s="768">
        <v>0</v>
      </c>
      <c r="H30" s="769" t="s">
        <v>381</v>
      </c>
      <c r="I30" s="770" t="s">
        <v>381</v>
      </c>
      <c r="J30" s="137"/>
      <c r="M30" s="353"/>
      <c r="N30" s="353"/>
      <c r="O30" s="353"/>
    </row>
    <row r="31" spans="1:15" ht="20" x14ac:dyDescent="0.35">
      <c r="A31" s="53" t="s">
        <v>1770</v>
      </c>
      <c r="B31" s="765">
        <v>0</v>
      </c>
      <c r="C31" s="766">
        <v>0</v>
      </c>
      <c r="D31" s="766">
        <v>0</v>
      </c>
      <c r="E31" s="766">
        <v>0</v>
      </c>
      <c r="F31" s="767">
        <v>0</v>
      </c>
      <c r="G31" s="768">
        <v>0</v>
      </c>
      <c r="H31" s="769">
        <v>0</v>
      </c>
      <c r="I31" s="770">
        <v>0</v>
      </c>
      <c r="J31" s="137"/>
      <c r="M31" s="353"/>
      <c r="N31" s="353"/>
      <c r="O31" s="353"/>
    </row>
    <row r="32" spans="1:15" x14ac:dyDescent="0.35">
      <c r="A32" s="53" t="s">
        <v>1771</v>
      </c>
      <c r="B32" s="765">
        <v>0</v>
      </c>
      <c r="C32" s="766">
        <v>0</v>
      </c>
      <c r="D32" s="766">
        <v>0</v>
      </c>
      <c r="E32" s="766">
        <v>0</v>
      </c>
      <c r="F32" s="767">
        <v>0</v>
      </c>
      <c r="G32" s="768">
        <v>0</v>
      </c>
      <c r="H32" s="769">
        <v>0</v>
      </c>
      <c r="I32" s="770">
        <v>0</v>
      </c>
      <c r="J32" s="137"/>
      <c r="M32" s="353"/>
      <c r="N32" s="353"/>
      <c r="O32" s="353"/>
    </row>
    <row r="33" spans="1:15" x14ac:dyDescent="0.35">
      <c r="A33" s="53" t="s">
        <v>1772</v>
      </c>
      <c r="B33" s="765">
        <v>0</v>
      </c>
      <c r="C33" s="766">
        <v>0</v>
      </c>
      <c r="D33" s="766">
        <v>0</v>
      </c>
      <c r="E33" s="766">
        <v>0</v>
      </c>
      <c r="F33" s="767">
        <v>0</v>
      </c>
      <c r="G33" s="768">
        <v>0</v>
      </c>
      <c r="H33" s="769">
        <v>0</v>
      </c>
      <c r="I33" s="770">
        <v>0</v>
      </c>
      <c r="J33" s="137"/>
      <c r="M33" s="353"/>
      <c r="N33" s="353"/>
      <c r="O33" s="353"/>
    </row>
    <row r="34" spans="1:15" x14ac:dyDescent="0.35">
      <c r="A34" s="53" t="s">
        <v>1773</v>
      </c>
      <c r="B34" s="765">
        <v>0</v>
      </c>
      <c r="C34" s="766">
        <v>0</v>
      </c>
      <c r="D34" s="766">
        <v>0</v>
      </c>
      <c r="E34" s="766">
        <v>0</v>
      </c>
      <c r="F34" s="767">
        <v>0</v>
      </c>
      <c r="G34" s="768">
        <v>0</v>
      </c>
      <c r="H34" s="769">
        <v>0</v>
      </c>
      <c r="I34" s="770">
        <v>0</v>
      </c>
      <c r="J34" s="137"/>
      <c r="M34" s="353"/>
      <c r="N34" s="353"/>
      <c r="O34" s="353"/>
    </row>
    <row r="35" spans="1:15" ht="15" thickBot="1" x14ac:dyDescent="0.4">
      <c r="A35" s="354" t="s">
        <v>1774</v>
      </c>
      <c r="B35" s="771">
        <v>0</v>
      </c>
      <c r="C35" s="772">
        <v>0</v>
      </c>
      <c r="D35" s="772">
        <v>0</v>
      </c>
      <c r="E35" s="772" t="s">
        <v>381</v>
      </c>
      <c r="F35" s="773" t="s">
        <v>381</v>
      </c>
      <c r="G35" s="774">
        <v>0</v>
      </c>
      <c r="H35" s="775" t="s">
        <v>381</v>
      </c>
      <c r="I35" s="776" t="s">
        <v>381</v>
      </c>
      <c r="J35" s="355"/>
      <c r="K35" s="166"/>
      <c r="L35" s="166"/>
    </row>
    <row r="36" spans="1:15" x14ac:dyDescent="0.35">
      <c r="A36" s="355"/>
      <c r="B36" s="777"/>
      <c r="C36" s="777"/>
      <c r="D36" s="777"/>
      <c r="E36" s="777"/>
      <c r="F36" s="777"/>
      <c r="G36" s="777"/>
      <c r="H36" s="777"/>
      <c r="I36" s="778" t="s">
        <v>399</v>
      </c>
      <c r="J36" s="355"/>
      <c r="K36" s="166"/>
      <c r="L36" s="166"/>
    </row>
    <row r="38" spans="1:15" x14ac:dyDescent="0.35">
      <c r="A38" s="108" t="s">
        <v>400</v>
      </c>
      <c r="B38" s="113"/>
      <c r="C38" s="113"/>
      <c r="D38" s="113"/>
      <c r="E38" s="355"/>
      <c r="F38" s="166"/>
      <c r="G38" s="166"/>
      <c r="H38" s="166"/>
      <c r="I38" s="138"/>
    </row>
    <row r="39" spans="1:15" ht="20" x14ac:dyDescent="0.35">
      <c r="A39" s="1083" t="s">
        <v>404</v>
      </c>
      <c r="B39" s="434"/>
      <c r="C39" s="434"/>
      <c r="D39" s="434"/>
      <c r="E39" s="355"/>
      <c r="F39" s="166"/>
      <c r="G39" s="166"/>
      <c r="H39" s="166"/>
      <c r="I39" s="138"/>
    </row>
  </sheetData>
  <mergeCells count="1">
    <mergeCell ref="B5:I5"/>
  </mergeCells>
  <hyperlinks>
    <hyperlink ref="A1" location="Contents!A1" display="Contents" xr:uid="{42880E84-6364-431B-92E3-478C35E49F26}"/>
  </hyperlinks>
  <pageMargins left="0.7" right="0.7" top="0.75" bottom="0.75" header="0.3" footer="0.3"/>
  <pageSetup paperSize="9" scale="90" orientation="portrait" r:id="rId1"/>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D00-000000000000}">
  <sheetPr codeName="Sheet126"/>
  <dimension ref="A1:M28"/>
  <sheetViews>
    <sheetView workbookViewId="0"/>
  </sheetViews>
  <sheetFormatPr defaultColWidth="9" defaultRowHeight="14.5" x14ac:dyDescent="0.35"/>
  <cols>
    <col min="1" max="1" width="26" style="138" customWidth="1"/>
    <col min="2" max="6" width="9" style="138" customWidth="1"/>
    <col min="7" max="9" width="8" style="138" customWidth="1"/>
    <col min="10" max="16384" width="9" style="138"/>
  </cols>
  <sheetData>
    <row r="1" spans="1:13" s="31" customFormat="1" x14ac:dyDescent="0.35">
      <c r="A1" s="12" t="s">
        <v>10</v>
      </c>
      <c r="B1" s="12"/>
      <c r="C1" s="12"/>
      <c r="D1" s="12"/>
      <c r="E1" s="12"/>
      <c r="F1" s="12"/>
    </row>
    <row r="2" spans="1:13" x14ac:dyDescent="0.35">
      <c r="A2" s="96" t="s">
        <v>1775</v>
      </c>
      <c r="B2" s="96"/>
      <c r="C2" s="96"/>
      <c r="D2" s="96"/>
      <c r="E2" s="96"/>
      <c r="F2" s="96"/>
    </row>
    <row r="3" spans="1:13" x14ac:dyDescent="0.35">
      <c r="A3" s="97" t="s">
        <v>369</v>
      </c>
      <c r="B3" s="97"/>
      <c r="C3" s="97"/>
      <c r="D3" s="97"/>
      <c r="E3" s="97"/>
      <c r="F3" s="97"/>
    </row>
    <row r="4" spans="1:13" ht="15" thickBot="1" x14ac:dyDescent="0.4">
      <c r="A4" s="97" t="s">
        <v>406</v>
      </c>
      <c r="B4" s="97"/>
      <c r="C4" s="97"/>
      <c r="D4" s="97"/>
      <c r="E4" s="97"/>
      <c r="F4" s="97"/>
      <c r="G4" s="109"/>
      <c r="H4" s="109"/>
      <c r="I4" s="109"/>
    </row>
    <row r="5" spans="1:13" ht="15.75" customHeight="1" thickBot="1" x14ac:dyDescent="0.4">
      <c r="A5" s="321"/>
      <c r="B5" s="1222" t="s">
        <v>503</v>
      </c>
      <c r="C5" s="1223"/>
      <c r="D5" s="1223"/>
      <c r="E5" s="1223"/>
      <c r="F5" s="1223"/>
      <c r="G5" s="1223"/>
      <c r="H5" s="1223"/>
      <c r="I5" s="1224"/>
    </row>
    <row r="6" spans="1:13" x14ac:dyDescent="0.35">
      <c r="A6" s="322"/>
      <c r="B6" s="146">
        <v>0</v>
      </c>
      <c r="C6" s="171">
        <v>1</v>
      </c>
      <c r="D6" s="171">
        <v>2</v>
      </c>
      <c r="E6" s="171">
        <v>3</v>
      </c>
      <c r="F6" s="58">
        <v>4</v>
      </c>
      <c r="G6" s="146" t="s">
        <v>975</v>
      </c>
      <c r="H6" s="389" t="s">
        <v>976</v>
      </c>
      <c r="I6" s="453" t="s">
        <v>422</v>
      </c>
    </row>
    <row r="7" spans="1:13" x14ac:dyDescent="0.35">
      <c r="A7" s="322" t="s">
        <v>828</v>
      </c>
      <c r="B7" s="117" t="s">
        <v>373</v>
      </c>
      <c r="C7" s="59" t="s">
        <v>373</v>
      </c>
      <c r="D7" s="59" t="s">
        <v>373</v>
      </c>
      <c r="E7" s="59" t="s">
        <v>373</v>
      </c>
      <c r="F7" s="60" t="s">
        <v>373</v>
      </c>
      <c r="G7" s="117" t="s">
        <v>373</v>
      </c>
      <c r="H7" s="60" t="s">
        <v>373</v>
      </c>
      <c r="I7" s="454" t="s">
        <v>373</v>
      </c>
    </row>
    <row r="8" spans="1:13" ht="20" x14ac:dyDescent="0.35">
      <c r="A8" s="315" t="s">
        <v>1776</v>
      </c>
      <c r="B8" s="120">
        <v>75</v>
      </c>
      <c r="C8" s="76">
        <v>332</v>
      </c>
      <c r="D8" s="76">
        <v>628</v>
      </c>
      <c r="E8" s="76">
        <v>863</v>
      </c>
      <c r="F8" s="101">
        <v>989</v>
      </c>
      <c r="G8" s="120">
        <v>1035</v>
      </c>
      <c r="H8" s="101">
        <v>1852</v>
      </c>
      <c r="I8" s="409">
        <v>2887</v>
      </c>
      <c r="J8" s="137"/>
    </row>
    <row r="9" spans="1:13" x14ac:dyDescent="0.35">
      <c r="A9" s="349">
        <v>1</v>
      </c>
      <c r="B9" s="90">
        <v>75</v>
      </c>
      <c r="C9" s="91">
        <v>71</v>
      </c>
      <c r="D9" s="91">
        <v>62</v>
      </c>
      <c r="E9" s="91">
        <v>64</v>
      </c>
      <c r="F9" s="455">
        <v>58</v>
      </c>
      <c r="G9" s="363">
        <v>67</v>
      </c>
      <c r="H9" s="367">
        <v>61</v>
      </c>
      <c r="I9" s="442">
        <v>63</v>
      </c>
      <c r="J9" s="137"/>
    </row>
    <row r="10" spans="1:13" x14ac:dyDescent="0.35">
      <c r="A10" s="349">
        <v>2</v>
      </c>
      <c r="B10" s="90">
        <v>22</v>
      </c>
      <c r="C10" s="91">
        <v>24</v>
      </c>
      <c r="D10" s="91">
        <v>32</v>
      </c>
      <c r="E10" s="91">
        <v>28</v>
      </c>
      <c r="F10" s="455">
        <v>27</v>
      </c>
      <c r="G10" s="363">
        <v>28</v>
      </c>
      <c r="H10" s="367">
        <v>27</v>
      </c>
      <c r="I10" s="442">
        <v>28</v>
      </c>
      <c r="J10" s="137"/>
    </row>
    <row r="11" spans="1:13" ht="15" thickBot="1" x14ac:dyDescent="0.4">
      <c r="A11" s="55" t="s">
        <v>439</v>
      </c>
      <c r="B11" s="456">
        <v>3</v>
      </c>
      <c r="C11" s="457">
        <v>5</v>
      </c>
      <c r="D11" s="457">
        <v>5</v>
      </c>
      <c r="E11" s="457">
        <v>8</v>
      </c>
      <c r="F11" s="458">
        <v>15</v>
      </c>
      <c r="G11" s="368">
        <v>5</v>
      </c>
      <c r="H11" s="372">
        <v>12</v>
      </c>
      <c r="I11" s="459">
        <v>9</v>
      </c>
      <c r="J11" s="137"/>
    </row>
    <row r="12" spans="1:13" x14ac:dyDescent="0.35">
      <c r="A12" s="137"/>
      <c r="B12" s="137"/>
      <c r="C12" s="137"/>
      <c r="D12" s="137"/>
      <c r="E12" s="137"/>
      <c r="F12" s="137"/>
      <c r="G12" s="137"/>
      <c r="H12" s="137"/>
      <c r="I12" s="107" t="s">
        <v>399</v>
      </c>
      <c r="J12" s="137"/>
    </row>
    <row r="13" spans="1:13" x14ac:dyDescent="0.35">
      <c r="A13" s="137"/>
      <c r="B13" s="137"/>
      <c r="C13" s="137"/>
      <c r="D13" s="137"/>
      <c r="E13" s="137"/>
      <c r="F13" s="137"/>
      <c r="G13" s="137"/>
      <c r="H13" s="137"/>
      <c r="I13" s="137"/>
      <c r="J13" s="137"/>
    </row>
    <row r="14" spans="1:13" x14ac:dyDescent="0.35">
      <c r="A14" s="137"/>
      <c r="B14" s="137"/>
      <c r="C14" s="137"/>
      <c r="D14" s="137"/>
      <c r="E14" s="137"/>
      <c r="F14" s="137"/>
      <c r="G14" s="137"/>
      <c r="H14" s="137"/>
      <c r="I14" s="137"/>
      <c r="J14" s="137"/>
    </row>
    <row r="16" spans="1:13" x14ac:dyDescent="0.35">
      <c r="A16" s="166"/>
      <c r="B16" s="166"/>
      <c r="C16" s="166"/>
      <c r="D16" s="166"/>
      <c r="E16" s="166"/>
      <c r="F16" s="166"/>
      <c r="G16" s="166"/>
      <c r="H16" s="166"/>
      <c r="I16" s="166"/>
      <c r="J16" s="166"/>
      <c r="K16" s="166"/>
      <c r="L16" s="166"/>
      <c r="M16" s="166"/>
    </row>
    <row r="17" spans="1:13" x14ac:dyDescent="0.35">
      <c r="A17" s="166"/>
      <c r="B17" s="166"/>
      <c r="C17" s="166"/>
      <c r="D17" s="166"/>
      <c r="E17" s="166"/>
      <c r="F17" s="166"/>
      <c r="G17" s="166"/>
      <c r="H17" s="166"/>
      <c r="I17" s="166"/>
      <c r="J17" s="166"/>
      <c r="K17" s="166"/>
      <c r="L17" s="166"/>
      <c r="M17" s="166"/>
    </row>
    <row r="18" spans="1:13" x14ac:dyDescent="0.35">
      <c r="A18" s="166"/>
      <c r="B18" s="166"/>
      <c r="C18" s="166"/>
      <c r="D18" s="166"/>
      <c r="E18" s="166"/>
      <c r="F18" s="166"/>
      <c r="G18" s="166"/>
      <c r="H18" s="166"/>
      <c r="I18" s="166"/>
      <c r="J18" s="166"/>
      <c r="K18" s="166"/>
      <c r="L18" s="166"/>
      <c r="M18" s="166"/>
    </row>
    <row r="19" spans="1:13" x14ac:dyDescent="0.35">
      <c r="A19" s="166"/>
      <c r="B19" s="166"/>
      <c r="C19" s="166"/>
      <c r="D19" s="166"/>
      <c r="E19" s="166"/>
      <c r="F19" s="166"/>
      <c r="G19" s="166"/>
      <c r="H19" s="166"/>
      <c r="I19" s="166"/>
      <c r="J19" s="166"/>
      <c r="K19" s="166"/>
      <c r="L19" s="166"/>
      <c r="M19" s="166"/>
    </row>
    <row r="20" spans="1:13" x14ac:dyDescent="0.35">
      <c r="A20" s="166"/>
      <c r="B20" s="166"/>
      <c r="C20" s="166"/>
      <c r="D20" s="166"/>
      <c r="E20" s="166"/>
      <c r="F20" s="166"/>
      <c r="G20" s="166"/>
      <c r="H20" s="166"/>
      <c r="I20" s="166"/>
      <c r="J20" s="166"/>
      <c r="K20" s="166"/>
      <c r="L20" s="166"/>
      <c r="M20" s="166"/>
    </row>
    <row r="21" spans="1:13" x14ac:dyDescent="0.35">
      <c r="A21" s="166"/>
      <c r="B21" s="166"/>
      <c r="C21" s="166"/>
      <c r="D21" s="166"/>
      <c r="E21" s="166"/>
      <c r="F21" s="166"/>
      <c r="G21" s="166"/>
      <c r="H21" s="166"/>
      <c r="I21" s="166"/>
      <c r="J21" s="166"/>
      <c r="K21" s="166"/>
      <c r="L21" s="166"/>
      <c r="M21" s="166"/>
    </row>
    <row r="22" spans="1:13" x14ac:dyDescent="0.35">
      <c r="A22" s="166"/>
      <c r="B22" s="166"/>
      <c r="C22" s="166"/>
      <c r="D22" s="166"/>
      <c r="E22" s="166"/>
      <c r="F22" s="166"/>
      <c r="G22" s="166"/>
      <c r="H22" s="166"/>
      <c r="I22" s="166"/>
      <c r="J22" s="166"/>
      <c r="K22" s="166"/>
      <c r="L22" s="166"/>
      <c r="M22" s="166"/>
    </row>
    <row r="23" spans="1:13" x14ac:dyDescent="0.35">
      <c r="A23" s="166"/>
      <c r="B23" s="166"/>
      <c r="C23" s="166"/>
      <c r="D23" s="166"/>
      <c r="E23" s="166"/>
      <c r="F23" s="166"/>
      <c r="G23" s="166"/>
      <c r="H23" s="166"/>
      <c r="I23" s="166"/>
      <c r="J23" s="166"/>
      <c r="K23" s="166"/>
      <c r="L23" s="166"/>
      <c r="M23" s="166"/>
    </row>
    <row r="24" spans="1:13" x14ac:dyDescent="0.35">
      <c r="A24" s="166"/>
      <c r="B24" s="166"/>
      <c r="C24" s="166"/>
      <c r="D24" s="166"/>
      <c r="E24" s="166"/>
      <c r="F24" s="166"/>
      <c r="G24" s="166"/>
      <c r="H24" s="166"/>
      <c r="I24" s="166"/>
      <c r="J24" s="166"/>
      <c r="K24" s="166"/>
      <c r="L24" s="166"/>
      <c r="M24" s="166"/>
    </row>
    <row r="25" spans="1:13" x14ac:dyDescent="0.35">
      <c r="A25" s="166"/>
      <c r="B25" s="166"/>
      <c r="C25" s="166"/>
      <c r="D25" s="166"/>
      <c r="E25" s="166"/>
      <c r="F25" s="166"/>
      <c r="G25" s="166"/>
      <c r="H25" s="166"/>
      <c r="I25" s="166"/>
      <c r="J25" s="166"/>
      <c r="K25" s="166"/>
      <c r="L25" s="166"/>
      <c r="M25" s="166"/>
    </row>
    <row r="26" spans="1:13" x14ac:dyDescent="0.35">
      <c r="A26" s="166"/>
      <c r="B26" s="166"/>
      <c r="C26" s="166"/>
      <c r="D26" s="166"/>
      <c r="E26" s="166"/>
      <c r="F26" s="166"/>
      <c r="G26" s="166"/>
      <c r="H26" s="166"/>
      <c r="I26" s="166"/>
      <c r="J26" s="166"/>
      <c r="K26" s="166"/>
      <c r="L26" s="166"/>
      <c r="M26" s="166"/>
    </row>
    <row r="27" spans="1:13" x14ac:dyDescent="0.35">
      <c r="A27" s="166"/>
      <c r="B27" s="166"/>
      <c r="C27" s="166"/>
      <c r="D27" s="166"/>
      <c r="E27" s="166"/>
      <c r="F27" s="166"/>
      <c r="G27" s="166"/>
      <c r="H27" s="166"/>
      <c r="I27" s="166"/>
      <c r="J27" s="166"/>
      <c r="K27" s="166"/>
      <c r="L27" s="166"/>
      <c r="M27" s="166"/>
    </row>
    <row r="28" spans="1:13" x14ac:dyDescent="0.35">
      <c r="A28" s="166"/>
      <c r="B28" s="166"/>
      <c r="C28" s="166"/>
      <c r="D28" s="166"/>
      <c r="E28" s="166"/>
      <c r="F28" s="166"/>
      <c r="G28" s="166"/>
      <c r="H28" s="166"/>
      <c r="I28" s="166"/>
      <c r="J28" s="166"/>
      <c r="K28" s="166"/>
      <c r="L28" s="166"/>
      <c r="M28" s="166"/>
    </row>
  </sheetData>
  <mergeCells count="1">
    <mergeCell ref="B5:I5"/>
  </mergeCells>
  <hyperlinks>
    <hyperlink ref="A1" location="Contents!A1" display="Contents" xr:uid="{00000000-0004-0000-7D00-000000000000}"/>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E06CF-3102-4A51-8B52-63D556F60247}">
  <sheetPr codeName="Sheet9"/>
  <dimension ref="A1:K58"/>
  <sheetViews>
    <sheetView workbookViewId="0"/>
  </sheetViews>
  <sheetFormatPr defaultColWidth="9" defaultRowHeight="14.5" x14ac:dyDescent="0.35"/>
  <cols>
    <col min="1" max="1" width="47" style="485" customWidth="1"/>
    <col min="2" max="3" width="13.54296875" style="485" customWidth="1"/>
    <col min="4" max="4" width="9" style="485" customWidth="1"/>
    <col min="5" max="5" width="9" style="485"/>
    <col min="6" max="6" width="9" style="485" customWidth="1"/>
    <col min="7" max="7" width="21" style="485" customWidth="1"/>
    <col min="8" max="8" width="12.1796875" style="485" customWidth="1"/>
    <col min="9" max="9" width="12" style="485" customWidth="1"/>
    <col min="10" max="10" width="15.1796875" style="485" customWidth="1"/>
    <col min="11" max="11" width="9" style="485" hidden="1" customWidth="1"/>
    <col min="12" max="14" width="9" style="485"/>
    <col min="15" max="15" width="15" style="485" customWidth="1"/>
    <col min="16" max="16384" width="9" style="485"/>
  </cols>
  <sheetData>
    <row r="1" spans="1:8" s="63" customFormat="1" x14ac:dyDescent="0.35">
      <c r="A1" s="72" t="s">
        <v>10</v>
      </c>
      <c r="F1" s="72"/>
    </row>
    <row r="2" spans="1:8" x14ac:dyDescent="0.35">
      <c r="A2" s="486" t="s">
        <v>2082</v>
      </c>
      <c r="F2" s="486"/>
    </row>
    <row r="3" spans="1:8" x14ac:dyDescent="0.35">
      <c r="A3" s="487" t="s">
        <v>369</v>
      </c>
      <c r="F3" s="487"/>
    </row>
    <row r="4" spans="1:8" ht="15" thickBot="1" x14ac:dyDescent="0.4">
      <c r="A4" s="487" t="s">
        <v>406</v>
      </c>
      <c r="F4" s="487"/>
    </row>
    <row r="5" spans="1:8" x14ac:dyDescent="0.35">
      <c r="A5" s="715"/>
      <c r="B5" s="1225" t="s">
        <v>530</v>
      </c>
      <c r="C5" s="1225"/>
      <c r="H5" s="491"/>
    </row>
    <row r="6" spans="1:8" x14ac:dyDescent="0.35">
      <c r="A6" s="489"/>
      <c r="B6" s="700" t="s">
        <v>531</v>
      </c>
      <c r="C6" s="488" t="s">
        <v>532</v>
      </c>
      <c r="H6" s="994"/>
    </row>
    <row r="7" spans="1:8" x14ac:dyDescent="0.35">
      <c r="A7" s="489" t="s">
        <v>533</v>
      </c>
      <c r="B7" s="700" t="s">
        <v>534</v>
      </c>
      <c r="C7" s="488" t="s">
        <v>534</v>
      </c>
      <c r="F7" s="529"/>
      <c r="G7" s="714"/>
      <c r="H7" s="714"/>
    </row>
    <row r="8" spans="1:8" x14ac:dyDescent="0.35">
      <c r="A8" s="716" t="s">
        <v>535</v>
      </c>
      <c r="B8" s="703">
        <v>2466</v>
      </c>
      <c r="C8" s="717">
        <v>3404</v>
      </c>
      <c r="F8" s="995"/>
      <c r="G8" s="995"/>
      <c r="H8" s="996"/>
    </row>
    <row r="9" spans="1:8" x14ac:dyDescent="0.35">
      <c r="A9" s="718" t="s">
        <v>536</v>
      </c>
      <c r="B9" s="719"/>
      <c r="C9" s="720"/>
    </row>
    <row r="10" spans="1:8" x14ac:dyDescent="0.35">
      <c r="A10" s="721" t="s">
        <v>537</v>
      </c>
      <c r="B10" s="708" t="s">
        <v>538</v>
      </c>
      <c r="C10" s="722" t="s">
        <v>539</v>
      </c>
      <c r="E10" s="689"/>
    </row>
    <row r="11" spans="1:8" x14ac:dyDescent="0.35">
      <c r="A11" s="721" t="s">
        <v>540</v>
      </c>
      <c r="B11" s="708" t="s">
        <v>539</v>
      </c>
      <c r="C11" s="722" t="s">
        <v>541</v>
      </c>
      <c r="D11" s="689"/>
    </row>
    <row r="12" spans="1:8" x14ac:dyDescent="0.35">
      <c r="A12" s="721" t="s">
        <v>542</v>
      </c>
      <c r="B12" s="708" t="s">
        <v>539</v>
      </c>
      <c r="C12" s="722" t="s">
        <v>543</v>
      </c>
      <c r="D12" s="689"/>
    </row>
    <row r="13" spans="1:8" x14ac:dyDescent="0.35">
      <c r="A13" s="721"/>
      <c r="B13" s="708"/>
      <c r="C13" s="722"/>
      <c r="D13" s="689"/>
    </row>
    <row r="14" spans="1:8" x14ac:dyDescent="0.35">
      <c r="A14" s="718" t="s">
        <v>544</v>
      </c>
      <c r="B14" s="708"/>
      <c r="C14" s="722"/>
      <c r="D14" s="689"/>
    </row>
    <row r="15" spans="1:8" x14ac:dyDescent="0.35">
      <c r="A15" s="721" t="s">
        <v>464</v>
      </c>
      <c r="B15" s="708">
        <v>0.71</v>
      </c>
      <c r="C15" s="722">
        <v>0.83</v>
      </c>
      <c r="D15" s="689"/>
      <c r="E15" s="689"/>
    </row>
    <row r="16" spans="1:8" x14ac:dyDescent="0.35">
      <c r="A16" s="721" t="s">
        <v>465</v>
      </c>
      <c r="B16" s="708">
        <v>0.56999999999999995</v>
      </c>
      <c r="C16" s="722">
        <v>0.73</v>
      </c>
      <c r="D16" s="689"/>
      <c r="E16" s="689"/>
    </row>
    <row r="17" spans="1:5" x14ac:dyDescent="0.35">
      <c r="A17" s="721" t="s">
        <v>466</v>
      </c>
      <c r="B17" s="708" t="s">
        <v>545</v>
      </c>
      <c r="C17" s="722">
        <v>0.98</v>
      </c>
      <c r="D17" s="689"/>
      <c r="E17" s="689"/>
    </row>
    <row r="18" spans="1:5" x14ac:dyDescent="0.35">
      <c r="A18" s="721" t="s">
        <v>467</v>
      </c>
      <c r="B18" s="708" t="s">
        <v>546</v>
      </c>
      <c r="C18" s="722">
        <v>0.85</v>
      </c>
      <c r="D18" s="689"/>
      <c r="E18" s="689"/>
    </row>
    <row r="19" spans="1:5" x14ac:dyDescent="0.35">
      <c r="A19" s="721" t="s">
        <v>468</v>
      </c>
      <c r="B19" s="708">
        <v>0.63</v>
      </c>
      <c r="C19" s="722">
        <v>0.89</v>
      </c>
      <c r="D19" s="689"/>
      <c r="E19" s="689"/>
    </row>
    <row r="20" spans="1:5" x14ac:dyDescent="0.35">
      <c r="A20" s="721" t="s">
        <v>469</v>
      </c>
      <c r="B20" s="708">
        <v>0.56000000000000005</v>
      </c>
      <c r="C20" s="722">
        <v>1.06</v>
      </c>
      <c r="D20" s="689"/>
      <c r="E20" s="689"/>
    </row>
    <row r="21" spans="1:5" x14ac:dyDescent="0.35">
      <c r="A21" s="721" t="s">
        <v>470</v>
      </c>
      <c r="B21" s="708" t="s">
        <v>547</v>
      </c>
      <c r="C21" s="722">
        <v>0.62</v>
      </c>
      <c r="D21" s="689"/>
      <c r="E21" s="689"/>
    </row>
    <row r="22" spans="1:5" x14ac:dyDescent="0.35">
      <c r="A22" s="721" t="s">
        <v>471</v>
      </c>
      <c r="B22" s="708">
        <v>0.74</v>
      </c>
      <c r="C22" s="722">
        <v>1.22</v>
      </c>
      <c r="D22" s="689"/>
      <c r="E22" s="689"/>
    </row>
    <row r="23" spans="1:5" x14ac:dyDescent="0.35">
      <c r="A23" s="721" t="s">
        <v>472</v>
      </c>
      <c r="B23" s="708">
        <v>0.97</v>
      </c>
      <c r="C23" s="722">
        <v>1.55</v>
      </c>
      <c r="D23" s="689"/>
      <c r="E23" s="689"/>
    </row>
    <row r="24" spans="1:5" x14ac:dyDescent="0.35">
      <c r="A24" s="721" t="s">
        <v>473</v>
      </c>
      <c r="B24" s="708">
        <v>1.38</v>
      </c>
      <c r="C24" s="722">
        <v>1.78</v>
      </c>
      <c r="D24" s="689"/>
      <c r="E24" s="689"/>
    </row>
    <row r="25" spans="1:5" x14ac:dyDescent="0.35">
      <c r="A25" s="721" t="s">
        <v>474</v>
      </c>
      <c r="B25" s="708">
        <v>0.56999999999999995</v>
      </c>
      <c r="C25" s="722">
        <v>1.1100000000000001</v>
      </c>
      <c r="D25" s="689"/>
      <c r="E25" s="689"/>
    </row>
    <row r="26" spans="1:5" x14ac:dyDescent="0.35">
      <c r="A26" s="721"/>
      <c r="B26" s="708"/>
      <c r="C26" s="722"/>
      <c r="D26" s="689"/>
    </row>
    <row r="27" spans="1:5" x14ac:dyDescent="0.35">
      <c r="A27" s="82" t="s">
        <v>548</v>
      </c>
      <c r="B27" s="708"/>
      <c r="C27" s="722"/>
      <c r="D27" s="689"/>
    </row>
    <row r="28" spans="1:5" x14ac:dyDescent="0.35">
      <c r="A28" s="721" t="s">
        <v>476</v>
      </c>
      <c r="B28" s="708">
        <v>1.6108226082391219</v>
      </c>
      <c r="C28" s="722">
        <v>0.92</v>
      </c>
      <c r="D28" s="689"/>
      <c r="E28" s="689"/>
    </row>
    <row r="29" spans="1:5" x14ac:dyDescent="0.35">
      <c r="A29" s="721"/>
      <c r="B29" s="708"/>
      <c r="C29" s="722"/>
      <c r="D29" s="689"/>
    </row>
    <row r="30" spans="1:5" x14ac:dyDescent="0.35">
      <c r="A30" s="718" t="s">
        <v>549</v>
      </c>
      <c r="B30" s="723"/>
      <c r="C30" s="724"/>
      <c r="D30" s="689"/>
    </row>
    <row r="31" spans="1:5" x14ac:dyDescent="0.35">
      <c r="A31" s="721" t="s">
        <v>428</v>
      </c>
      <c r="B31" s="708" t="s">
        <v>550</v>
      </c>
      <c r="C31" s="722" t="s">
        <v>551</v>
      </c>
      <c r="D31" s="689"/>
      <c r="E31" s="689"/>
    </row>
    <row r="32" spans="1:5" x14ac:dyDescent="0.35">
      <c r="A32" s="721" t="s">
        <v>429</v>
      </c>
      <c r="B32" s="708" t="s">
        <v>552</v>
      </c>
      <c r="C32" s="722" t="s">
        <v>553</v>
      </c>
      <c r="D32" s="689"/>
      <c r="E32" s="689"/>
    </row>
    <row r="33" spans="1:5" x14ac:dyDescent="0.35">
      <c r="A33" s="721" t="s">
        <v>430</v>
      </c>
      <c r="B33" s="708">
        <v>1.0900000000000001</v>
      </c>
      <c r="C33" s="722">
        <v>0.99</v>
      </c>
      <c r="D33" s="689"/>
      <c r="E33" s="689"/>
    </row>
    <row r="34" spans="1:5" x14ac:dyDescent="0.35">
      <c r="A34" s="721" t="s">
        <v>431</v>
      </c>
      <c r="B34" s="708" t="s">
        <v>554</v>
      </c>
      <c r="C34" s="722" t="s">
        <v>555</v>
      </c>
      <c r="D34" s="689"/>
      <c r="E34" s="689"/>
    </row>
    <row r="35" spans="1:5" x14ac:dyDescent="0.35">
      <c r="A35" s="721"/>
      <c r="B35" s="708"/>
      <c r="C35" s="722"/>
      <c r="D35" s="689"/>
    </row>
    <row r="36" spans="1:5" x14ac:dyDescent="0.35">
      <c r="A36" s="718" t="s">
        <v>556</v>
      </c>
      <c r="B36" s="723"/>
      <c r="C36" s="724"/>
      <c r="D36" s="689"/>
    </row>
    <row r="37" spans="1:5" x14ac:dyDescent="0.35">
      <c r="A37" s="721" t="s">
        <v>433</v>
      </c>
      <c r="B37" s="708">
        <v>0.78</v>
      </c>
      <c r="C37" s="722" t="s">
        <v>550</v>
      </c>
      <c r="D37" s="689"/>
      <c r="E37" s="689"/>
    </row>
    <row r="38" spans="1:5" x14ac:dyDescent="0.35">
      <c r="A38" s="721" t="s">
        <v>557</v>
      </c>
      <c r="B38" s="708" t="s">
        <v>545</v>
      </c>
      <c r="C38" s="722" t="s">
        <v>554</v>
      </c>
      <c r="D38" s="689"/>
      <c r="E38" s="689"/>
    </row>
    <row r="39" spans="1:5" x14ac:dyDescent="0.35">
      <c r="A39" s="721" t="s">
        <v>558</v>
      </c>
      <c r="B39" s="708" t="s">
        <v>559</v>
      </c>
      <c r="C39" s="722" t="s">
        <v>560</v>
      </c>
      <c r="D39" s="689"/>
      <c r="E39" s="689"/>
    </row>
    <row r="40" spans="1:5" x14ac:dyDescent="0.35">
      <c r="A40" s="721" t="s">
        <v>561</v>
      </c>
      <c r="B40" s="708">
        <v>0.74</v>
      </c>
      <c r="C40" s="722" t="s">
        <v>560</v>
      </c>
      <c r="D40" s="689"/>
      <c r="E40" s="689"/>
    </row>
    <row r="41" spans="1:5" x14ac:dyDescent="0.35">
      <c r="A41" s="721" t="s">
        <v>562</v>
      </c>
      <c r="B41" s="708" t="s">
        <v>563</v>
      </c>
      <c r="C41" s="722" t="s">
        <v>564</v>
      </c>
      <c r="D41" s="689"/>
      <c r="E41" s="689"/>
    </row>
    <row r="42" spans="1:5" x14ac:dyDescent="0.35">
      <c r="A42" s="721"/>
      <c r="B42" s="708"/>
      <c r="C42" s="722"/>
      <c r="D42" s="689"/>
    </row>
    <row r="43" spans="1:5" x14ac:dyDescent="0.35">
      <c r="A43" s="82" t="s">
        <v>565</v>
      </c>
      <c r="B43" s="708"/>
      <c r="C43" s="722"/>
      <c r="D43" s="689"/>
    </row>
    <row r="44" spans="1:5" x14ac:dyDescent="0.35">
      <c r="A44" s="725">
        <v>1</v>
      </c>
      <c r="B44" s="708" t="s">
        <v>566</v>
      </c>
      <c r="C44" s="722" t="s">
        <v>567</v>
      </c>
      <c r="D44" s="689"/>
      <c r="E44" s="689"/>
    </row>
    <row r="45" spans="1:5" x14ac:dyDescent="0.35">
      <c r="A45" s="725">
        <v>2</v>
      </c>
      <c r="B45" s="708">
        <v>1.1994730928417123</v>
      </c>
      <c r="C45" s="722" t="s">
        <v>568</v>
      </c>
      <c r="D45" s="689"/>
      <c r="E45" s="689"/>
    </row>
    <row r="46" spans="1:5" x14ac:dyDescent="0.35">
      <c r="A46" s="721"/>
      <c r="B46" s="708"/>
      <c r="C46" s="722"/>
      <c r="D46" s="689"/>
    </row>
    <row r="47" spans="1:5" x14ac:dyDescent="0.35">
      <c r="A47" s="718" t="s">
        <v>569</v>
      </c>
      <c r="B47" s="708"/>
      <c r="C47" s="722"/>
      <c r="D47" s="689"/>
    </row>
    <row r="48" spans="1:5" x14ac:dyDescent="0.35">
      <c r="A48" s="721" t="s">
        <v>454</v>
      </c>
      <c r="B48" s="708">
        <v>0.94851218331171561</v>
      </c>
      <c r="C48" s="722" t="s">
        <v>570</v>
      </c>
      <c r="D48" s="689"/>
      <c r="E48" s="689"/>
    </row>
    <row r="49" spans="1:5" x14ac:dyDescent="0.35">
      <c r="A49" s="721" t="s">
        <v>453</v>
      </c>
      <c r="B49" s="708">
        <v>0.90836104515491656</v>
      </c>
      <c r="C49" s="722">
        <v>0.74</v>
      </c>
      <c r="D49" s="689"/>
      <c r="E49" s="689"/>
    </row>
    <row r="50" spans="1:5" x14ac:dyDescent="0.35">
      <c r="A50" s="721" t="s">
        <v>452</v>
      </c>
      <c r="B50" s="708">
        <v>0.6907994543549969</v>
      </c>
      <c r="C50" s="722" t="s">
        <v>571</v>
      </c>
      <c r="D50" s="689"/>
      <c r="E50" s="689"/>
    </row>
    <row r="51" spans="1:5" x14ac:dyDescent="0.35">
      <c r="A51" s="721" t="s">
        <v>451</v>
      </c>
      <c r="B51" s="708">
        <v>0.71964971062691907</v>
      </c>
      <c r="C51" s="722" t="s">
        <v>572</v>
      </c>
      <c r="D51" s="689"/>
      <c r="E51" s="689"/>
    </row>
    <row r="52" spans="1:5" x14ac:dyDescent="0.35">
      <c r="A52" s="718"/>
      <c r="B52" s="708"/>
      <c r="C52" s="722"/>
      <c r="D52" s="689"/>
    </row>
    <row r="53" spans="1:5" x14ac:dyDescent="0.35">
      <c r="A53" s="718" t="s">
        <v>573</v>
      </c>
      <c r="B53" s="708"/>
      <c r="C53" s="722"/>
      <c r="D53" s="689"/>
    </row>
    <row r="54" spans="1:5" ht="15" thickBot="1" x14ac:dyDescent="0.4">
      <c r="A54" s="726" t="s">
        <v>457</v>
      </c>
      <c r="B54" s="727">
        <v>1.1835522461055501</v>
      </c>
      <c r="C54" s="728">
        <v>0.81</v>
      </c>
      <c r="D54" s="689"/>
      <c r="E54" s="689"/>
    </row>
    <row r="55" spans="1:5" x14ac:dyDescent="0.35">
      <c r="C55" s="491" t="s">
        <v>399</v>
      </c>
    </row>
    <row r="56" spans="1:5" x14ac:dyDescent="0.35">
      <c r="C56" s="491"/>
    </row>
    <row r="57" spans="1:5" x14ac:dyDescent="0.35">
      <c r="A57" s="529" t="s">
        <v>400</v>
      </c>
      <c r="B57" s="714"/>
      <c r="C57" s="714"/>
      <c r="D57" s="714"/>
    </row>
    <row r="58" spans="1:5" ht="70" x14ac:dyDescent="0.35">
      <c r="A58" s="1069" t="s">
        <v>574</v>
      </c>
      <c r="B58" s="1069"/>
      <c r="C58" s="1069"/>
    </row>
  </sheetData>
  <mergeCells count="1">
    <mergeCell ref="B5:C5"/>
  </mergeCells>
  <hyperlinks>
    <hyperlink ref="A1" location="Contents!A1" display="Contents" xr:uid="{444557E8-85A2-430F-A352-9BEE0E624BD1}"/>
  </hyperlinks>
  <pageMargins left="0.70000000000000007" right="0.70000000000000007" top="0.75" bottom="0.75" header="0.30000000000000004" footer="0.30000000000000004"/>
  <pageSetup paperSize="9" fitToWidth="0" fitToHeight="0" orientation="portrait" r:id="rId1"/>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E00-000000000000}">
  <sheetPr codeName="Sheet127"/>
  <dimension ref="A1:H27"/>
  <sheetViews>
    <sheetView workbookViewId="0"/>
  </sheetViews>
  <sheetFormatPr defaultColWidth="9" defaultRowHeight="14.5" x14ac:dyDescent="0.35"/>
  <cols>
    <col min="1" max="1" width="27" style="138" customWidth="1"/>
    <col min="2" max="2" width="13" style="138" customWidth="1"/>
    <col min="3" max="3" width="10.54296875" style="138" customWidth="1"/>
    <col min="4" max="4" width="14" style="138" customWidth="1"/>
    <col min="5" max="16384" width="9" style="138"/>
  </cols>
  <sheetData>
    <row r="1" spans="1:8" s="31" customFormat="1" x14ac:dyDescent="0.35">
      <c r="A1" s="12" t="s">
        <v>10</v>
      </c>
    </row>
    <row r="2" spans="1:8" x14ac:dyDescent="0.35">
      <c r="A2" s="96" t="s">
        <v>1777</v>
      </c>
    </row>
    <row r="3" spans="1:8" x14ac:dyDescent="0.35">
      <c r="A3" s="97" t="s">
        <v>369</v>
      </c>
    </row>
    <row r="4" spans="1:8" ht="15" thickBot="1" x14ac:dyDescent="0.4">
      <c r="A4" s="97" t="s">
        <v>406</v>
      </c>
      <c r="B4" s="109"/>
      <c r="C4" s="109"/>
      <c r="D4" s="109"/>
    </row>
    <row r="5" spans="1:8" x14ac:dyDescent="0.35">
      <c r="A5" s="57"/>
      <c r="B5" s="1209" t="s">
        <v>275</v>
      </c>
      <c r="C5" s="1209"/>
      <c r="D5" s="1210"/>
    </row>
    <row r="6" spans="1:8" ht="39" x14ac:dyDescent="0.35">
      <c r="A6" s="98"/>
      <c r="B6" s="59" t="s">
        <v>1778</v>
      </c>
      <c r="C6" s="59" t="s">
        <v>1753</v>
      </c>
      <c r="D6" s="60" t="s">
        <v>1779</v>
      </c>
    </row>
    <row r="7" spans="1:8" x14ac:dyDescent="0.35">
      <c r="A7" s="98" t="s">
        <v>828</v>
      </c>
      <c r="B7" s="59" t="s">
        <v>373</v>
      </c>
      <c r="C7" s="59" t="s">
        <v>373</v>
      </c>
      <c r="D7" s="60" t="s">
        <v>373</v>
      </c>
    </row>
    <row r="8" spans="1:8" ht="20" x14ac:dyDescent="0.35">
      <c r="A8" s="230" t="s">
        <v>1776</v>
      </c>
      <c r="B8" s="76">
        <v>1481</v>
      </c>
      <c r="C8" s="76">
        <v>371</v>
      </c>
      <c r="D8" s="101">
        <v>591</v>
      </c>
      <c r="E8" s="137"/>
    </row>
    <row r="9" spans="1:8" x14ac:dyDescent="0.35">
      <c r="A9" s="159">
        <v>1</v>
      </c>
      <c r="B9" s="366">
        <v>97</v>
      </c>
      <c r="C9" s="451">
        <v>87</v>
      </c>
      <c r="D9" s="367">
        <v>0</v>
      </c>
      <c r="E9" s="137"/>
    </row>
    <row r="10" spans="1:8" x14ac:dyDescent="0.35">
      <c r="A10" s="159">
        <v>2</v>
      </c>
      <c r="B10" s="366">
        <v>3</v>
      </c>
      <c r="C10" s="451">
        <v>12</v>
      </c>
      <c r="D10" s="367">
        <v>83</v>
      </c>
      <c r="E10" s="137"/>
    </row>
    <row r="11" spans="1:8" ht="15" thickBot="1" x14ac:dyDescent="0.4">
      <c r="A11" s="50" t="s">
        <v>439</v>
      </c>
      <c r="B11" s="371">
        <v>0</v>
      </c>
      <c r="C11" s="452">
        <v>1</v>
      </c>
      <c r="D11" s="372">
        <v>17</v>
      </c>
      <c r="E11" s="137"/>
    </row>
    <row r="12" spans="1:8" x14ac:dyDescent="0.35">
      <c r="A12" s="137"/>
      <c r="B12" s="137"/>
      <c r="C12" s="137"/>
      <c r="D12" s="107" t="s">
        <v>399</v>
      </c>
      <c r="E12" s="137"/>
    </row>
    <row r="13" spans="1:8" x14ac:dyDescent="0.35">
      <c r="A13" s="137"/>
      <c r="B13" s="137"/>
      <c r="C13" s="137"/>
      <c r="D13" s="137"/>
      <c r="E13" s="137"/>
    </row>
    <row r="14" spans="1:8" x14ac:dyDescent="0.35">
      <c r="A14" s="108" t="s">
        <v>400</v>
      </c>
      <c r="B14" s="113"/>
      <c r="C14" s="113"/>
      <c r="D14" s="113"/>
      <c r="E14" s="355"/>
      <c r="F14" s="166"/>
      <c r="G14" s="166"/>
      <c r="H14" s="166"/>
    </row>
    <row r="15" spans="1:8" ht="41.5" x14ac:dyDescent="0.35">
      <c r="A15" s="821" t="s">
        <v>1780</v>
      </c>
      <c r="B15" s="821"/>
      <c r="C15" s="821"/>
      <c r="D15" s="821"/>
      <c r="E15" s="821"/>
      <c r="F15" s="166"/>
      <c r="G15" s="166"/>
      <c r="H15" s="166"/>
    </row>
    <row r="16" spans="1:8" x14ac:dyDescent="0.35">
      <c r="A16" s="355"/>
      <c r="B16" s="355"/>
      <c r="C16" s="355"/>
      <c r="D16" s="355"/>
      <c r="E16" s="355"/>
      <c r="F16" s="166"/>
      <c r="G16" s="166"/>
      <c r="H16" s="166"/>
    </row>
    <row r="17" spans="1:8" x14ac:dyDescent="0.35">
      <c r="A17" s="166"/>
      <c r="B17" s="166"/>
      <c r="C17" s="166"/>
      <c r="D17" s="166"/>
      <c r="E17" s="166"/>
      <c r="F17" s="166"/>
      <c r="G17" s="166"/>
      <c r="H17" s="166"/>
    </row>
    <row r="18" spans="1:8" x14ac:dyDescent="0.35">
      <c r="A18" s="166"/>
      <c r="B18" s="166"/>
      <c r="C18" s="166"/>
      <c r="D18" s="166"/>
      <c r="E18" s="166"/>
      <c r="F18" s="166"/>
      <c r="G18" s="166"/>
      <c r="H18" s="166"/>
    </row>
    <row r="19" spans="1:8" x14ac:dyDescent="0.35">
      <c r="A19" s="166"/>
      <c r="B19" s="166"/>
      <c r="C19" s="166"/>
      <c r="D19" s="166"/>
      <c r="E19" s="166"/>
      <c r="F19" s="166"/>
      <c r="G19" s="166"/>
      <c r="H19" s="166"/>
    </row>
    <row r="20" spans="1:8" x14ac:dyDescent="0.35">
      <c r="A20" s="166"/>
      <c r="B20" s="166"/>
      <c r="C20" s="166"/>
      <c r="D20" s="166"/>
      <c r="E20" s="166"/>
      <c r="F20" s="166"/>
      <c r="G20" s="166"/>
      <c r="H20" s="166"/>
    </row>
    <row r="21" spans="1:8" x14ac:dyDescent="0.35">
      <c r="A21" s="166"/>
      <c r="B21" s="166"/>
      <c r="C21" s="166"/>
      <c r="D21" s="166"/>
      <c r="E21" s="166"/>
      <c r="F21" s="166"/>
      <c r="G21" s="166"/>
      <c r="H21" s="166"/>
    </row>
    <row r="22" spans="1:8" x14ac:dyDescent="0.35">
      <c r="A22" s="166"/>
      <c r="B22" s="166"/>
      <c r="C22" s="166"/>
      <c r="D22" s="166"/>
      <c r="E22" s="166"/>
      <c r="F22" s="166"/>
      <c r="G22" s="166"/>
      <c r="H22" s="166"/>
    </row>
    <row r="23" spans="1:8" x14ac:dyDescent="0.35">
      <c r="A23" s="166"/>
      <c r="B23" s="166"/>
      <c r="C23" s="166"/>
      <c r="D23" s="166"/>
      <c r="E23" s="166"/>
      <c r="F23" s="166"/>
      <c r="G23" s="166"/>
      <c r="H23" s="166"/>
    </row>
    <row r="24" spans="1:8" x14ac:dyDescent="0.35">
      <c r="A24" s="166"/>
      <c r="B24" s="166"/>
      <c r="C24" s="166"/>
      <c r="D24" s="166"/>
      <c r="E24" s="166"/>
      <c r="F24" s="166"/>
      <c r="G24" s="166"/>
      <c r="H24" s="166"/>
    </row>
    <row r="25" spans="1:8" x14ac:dyDescent="0.35">
      <c r="A25" s="166"/>
      <c r="B25" s="166"/>
      <c r="C25" s="166"/>
      <c r="D25" s="166"/>
      <c r="E25" s="166"/>
      <c r="F25" s="166"/>
      <c r="G25" s="166"/>
      <c r="H25" s="166"/>
    </row>
    <row r="26" spans="1:8" x14ac:dyDescent="0.35">
      <c r="A26" s="166"/>
      <c r="B26" s="166"/>
      <c r="C26" s="166"/>
      <c r="D26" s="166"/>
      <c r="E26" s="166"/>
      <c r="F26" s="166"/>
      <c r="G26" s="166"/>
      <c r="H26" s="166"/>
    </row>
    <row r="27" spans="1:8" x14ac:dyDescent="0.35">
      <c r="A27" s="166"/>
      <c r="B27" s="166"/>
      <c r="C27" s="166"/>
      <c r="D27" s="166"/>
      <c r="E27" s="166"/>
      <c r="F27" s="166"/>
      <c r="G27" s="166"/>
      <c r="H27" s="166"/>
    </row>
  </sheetData>
  <mergeCells count="1">
    <mergeCell ref="B5:D5"/>
  </mergeCells>
  <hyperlinks>
    <hyperlink ref="A1" location="Contents!A1" display="Contents" xr:uid="{00000000-0004-0000-7E00-000000000000}"/>
  </hyperlinks>
  <pageMargins left="0.7" right="0.7" top="0.75" bottom="0.75" header="0.3" footer="0.3"/>
  <pageSetup paperSize="9" orientation="portrait" r:id="rId1"/>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F00-000000000000}">
  <sheetPr codeName="Sheet128"/>
  <dimension ref="A1:T37"/>
  <sheetViews>
    <sheetView workbookViewId="0"/>
  </sheetViews>
  <sheetFormatPr defaultColWidth="9" defaultRowHeight="14.5" x14ac:dyDescent="0.35"/>
  <cols>
    <col min="1" max="1" width="35" style="138" customWidth="1"/>
    <col min="2" max="6" width="7.1796875" style="138" customWidth="1"/>
    <col min="7" max="8" width="9" style="138" customWidth="1"/>
    <col min="9" max="9" width="9.54296875" style="138" customWidth="1"/>
    <col min="10" max="10" width="9" style="138"/>
    <col min="11" max="20" width="9" style="618"/>
    <col min="21" max="16384" width="9" style="138"/>
  </cols>
  <sheetData>
    <row r="1" spans="1:20" s="31" customFormat="1" x14ac:dyDescent="0.35">
      <c r="A1" s="12" t="s">
        <v>10</v>
      </c>
      <c r="B1" s="12"/>
      <c r="C1" s="12"/>
      <c r="D1" s="12"/>
      <c r="E1" s="12"/>
      <c r="F1" s="12"/>
      <c r="K1" s="781"/>
      <c r="L1" s="781"/>
      <c r="M1" s="781"/>
      <c r="N1" s="781"/>
      <c r="O1" s="781"/>
      <c r="P1" s="781"/>
      <c r="Q1" s="781"/>
      <c r="R1" s="781"/>
      <c r="S1" s="781"/>
      <c r="T1" s="781"/>
    </row>
    <row r="2" spans="1:20" x14ac:dyDescent="0.35">
      <c r="A2" s="96" t="s">
        <v>1781</v>
      </c>
      <c r="B2" s="96"/>
      <c r="C2" s="96"/>
      <c r="D2" s="96"/>
      <c r="E2" s="96"/>
      <c r="F2" s="96"/>
    </row>
    <row r="3" spans="1:20" x14ac:dyDescent="0.35">
      <c r="A3" s="97" t="s">
        <v>369</v>
      </c>
      <c r="B3" s="97"/>
      <c r="C3" s="97"/>
      <c r="D3" s="97"/>
      <c r="E3" s="97"/>
      <c r="F3" s="97"/>
    </row>
    <row r="4" spans="1:20" ht="15" thickBot="1" x14ac:dyDescent="0.4">
      <c r="A4" s="97" t="s">
        <v>406</v>
      </c>
      <c r="B4" s="97"/>
      <c r="C4" s="97"/>
      <c r="D4" s="97"/>
      <c r="E4" s="97"/>
      <c r="F4" s="97"/>
      <c r="G4" s="109"/>
      <c r="H4" s="109"/>
      <c r="I4" s="109"/>
    </row>
    <row r="5" spans="1:20" ht="15.75" customHeight="1" thickBot="1" x14ac:dyDescent="0.4">
      <c r="A5" s="36"/>
      <c r="B5" s="1329" t="s">
        <v>503</v>
      </c>
      <c r="C5" s="1330"/>
      <c r="D5" s="1330"/>
      <c r="E5" s="1330"/>
      <c r="F5" s="1330"/>
      <c r="G5" s="1330"/>
      <c r="H5" s="1330"/>
      <c r="I5" s="1331"/>
    </row>
    <row r="6" spans="1:20" x14ac:dyDescent="0.35">
      <c r="A6" s="46"/>
      <c r="B6" s="146">
        <v>0</v>
      </c>
      <c r="C6" s="171">
        <v>1</v>
      </c>
      <c r="D6" s="171">
        <v>2</v>
      </c>
      <c r="E6" s="171">
        <v>3</v>
      </c>
      <c r="F6" s="58">
        <v>4</v>
      </c>
      <c r="G6" s="47" t="s">
        <v>975</v>
      </c>
      <c r="H6" s="35" t="s">
        <v>976</v>
      </c>
      <c r="I6" s="34" t="s">
        <v>422</v>
      </c>
    </row>
    <row r="7" spans="1:20" ht="15.75" customHeight="1" x14ac:dyDescent="0.35">
      <c r="A7" s="46" t="s">
        <v>1782</v>
      </c>
      <c r="B7" s="117" t="s">
        <v>373</v>
      </c>
      <c r="C7" s="59" t="s">
        <v>373</v>
      </c>
      <c r="D7" s="59" t="s">
        <v>373</v>
      </c>
      <c r="E7" s="59" t="s">
        <v>373</v>
      </c>
      <c r="F7" s="60" t="s">
        <v>373</v>
      </c>
      <c r="G7" s="48" t="s">
        <v>373</v>
      </c>
      <c r="H7" s="33" t="s">
        <v>373</v>
      </c>
      <c r="I7" s="32" t="s">
        <v>373</v>
      </c>
    </row>
    <row r="8" spans="1:20" ht="21.5" x14ac:dyDescent="0.35">
      <c r="A8" s="435" t="s">
        <v>1783</v>
      </c>
      <c r="B8" s="120">
        <v>46</v>
      </c>
      <c r="C8" s="76">
        <v>188</v>
      </c>
      <c r="D8" s="76">
        <v>393</v>
      </c>
      <c r="E8" s="76">
        <v>546</v>
      </c>
      <c r="F8" s="101">
        <v>571</v>
      </c>
      <c r="G8" s="376">
        <v>627</v>
      </c>
      <c r="H8" s="101">
        <v>1117</v>
      </c>
      <c r="I8" s="409">
        <v>1744</v>
      </c>
      <c r="J8" s="137"/>
    </row>
    <row r="9" spans="1:20" x14ac:dyDescent="0.35">
      <c r="A9" s="436" t="s">
        <v>1784</v>
      </c>
      <c r="B9" s="184"/>
      <c r="C9" s="437"/>
      <c r="D9" s="437"/>
      <c r="E9" s="437"/>
      <c r="F9" s="438"/>
      <c r="G9" s="439"/>
      <c r="H9" s="185"/>
      <c r="I9" s="440"/>
      <c r="J9" s="137"/>
    </row>
    <row r="10" spans="1:20" x14ac:dyDescent="0.35">
      <c r="A10" s="341">
        <v>1</v>
      </c>
      <c r="B10" s="377" t="s">
        <v>1785</v>
      </c>
      <c r="C10" s="378">
        <v>14</v>
      </c>
      <c r="D10" s="378">
        <v>8</v>
      </c>
      <c r="E10" s="378">
        <v>2</v>
      </c>
      <c r="F10" s="185">
        <v>2</v>
      </c>
      <c r="G10" s="441">
        <v>13</v>
      </c>
      <c r="H10" s="367">
        <v>2</v>
      </c>
      <c r="I10" s="442">
        <v>6</v>
      </c>
      <c r="J10" s="137"/>
    </row>
    <row r="11" spans="1:20" x14ac:dyDescent="0.35">
      <c r="A11" s="341">
        <v>2</v>
      </c>
      <c r="B11" s="377" t="s">
        <v>1786</v>
      </c>
      <c r="C11" s="378">
        <v>26</v>
      </c>
      <c r="D11" s="378">
        <v>21</v>
      </c>
      <c r="E11" s="378">
        <v>11</v>
      </c>
      <c r="F11" s="185">
        <v>4</v>
      </c>
      <c r="G11" s="441">
        <v>23</v>
      </c>
      <c r="H11" s="367">
        <v>8</v>
      </c>
      <c r="I11" s="442">
        <v>14</v>
      </c>
      <c r="J11" s="137"/>
    </row>
    <row r="12" spans="1:20" x14ac:dyDescent="0.35">
      <c r="A12" s="341">
        <v>3</v>
      </c>
      <c r="B12" s="377" t="s">
        <v>735</v>
      </c>
      <c r="C12" s="378">
        <v>20</v>
      </c>
      <c r="D12" s="378">
        <v>32</v>
      </c>
      <c r="E12" s="378">
        <v>23</v>
      </c>
      <c r="F12" s="185">
        <v>12</v>
      </c>
      <c r="G12" s="441">
        <v>26</v>
      </c>
      <c r="H12" s="367">
        <v>17</v>
      </c>
      <c r="I12" s="442">
        <v>21</v>
      </c>
      <c r="J12" s="137"/>
    </row>
    <row r="13" spans="1:20" x14ac:dyDescent="0.35">
      <c r="A13" s="341">
        <v>4</v>
      </c>
      <c r="B13" s="377" t="s">
        <v>846</v>
      </c>
      <c r="C13" s="378">
        <v>16</v>
      </c>
      <c r="D13" s="378">
        <v>18</v>
      </c>
      <c r="E13" s="378">
        <v>16</v>
      </c>
      <c r="F13" s="185">
        <v>12</v>
      </c>
      <c r="G13" s="441">
        <v>17</v>
      </c>
      <c r="H13" s="367">
        <v>14</v>
      </c>
      <c r="I13" s="442">
        <v>15</v>
      </c>
      <c r="J13" s="137"/>
    </row>
    <row r="14" spans="1:20" x14ac:dyDescent="0.35">
      <c r="A14" s="341">
        <v>5</v>
      </c>
      <c r="B14" s="377" t="s">
        <v>940</v>
      </c>
      <c r="C14" s="378">
        <v>21</v>
      </c>
      <c r="D14" s="378">
        <v>19</v>
      </c>
      <c r="E14" s="378">
        <v>45</v>
      </c>
      <c r="F14" s="185">
        <v>62</v>
      </c>
      <c r="G14" s="441">
        <v>19</v>
      </c>
      <c r="H14" s="367">
        <v>54</v>
      </c>
      <c r="I14" s="442">
        <v>40</v>
      </c>
      <c r="J14" s="137"/>
    </row>
    <row r="15" spans="1:20" x14ac:dyDescent="0.35">
      <c r="A15" s="341">
        <v>6</v>
      </c>
      <c r="B15" s="377" t="s">
        <v>1065</v>
      </c>
      <c r="C15" s="378">
        <v>2</v>
      </c>
      <c r="D15" s="378">
        <v>2</v>
      </c>
      <c r="E15" s="378">
        <v>1</v>
      </c>
      <c r="F15" s="185">
        <v>5</v>
      </c>
      <c r="G15" s="441">
        <v>2</v>
      </c>
      <c r="H15" s="367">
        <v>3</v>
      </c>
      <c r="I15" s="442">
        <v>3</v>
      </c>
      <c r="J15" s="137"/>
    </row>
    <row r="16" spans="1:20" x14ac:dyDescent="0.35">
      <c r="A16" s="341">
        <v>7</v>
      </c>
      <c r="B16" s="377" t="s">
        <v>790</v>
      </c>
      <c r="C16" s="378">
        <v>1</v>
      </c>
      <c r="D16" s="378" t="s">
        <v>381</v>
      </c>
      <c r="E16" s="378">
        <v>2</v>
      </c>
      <c r="F16" s="185">
        <v>2</v>
      </c>
      <c r="G16" s="441">
        <v>1</v>
      </c>
      <c r="H16" s="367">
        <v>2</v>
      </c>
      <c r="I16" s="442">
        <v>1</v>
      </c>
      <c r="J16" s="355"/>
      <c r="K16" s="635"/>
      <c r="L16" s="635"/>
    </row>
    <row r="17" spans="1:17" x14ac:dyDescent="0.35">
      <c r="A17" s="443"/>
      <c r="B17" s="186"/>
      <c r="C17" s="444"/>
      <c r="D17" s="444"/>
      <c r="E17" s="444"/>
      <c r="F17" s="445"/>
      <c r="G17" s="439"/>
      <c r="H17" s="185"/>
      <c r="I17" s="440"/>
      <c r="J17" s="355"/>
      <c r="K17" s="635"/>
      <c r="L17" s="635"/>
    </row>
    <row r="18" spans="1:17" x14ac:dyDescent="0.35">
      <c r="A18" s="436" t="s">
        <v>1787</v>
      </c>
      <c r="B18" s="342" t="s">
        <v>1788</v>
      </c>
      <c r="C18" s="199">
        <v>8</v>
      </c>
      <c r="D18" s="199">
        <v>7.4</v>
      </c>
      <c r="E18" s="199">
        <v>6</v>
      </c>
      <c r="F18" s="200">
        <v>6.4</v>
      </c>
      <c r="G18" s="446">
        <v>7.3</v>
      </c>
      <c r="H18" s="200">
        <v>6.3</v>
      </c>
      <c r="I18" s="447">
        <v>6.5</v>
      </c>
      <c r="J18" s="355"/>
      <c r="K18" s="635"/>
      <c r="L18" s="635"/>
      <c r="M18" s="635"/>
      <c r="N18" s="635"/>
      <c r="O18" s="635"/>
      <c r="P18" s="635"/>
      <c r="Q18" s="635"/>
    </row>
    <row r="19" spans="1:17" ht="15" thickBot="1" x14ac:dyDescent="0.4">
      <c r="A19" s="448" t="s">
        <v>1789</v>
      </c>
      <c r="B19" s="344" t="s">
        <v>507</v>
      </c>
      <c r="C19" s="319">
        <v>22</v>
      </c>
      <c r="D19" s="319">
        <v>21</v>
      </c>
      <c r="E19" s="319">
        <v>24</v>
      </c>
      <c r="F19" s="320">
        <v>30.1</v>
      </c>
      <c r="G19" s="449">
        <v>20</v>
      </c>
      <c r="H19" s="320">
        <v>30</v>
      </c>
      <c r="I19" s="450">
        <v>25</v>
      </c>
      <c r="J19" s="355"/>
      <c r="K19" s="635"/>
      <c r="L19" s="635"/>
      <c r="M19" s="635"/>
      <c r="N19" s="635"/>
      <c r="O19" s="635"/>
      <c r="P19" s="635"/>
      <c r="Q19" s="635"/>
    </row>
    <row r="20" spans="1:17" x14ac:dyDescent="0.35">
      <c r="A20" s="355"/>
      <c r="B20" s="355"/>
      <c r="C20" s="355"/>
      <c r="D20" s="355"/>
      <c r="E20" s="355"/>
      <c r="F20" s="355"/>
      <c r="G20" s="355"/>
      <c r="H20" s="355"/>
      <c r="I20" s="107" t="s">
        <v>399</v>
      </c>
      <c r="J20" s="355"/>
      <c r="K20" s="635"/>
      <c r="L20" s="635"/>
    </row>
    <row r="21" spans="1:17" x14ac:dyDescent="0.35">
      <c r="A21" s="355"/>
      <c r="B21" s="355"/>
      <c r="C21" s="355"/>
      <c r="D21" s="355"/>
      <c r="E21" s="355"/>
      <c r="F21" s="355"/>
      <c r="G21" s="355"/>
      <c r="H21" s="355"/>
      <c r="I21" s="355"/>
      <c r="J21" s="355"/>
      <c r="K21" s="635"/>
      <c r="L21" s="635"/>
    </row>
    <row r="22" spans="1:17" x14ac:dyDescent="0.35">
      <c r="A22" s="108" t="s">
        <v>400</v>
      </c>
      <c r="B22" s="113"/>
      <c r="C22" s="113"/>
      <c r="D22" s="113"/>
      <c r="E22" s="355"/>
      <c r="F22" s="166"/>
      <c r="G22" s="166"/>
      <c r="H22" s="166"/>
    </row>
    <row r="23" spans="1:17" customFormat="1" ht="41.5" x14ac:dyDescent="0.35">
      <c r="A23" s="1075" t="s">
        <v>479</v>
      </c>
      <c r="B23" s="8"/>
      <c r="C23" s="8"/>
      <c r="D23" s="8"/>
      <c r="E23" s="8"/>
    </row>
    <row r="24" spans="1:17" ht="30" x14ac:dyDescent="0.35">
      <c r="A24" s="1083" t="s">
        <v>404</v>
      </c>
      <c r="B24" s="434"/>
      <c r="C24" s="434"/>
      <c r="D24" s="434"/>
      <c r="E24" s="355"/>
      <c r="F24" s="166"/>
      <c r="G24" s="166"/>
      <c r="H24" s="166"/>
    </row>
    <row r="25" spans="1:17" ht="16.5" customHeight="1" x14ac:dyDescent="0.35">
      <c r="A25" s="355"/>
      <c r="B25" s="355"/>
      <c r="C25" s="355"/>
      <c r="D25" s="355"/>
      <c r="E25" s="355"/>
      <c r="F25" s="355"/>
      <c r="G25" s="355"/>
      <c r="H25" s="355"/>
      <c r="I25" s="355"/>
      <c r="J25" s="353"/>
      <c r="K25" s="353"/>
      <c r="L25" s="353"/>
      <c r="M25" s="353"/>
    </row>
    <row r="26" spans="1:17" x14ac:dyDescent="0.35">
      <c r="A26" s="355"/>
      <c r="C26" s="355"/>
      <c r="D26" s="355"/>
      <c r="E26" s="355"/>
      <c r="F26" s="355"/>
      <c r="G26" s="355"/>
      <c r="H26" s="355"/>
      <c r="I26" s="355"/>
      <c r="J26" s="353"/>
      <c r="K26" s="353"/>
      <c r="L26" s="353"/>
      <c r="M26" s="353"/>
    </row>
    <row r="27" spans="1:17" x14ac:dyDescent="0.35">
      <c r="A27" s="355"/>
      <c r="B27" s="355"/>
      <c r="C27" s="355"/>
      <c r="D27" s="355"/>
      <c r="E27" s="355"/>
      <c r="F27" s="355"/>
      <c r="G27" s="355"/>
      <c r="H27" s="355"/>
      <c r="I27" s="355"/>
      <c r="J27" s="353"/>
      <c r="K27" s="353"/>
      <c r="L27" s="353"/>
      <c r="M27" s="353"/>
    </row>
    <row r="28" spans="1:17" x14ac:dyDescent="0.35">
      <c r="A28" s="355"/>
      <c r="B28" s="355"/>
      <c r="C28" s="355"/>
      <c r="D28" s="355"/>
      <c r="E28" s="355"/>
      <c r="F28" s="355"/>
      <c r="G28" s="355"/>
      <c r="H28" s="355"/>
      <c r="I28" s="355"/>
      <c r="J28" s="353"/>
      <c r="K28" s="353"/>
      <c r="L28" s="353"/>
      <c r="M28" s="353"/>
    </row>
    <row r="29" spans="1:17" x14ac:dyDescent="0.35">
      <c r="J29" s="353"/>
      <c r="K29" s="353"/>
      <c r="L29" s="353"/>
      <c r="M29" s="353"/>
    </row>
    <row r="30" spans="1:17" x14ac:dyDescent="0.35">
      <c r="J30" s="353"/>
      <c r="K30" s="353"/>
      <c r="L30" s="353"/>
      <c r="M30" s="353"/>
    </row>
    <row r="31" spans="1:17" x14ac:dyDescent="0.35">
      <c r="J31" s="353"/>
      <c r="K31" s="353"/>
      <c r="L31" s="353"/>
      <c r="M31" s="353"/>
    </row>
    <row r="32" spans="1:17" x14ac:dyDescent="0.35">
      <c r="J32" s="353"/>
      <c r="K32" s="353"/>
      <c r="L32" s="353"/>
      <c r="M32" s="353"/>
    </row>
    <row r="33" spans="10:13" x14ac:dyDescent="0.35">
      <c r="J33" s="353"/>
      <c r="K33" s="353"/>
      <c r="L33" s="353"/>
      <c r="M33" s="353"/>
    </row>
    <row r="34" spans="10:13" x14ac:dyDescent="0.35">
      <c r="J34" s="353"/>
      <c r="K34" s="353"/>
      <c r="L34" s="353"/>
      <c r="M34" s="353"/>
    </row>
    <row r="35" spans="10:13" x14ac:dyDescent="0.35">
      <c r="J35" s="353"/>
      <c r="K35" s="353"/>
      <c r="L35" s="353"/>
      <c r="M35" s="353"/>
    </row>
    <row r="36" spans="10:13" x14ac:dyDescent="0.35">
      <c r="J36" s="353"/>
      <c r="K36" s="353"/>
      <c r="L36" s="353"/>
      <c r="M36" s="353"/>
    </row>
    <row r="37" spans="10:13" x14ac:dyDescent="0.35">
      <c r="J37" s="353"/>
      <c r="K37" s="353"/>
      <c r="L37" s="353"/>
      <c r="M37" s="353"/>
    </row>
  </sheetData>
  <mergeCells count="1">
    <mergeCell ref="B5:I5"/>
  </mergeCells>
  <hyperlinks>
    <hyperlink ref="A1" location="Contents!A1" display="Contents" xr:uid="{00000000-0004-0000-7F00-000000000000}"/>
  </hyperlinks>
  <pageMargins left="0.7" right="0.7" top="0.75" bottom="0.75" header="0.3" footer="0.3"/>
  <pageSetup paperSize="9" orientation="portrait" r:id="rId1"/>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000-000000000000}">
  <sheetPr codeName="Sheet129"/>
  <dimension ref="A1:Q28"/>
  <sheetViews>
    <sheetView workbookViewId="0"/>
  </sheetViews>
  <sheetFormatPr defaultColWidth="9" defaultRowHeight="14.5" x14ac:dyDescent="0.35"/>
  <cols>
    <col min="1" max="1" width="33" style="138" customWidth="1"/>
    <col min="2" max="2" width="12" style="138" customWidth="1"/>
    <col min="3" max="4" width="10" style="138" customWidth="1"/>
    <col min="5" max="5" width="12" style="138" customWidth="1"/>
    <col min="6" max="6" width="10" style="138" customWidth="1"/>
    <col min="7" max="7" width="9" style="138"/>
    <col min="8" max="17" width="9" style="614"/>
    <col min="18" max="16384" width="9" style="138"/>
  </cols>
  <sheetData>
    <row r="1" spans="1:17" s="31" customFormat="1" x14ac:dyDescent="0.35">
      <c r="A1" s="12" t="s">
        <v>10</v>
      </c>
      <c r="H1" s="782"/>
      <c r="I1" s="782"/>
      <c r="J1" s="782"/>
      <c r="K1" s="782"/>
      <c r="L1" s="782"/>
      <c r="M1" s="782"/>
      <c r="N1" s="782"/>
      <c r="O1" s="782"/>
      <c r="P1" s="782"/>
      <c r="Q1" s="782"/>
    </row>
    <row r="2" spans="1:17" x14ac:dyDescent="0.35">
      <c r="A2" s="96" t="s">
        <v>1790</v>
      </c>
    </row>
    <row r="3" spans="1:17" x14ac:dyDescent="0.35">
      <c r="A3" s="97" t="s">
        <v>369</v>
      </c>
    </row>
    <row r="4" spans="1:17" ht="15" thickBot="1" x14ac:dyDescent="0.4">
      <c r="A4" s="97" t="s">
        <v>406</v>
      </c>
      <c r="B4" s="109"/>
      <c r="C4" s="109"/>
      <c r="D4" s="109"/>
      <c r="E4" s="109"/>
      <c r="F4" s="109"/>
    </row>
    <row r="5" spans="1:17" ht="15.75" customHeight="1" thickBot="1" x14ac:dyDescent="0.4">
      <c r="A5" s="321"/>
      <c r="B5" s="1332" t="s">
        <v>275</v>
      </c>
      <c r="C5" s="1333"/>
      <c r="D5" s="1333"/>
      <c r="E5" s="1333"/>
      <c r="F5" s="1334"/>
    </row>
    <row r="6" spans="1:17" ht="25.5" customHeight="1" x14ac:dyDescent="0.35">
      <c r="A6" s="322"/>
      <c r="B6" s="146"/>
      <c r="C6" s="58"/>
      <c r="D6" s="1219" t="s">
        <v>1779</v>
      </c>
      <c r="E6" s="1209"/>
      <c r="F6" s="1210"/>
    </row>
    <row r="7" spans="1:17" ht="39" x14ac:dyDescent="0.35">
      <c r="A7" s="322"/>
      <c r="B7" s="117" t="s">
        <v>1778</v>
      </c>
      <c r="C7" s="60" t="s">
        <v>1753</v>
      </c>
      <c r="D7" s="117" t="s">
        <v>1791</v>
      </c>
      <c r="E7" s="59" t="s">
        <v>1792</v>
      </c>
      <c r="F7" s="60" t="s">
        <v>1793</v>
      </c>
    </row>
    <row r="8" spans="1:17" ht="30.75" customHeight="1" x14ac:dyDescent="0.35">
      <c r="A8" s="322" t="s">
        <v>1782</v>
      </c>
      <c r="B8" s="117" t="s">
        <v>373</v>
      </c>
      <c r="C8" s="60" t="s">
        <v>373</v>
      </c>
      <c r="D8" s="117" t="s">
        <v>373</v>
      </c>
      <c r="E8" s="59" t="s">
        <v>373</v>
      </c>
      <c r="F8" s="60" t="s">
        <v>373</v>
      </c>
    </row>
    <row r="9" spans="1:17" ht="20" x14ac:dyDescent="0.35">
      <c r="A9" s="428" t="s">
        <v>1776</v>
      </c>
      <c r="B9" s="120">
        <v>916</v>
      </c>
      <c r="C9" s="101">
        <v>194</v>
      </c>
      <c r="D9" s="76">
        <v>364</v>
      </c>
      <c r="E9" s="76">
        <v>364</v>
      </c>
      <c r="F9" s="101">
        <v>362</v>
      </c>
      <c r="G9" s="137"/>
    </row>
    <row r="10" spans="1:17" x14ac:dyDescent="0.35">
      <c r="A10" s="429" t="s">
        <v>1784</v>
      </c>
      <c r="B10" s="90"/>
      <c r="C10" s="93"/>
      <c r="D10" s="90"/>
      <c r="E10" s="92"/>
      <c r="F10" s="93"/>
      <c r="G10" s="137"/>
    </row>
    <row r="11" spans="1:17" x14ac:dyDescent="0.35">
      <c r="A11" s="430">
        <v>1</v>
      </c>
      <c r="B11" s="363">
        <v>3</v>
      </c>
      <c r="C11" s="431">
        <v>29</v>
      </c>
      <c r="D11" s="363">
        <v>8</v>
      </c>
      <c r="E11" s="366">
        <v>11</v>
      </c>
      <c r="F11" s="432">
        <v>44</v>
      </c>
      <c r="G11" s="137"/>
    </row>
    <row r="12" spans="1:17" x14ac:dyDescent="0.35">
      <c r="A12" s="430">
        <v>2</v>
      </c>
      <c r="B12" s="363">
        <v>14</v>
      </c>
      <c r="C12" s="431">
        <v>29</v>
      </c>
      <c r="D12" s="363">
        <v>19</v>
      </c>
      <c r="E12" s="366">
        <v>26</v>
      </c>
      <c r="F12" s="432">
        <v>31</v>
      </c>
      <c r="G12" s="137"/>
    </row>
    <row r="13" spans="1:17" x14ac:dyDescent="0.35">
      <c r="A13" s="430">
        <v>3</v>
      </c>
      <c r="B13" s="363">
        <v>23</v>
      </c>
      <c r="C13" s="431">
        <v>19</v>
      </c>
      <c r="D13" s="363">
        <v>26</v>
      </c>
      <c r="E13" s="366">
        <v>25</v>
      </c>
      <c r="F13" s="432">
        <v>15</v>
      </c>
      <c r="G13" s="137"/>
    </row>
    <row r="14" spans="1:17" x14ac:dyDescent="0.35">
      <c r="A14" s="430">
        <v>4</v>
      </c>
      <c r="B14" s="363">
        <v>11</v>
      </c>
      <c r="C14" s="431">
        <v>10</v>
      </c>
      <c r="D14" s="363">
        <v>40</v>
      </c>
      <c r="E14" s="366">
        <v>12</v>
      </c>
      <c r="F14" s="432">
        <v>5</v>
      </c>
      <c r="G14" s="137"/>
    </row>
    <row r="15" spans="1:17" x14ac:dyDescent="0.35">
      <c r="A15" s="430">
        <v>5</v>
      </c>
      <c r="B15" s="363">
        <v>49</v>
      </c>
      <c r="C15" s="431">
        <v>11</v>
      </c>
      <c r="D15" s="363">
        <v>5</v>
      </c>
      <c r="E15" s="366">
        <v>26</v>
      </c>
      <c r="F15" s="432">
        <v>5</v>
      </c>
      <c r="G15" s="137"/>
    </row>
    <row r="16" spans="1:17" x14ac:dyDescent="0.35">
      <c r="A16" s="430">
        <v>6</v>
      </c>
      <c r="B16" s="363" t="s">
        <v>381</v>
      </c>
      <c r="C16" s="431">
        <v>2</v>
      </c>
      <c r="D16" s="363">
        <v>3</v>
      </c>
      <c r="E16" s="74">
        <v>0</v>
      </c>
      <c r="F16" s="432" t="s">
        <v>381</v>
      </c>
      <c r="G16" s="355"/>
    </row>
    <row r="17" spans="1:7" x14ac:dyDescent="0.35">
      <c r="A17" s="430">
        <v>7</v>
      </c>
      <c r="B17" s="433">
        <v>0</v>
      </c>
      <c r="C17" s="431">
        <v>0</v>
      </c>
      <c r="D17" s="363">
        <v>0</v>
      </c>
      <c r="E17" s="74">
        <v>0</v>
      </c>
      <c r="F17" s="432" t="s">
        <v>381</v>
      </c>
      <c r="G17" s="355"/>
    </row>
    <row r="18" spans="1:7" x14ac:dyDescent="0.35">
      <c r="A18" s="429"/>
      <c r="B18" s="90"/>
      <c r="C18" s="93"/>
      <c r="D18" s="90"/>
      <c r="E18" s="92"/>
      <c r="F18" s="93"/>
      <c r="G18" s="355"/>
    </row>
    <row r="19" spans="1:7" x14ac:dyDescent="0.35">
      <c r="A19" s="340" t="s">
        <v>1787</v>
      </c>
      <c r="B19" s="342">
        <v>6</v>
      </c>
      <c r="C19" s="200">
        <v>6</v>
      </c>
      <c r="D19" s="342">
        <v>8</v>
      </c>
      <c r="E19" s="199">
        <v>7</v>
      </c>
      <c r="F19" s="200">
        <v>5.8</v>
      </c>
      <c r="G19" s="355"/>
    </row>
    <row r="20" spans="1:7" ht="15" thickBot="1" x14ac:dyDescent="0.4">
      <c r="A20" s="343" t="s">
        <v>1789</v>
      </c>
      <c r="B20" s="344">
        <v>22</v>
      </c>
      <c r="C20" s="320">
        <v>14</v>
      </c>
      <c r="D20" s="344">
        <v>32.299999999999997</v>
      </c>
      <c r="E20" s="319">
        <v>19.5</v>
      </c>
      <c r="F20" s="320">
        <v>8.5</v>
      </c>
      <c r="G20" s="355"/>
    </row>
    <row r="21" spans="1:7" x14ac:dyDescent="0.35">
      <c r="A21" s="355"/>
      <c r="B21" s="355"/>
      <c r="C21" s="355"/>
      <c r="D21" s="355"/>
      <c r="E21" s="355"/>
      <c r="F21" s="107" t="s">
        <v>399</v>
      </c>
      <c r="G21" s="355"/>
    </row>
    <row r="22" spans="1:7" x14ac:dyDescent="0.35">
      <c r="A22" s="355"/>
      <c r="B22" s="355"/>
      <c r="C22" s="355"/>
      <c r="D22" s="355"/>
      <c r="E22" s="355"/>
      <c r="F22" s="355"/>
      <c r="G22" s="355"/>
    </row>
    <row r="23" spans="1:7" x14ac:dyDescent="0.35">
      <c r="A23" s="108" t="s">
        <v>400</v>
      </c>
      <c r="B23" s="113"/>
      <c r="C23" s="113"/>
      <c r="D23" s="113"/>
      <c r="E23" s="355"/>
      <c r="F23" s="166"/>
      <c r="G23" s="166"/>
    </row>
    <row r="24" spans="1:7" ht="31.5" x14ac:dyDescent="0.35">
      <c r="A24" s="821" t="s">
        <v>1780</v>
      </c>
      <c r="B24" s="821"/>
      <c r="C24" s="821"/>
      <c r="D24" s="821"/>
      <c r="E24" s="821"/>
      <c r="F24" s="821"/>
      <c r="G24" s="166"/>
    </row>
    <row r="25" spans="1:7" ht="30" x14ac:dyDescent="0.35">
      <c r="A25" s="112" t="s">
        <v>404</v>
      </c>
      <c r="B25" s="434"/>
      <c r="C25" s="434"/>
      <c r="D25" s="434"/>
      <c r="E25" s="109"/>
      <c r="F25" s="109"/>
      <c r="G25" s="166"/>
    </row>
    <row r="26" spans="1:7" x14ac:dyDescent="0.35">
      <c r="A26" s="166"/>
      <c r="B26" s="166"/>
      <c r="C26" s="166"/>
      <c r="D26" s="166"/>
      <c r="E26" s="166"/>
      <c r="F26" s="166"/>
      <c r="G26" s="166"/>
    </row>
    <row r="27" spans="1:7" x14ac:dyDescent="0.35">
      <c r="A27" s="166"/>
      <c r="B27" s="166"/>
      <c r="C27" s="166"/>
      <c r="D27" s="166"/>
      <c r="E27" s="166"/>
      <c r="F27" s="166"/>
      <c r="G27" s="166"/>
    </row>
    <row r="28" spans="1:7" x14ac:dyDescent="0.35">
      <c r="A28" s="166"/>
      <c r="B28" s="166"/>
      <c r="C28" s="166"/>
      <c r="D28" s="166"/>
      <c r="E28" s="166"/>
      <c r="F28" s="166"/>
      <c r="G28" s="166"/>
    </row>
  </sheetData>
  <mergeCells count="2">
    <mergeCell ref="B5:F5"/>
    <mergeCell ref="D6:F6"/>
  </mergeCells>
  <hyperlinks>
    <hyperlink ref="A1" location="Contents!A1" display="Contents" xr:uid="{00000000-0004-0000-8000-000000000000}"/>
  </hyperlinks>
  <pageMargins left="0.7" right="0.7" top="0.75" bottom="0.75" header="0.3" footer="0.3"/>
  <pageSetup paperSize="9" orientation="portrait" r:id="rId1"/>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100-000000000000}">
  <sheetPr codeName="Sheet130"/>
  <dimension ref="A1:V26"/>
  <sheetViews>
    <sheetView workbookViewId="0"/>
  </sheetViews>
  <sheetFormatPr defaultColWidth="9" defaultRowHeight="14.5" x14ac:dyDescent="0.35"/>
  <cols>
    <col min="1" max="1" width="27" style="138" customWidth="1"/>
    <col min="2" max="9" width="9" style="138"/>
    <col min="10" max="10" width="9" style="614"/>
    <col min="11" max="16384" width="9" style="138"/>
  </cols>
  <sheetData>
    <row r="1" spans="1:22" s="31" customFormat="1" x14ac:dyDescent="0.35">
      <c r="A1" s="12" t="s">
        <v>10</v>
      </c>
      <c r="J1" s="782"/>
    </row>
    <row r="2" spans="1:22" x14ac:dyDescent="0.35">
      <c r="A2" s="96" t="s">
        <v>1794</v>
      </c>
    </row>
    <row r="3" spans="1:22" x14ac:dyDescent="0.35">
      <c r="A3" s="97" t="s">
        <v>369</v>
      </c>
    </row>
    <row r="4" spans="1:22" ht="15" thickBot="1" x14ac:dyDescent="0.4">
      <c r="A4" s="97" t="s">
        <v>406</v>
      </c>
      <c r="B4" s="109"/>
      <c r="C4" s="109"/>
      <c r="D4" s="109"/>
      <c r="E4" s="109"/>
      <c r="F4" s="109"/>
      <c r="G4" s="109"/>
      <c r="H4" s="109"/>
    </row>
    <row r="5" spans="1:22" ht="20.25" customHeight="1" thickBot="1" x14ac:dyDescent="0.4">
      <c r="A5" s="114"/>
      <c r="B5" s="1335" t="s">
        <v>1795</v>
      </c>
      <c r="C5" s="1333"/>
      <c r="D5" s="1333"/>
      <c r="E5" s="1333"/>
      <c r="F5" s="1336"/>
      <c r="G5" s="1336"/>
      <c r="H5" s="1337"/>
    </row>
    <row r="6" spans="1:22" ht="20.25" customHeight="1" x14ac:dyDescent="0.35">
      <c r="A6" s="116"/>
      <c r="B6" s="1219" t="s">
        <v>1446</v>
      </c>
      <c r="C6" s="1209"/>
      <c r="D6" s="1209"/>
      <c r="E6" s="1216"/>
      <c r="F6" s="1219" t="s">
        <v>482</v>
      </c>
      <c r="G6" s="1209"/>
      <c r="H6" s="1210"/>
    </row>
    <row r="7" spans="1:22" s="420" customFormat="1" ht="26" x14ac:dyDescent="0.35">
      <c r="A7" s="116"/>
      <c r="B7" s="117" t="s">
        <v>422</v>
      </c>
      <c r="C7" s="59" t="s">
        <v>483</v>
      </c>
      <c r="D7" s="59" t="s">
        <v>484</v>
      </c>
      <c r="E7" s="361" t="s">
        <v>485</v>
      </c>
      <c r="F7" s="117" t="s">
        <v>422</v>
      </c>
      <c r="G7" s="59" t="s">
        <v>486</v>
      </c>
      <c r="H7" s="60" t="s">
        <v>1185</v>
      </c>
      <c r="J7" s="783"/>
    </row>
    <row r="8" spans="1:22" ht="30" customHeight="1" x14ac:dyDescent="0.35">
      <c r="A8" s="116" t="s">
        <v>1782</v>
      </c>
      <c r="B8" s="117" t="s">
        <v>373</v>
      </c>
      <c r="C8" s="59" t="s">
        <v>373</v>
      </c>
      <c r="D8" s="59" t="s">
        <v>373</v>
      </c>
      <c r="E8" s="361" t="s">
        <v>373</v>
      </c>
      <c r="F8" s="117" t="s">
        <v>373</v>
      </c>
      <c r="G8" s="59" t="s">
        <v>373</v>
      </c>
      <c r="H8" s="60" t="s">
        <v>373</v>
      </c>
    </row>
    <row r="9" spans="1:22" ht="20" x14ac:dyDescent="0.35">
      <c r="A9" s="119" t="s">
        <v>1776</v>
      </c>
      <c r="B9" s="408">
        <v>1349</v>
      </c>
      <c r="C9" s="76">
        <v>968</v>
      </c>
      <c r="D9" s="121">
        <v>345</v>
      </c>
      <c r="E9" s="421">
        <v>36</v>
      </c>
      <c r="F9" s="422">
        <v>395</v>
      </c>
      <c r="G9" s="121">
        <v>231</v>
      </c>
      <c r="H9" s="103">
        <v>164</v>
      </c>
      <c r="I9" s="137"/>
    </row>
    <row r="10" spans="1:22" x14ac:dyDescent="0.35">
      <c r="A10" s="123" t="s">
        <v>1784</v>
      </c>
      <c r="B10" s="125"/>
      <c r="C10" s="92"/>
      <c r="D10" s="92"/>
      <c r="E10" s="78"/>
      <c r="F10" s="125"/>
      <c r="G10" s="92"/>
      <c r="H10" s="93"/>
      <c r="I10" s="137"/>
    </row>
    <row r="11" spans="1:22" x14ac:dyDescent="0.35">
      <c r="A11" s="423">
        <v>1</v>
      </c>
      <c r="B11" s="411">
        <v>6</v>
      </c>
      <c r="C11" s="424">
        <v>5</v>
      </c>
      <c r="D11" s="412">
        <v>11</v>
      </c>
      <c r="E11" s="380">
        <v>7</v>
      </c>
      <c r="F11" s="425">
        <v>6</v>
      </c>
      <c r="G11" s="412">
        <v>3</v>
      </c>
      <c r="H11" s="413">
        <v>10</v>
      </c>
      <c r="I11" s="137"/>
      <c r="P11" s="426"/>
      <c r="Q11" s="426"/>
      <c r="R11" s="426"/>
      <c r="S11" s="426"/>
      <c r="T11" s="426"/>
      <c r="U11" s="426"/>
      <c r="V11" s="426"/>
    </row>
    <row r="12" spans="1:22" x14ac:dyDescent="0.35">
      <c r="A12" s="423">
        <v>2</v>
      </c>
      <c r="B12" s="411">
        <v>15</v>
      </c>
      <c r="C12" s="424">
        <v>13</v>
      </c>
      <c r="D12" s="412">
        <v>19</v>
      </c>
      <c r="E12" s="380">
        <v>7</v>
      </c>
      <c r="F12" s="425">
        <v>12</v>
      </c>
      <c r="G12" s="412">
        <v>9</v>
      </c>
      <c r="H12" s="413">
        <v>15</v>
      </c>
      <c r="I12" s="137"/>
      <c r="P12" s="426"/>
      <c r="Q12" s="426"/>
      <c r="R12" s="426"/>
      <c r="S12" s="426"/>
      <c r="T12" s="426"/>
      <c r="U12" s="426"/>
      <c r="V12" s="426"/>
    </row>
    <row r="13" spans="1:22" x14ac:dyDescent="0.35">
      <c r="A13" s="423">
        <v>3</v>
      </c>
      <c r="B13" s="411">
        <v>20</v>
      </c>
      <c r="C13" s="424">
        <v>21</v>
      </c>
      <c r="D13" s="412">
        <v>17</v>
      </c>
      <c r="E13" s="380">
        <v>38</v>
      </c>
      <c r="F13" s="425">
        <v>22</v>
      </c>
      <c r="G13" s="412">
        <v>23</v>
      </c>
      <c r="H13" s="413">
        <v>20</v>
      </c>
      <c r="I13" s="137"/>
      <c r="P13" s="426"/>
      <c r="Q13" s="426"/>
      <c r="R13" s="426"/>
      <c r="S13" s="426"/>
      <c r="T13" s="426"/>
      <c r="U13" s="426"/>
      <c r="V13" s="426"/>
    </row>
    <row r="14" spans="1:22" x14ac:dyDescent="0.35">
      <c r="A14" s="423">
        <v>4</v>
      </c>
      <c r="B14" s="411">
        <v>16</v>
      </c>
      <c r="C14" s="424">
        <v>19</v>
      </c>
      <c r="D14" s="412">
        <v>9</v>
      </c>
      <c r="E14" s="380">
        <v>7</v>
      </c>
      <c r="F14" s="425">
        <v>12</v>
      </c>
      <c r="G14" s="412">
        <v>16</v>
      </c>
      <c r="H14" s="413">
        <v>6</v>
      </c>
      <c r="I14" s="137"/>
      <c r="P14" s="426"/>
      <c r="Q14" s="426"/>
      <c r="R14" s="426"/>
      <c r="S14" s="426"/>
      <c r="T14" s="426"/>
      <c r="U14" s="426"/>
      <c r="V14" s="426"/>
    </row>
    <row r="15" spans="1:22" x14ac:dyDescent="0.35">
      <c r="A15" s="423">
        <v>5</v>
      </c>
      <c r="B15" s="411">
        <v>39</v>
      </c>
      <c r="C15" s="424">
        <v>39</v>
      </c>
      <c r="D15" s="412">
        <v>41</v>
      </c>
      <c r="E15" s="380">
        <v>41</v>
      </c>
      <c r="F15" s="425">
        <v>42</v>
      </c>
      <c r="G15" s="412">
        <v>41</v>
      </c>
      <c r="H15" s="413">
        <v>44</v>
      </c>
      <c r="I15" s="137"/>
      <c r="P15" s="426"/>
      <c r="Q15" s="426"/>
      <c r="R15" s="426"/>
      <c r="S15" s="426"/>
      <c r="T15" s="426"/>
      <c r="U15" s="426"/>
      <c r="V15" s="426"/>
    </row>
    <row r="16" spans="1:22" x14ac:dyDescent="0.35">
      <c r="A16" s="423">
        <v>6</v>
      </c>
      <c r="B16" s="411">
        <v>3</v>
      </c>
      <c r="C16" s="424">
        <v>3</v>
      </c>
      <c r="D16" s="412">
        <v>3</v>
      </c>
      <c r="E16" s="380">
        <v>0</v>
      </c>
      <c r="F16" s="425">
        <v>3</v>
      </c>
      <c r="G16" s="412">
        <v>4</v>
      </c>
      <c r="H16" s="413">
        <v>2</v>
      </c>
      <c r="I16" s="137"/>
      <c r="P16" s="426"/>
      <c r="Q16" s="426"/>
      <c r="R16" s="426"/>
      <c r="S16" s="426"/>
      <c r="T16" s="426"/>
      <c r="U16" s="426"/>
      <c r="V16" s="426"/>
    </row>
    <row r="17" spans="1:22" x14ac:dyDescent="0.35">
      <c r="A17" s="423">
        <v>7</v>
      </c>
      <c r="B17" s="411">
        <v>1</v>
      </c>
      <c r="C17" s="424">
        <v>1</v>
      </c>
      <c r="D17" s="412" t="s">
        <v>381</v>
      </c>
      <c r="E17" s="380">
        <v>0</v>
      </c>
      <c r="F17" s="425">
        <v>3</v>
      </c>
      <c r="G17" s="412">
        <v>3</v>
      </c>
      <c r="H17" s="413">
        <v>3</v>
      </c>
      <c r="I17" s="137"/>
      <c r="P17" s="426"/>
      <c r="Q17" s="426"/>
      <c r="R17" s="426"/>
      <c r="S17" s="426"/>
      <c r="T17" s="426"/>
      <c r="U17" s="426"/>
      <c r="V17" s="426"/>
    </row>
    <row r="18" spans="1:22" x14ac:dyDescent="0.35">
      <c r="A18" s="123"/>
      <c r="B18" s="90"/>
      <c r="C18" s="92"/>
      <c r="D18" s="92"/>
      <c r="E18" s="78"/>
      <c r="F18" s="90"/>
      <c r="G18" s="92"/>
      <c r="H18" s="93"/>
      <c r="I18" s="137"/>
      <c r="P18" s="167"/>
      <c r="Q18" s="167"/>
      <c r="R18" s="167"/>
      <c r="S18" s="167"/>
      <c r="T18" s="167"/>
      <c r="U18" s="167"/>
      <c r="V18" s="167"/>
    </row>
    <row r="19" spans="1:22" x14ac:dyDescent="0.35">
      <c r="A19" s="123" t="s">
        <v>1787</v>
      </c>
      <c r="B19" s="342">
        <v>6.8</v>
      </c>
      <c r="C19" s="199">
        <v>7.6</v>
      </c>
      <c r="D19" s="199">
        <v>5</v>
      </c>
      <c r="E19" s="414">
        <v>5</v>
      </c>
      <c r="F19" s="342">
        <v>6</v>
      </c>
      <c r="G19" s="199">
        <v>6.5</v>
      </c>
      <c r="H19" s="200">
        <v>5</v>
      </c>
      <c r="I19" s="137"/>
      <c r="K19" s="614"/>
      <c r="L19" s="614"/>
      <c r="M19" s="614"/>
      <c r="N19" s="614"/>
      <c r="O19" s="614"/>
      <c r="P19" s="614"/>
      <c r="Q19" s="426"/>
      <c r="R19" s="426"/>
      <c r="S19" s="426"/>
      <c r="T19" s="426"/>
      <c r="U19" s="426"/>
      <c r="V19" s="426"/>
    </row>
    <row r="20" spans="1:22" ht="15" thickBot="1" x14ac:dyDescent="0.4">
      <c r="A20" s="129" t="s">
        <v>1789</v>
      </c>
      <c r="B20" s="344">
        <v>25.8</v>
      </c>
      <c r="C20" s="319">
        <v>29</v>
      </c>
      <c r="D20" s="319">
        <v>15</v>
      </c>
      <c r="E20" s="415">
        <v>15</v>
      </c>
      <c r="F20" s="344">
        <v>22.7</v>
      </c>
      <c r="G20" s="319">
        <v>30</v>
      </c>
      <c r="H20" s="320">
        <v>15</v>
      </c>
      <c r="I20" s="137"/>
      <c r="K20" s="614"/>
      <c r="L20" s="614"/>
      <c r="M20" s="614"/>
      <c r="N20" s="614"/>
      <c r="O20" s="614"/>
      <c r="P20" s="614"/>
      <c r="Q20" s="426"/>
      <c r="R20" s="426"/>
      <c r="S20" s="426"/>
      <c r="T20" s="426"/>
      <c r="U20" s="426"/>
      <c r="V20" s="426"/>
    </row>
    <row r="21" spans="1:22" x14ac:dyDescent="0.35">
      <c r="A21" s="427"/>
      <c r="B21" s="355"/>
      <c r="C21" s="355"/>
      <c r="D21" s="355"/>
      <c r="E21" s="355"/>
      <c r="F21" s="355"/>
      <c r="G21" s="355"/>
      <c r="H21" s="107" t="s">
        <v>399</v>
      </c>
      <c r="I21" s="137"/>
      <c r="P21" s="167"/>
      <c r="Q21" s="167"/>
      <c r="R21" s="167"/>
      <c r="S21" s="167"/>
      <c r="T21" s="167"/>
      <c r="U21" s="167"/>
      <c r="V21" s="167"/>
    </row>
    <row r="22" spans="1:22" x14ac:dyDescent="0.35">
      <c r="A22" s="355"/>
      <c r="B22" s="355"/>
      <c r="C22" s="355"/>
      <c r="D22" s="355"/>
      <c r="E22" s="355"/>
      <c r="F22" s="355"/>
      <c r="G22" s="355"/>
      <c r="H22" s="355"/>
      <c r="I22" s="137"/>
    </row>
    <row r="23" spans="1:22" x14ac:dyDescent="0.35">
      <c r="A23" s="108" t="s">
        <v>400</v>
      </c>
      <c r="B23" s="113"/>
      <c r="C23" s="113"/>
      <c r="D23" s="113"/>
      <c r="E23" s="355"/>
      <c r="F23" s="166"/>
      <c r="G23" s="166"/>
      <c r="H23" s="166"/>
      <c r="J23" s="138"/>
      <c r="K23" s="618"/>
      <c r="L23" s="618"/>
      <c r="M23" s="618"/>
      <c r="N23" s="618"/>
      <c r="O23" s="618"/>
      <c r="P23" s="618"/>
      <c r="Q23" s="618"/>
      <c r="R23" s="618"/>
      <c r="S23" s="618"/>
      <c r="T23" s="618"/>
    </row>
    <row r="24" spans="1:22" customFormat="1" ht="51.5" x14ac:dyDescent="0.35">
      <c r="A24" s="1075" t="s">
        <v>479</v>
      </c>
      <c r="B24" s="8"/>
      <c r="C24" s="8"/>
      <c r="D24" s="8"/>
      <c r="E24" s="8"/>
    </row>
    <row r="25" spans="1:22" ht="30" x14ac:dyDescent="0.35">
      <c r="A25" s="1083" t="s">
        <v>404</v>
      </c>
      <c r="B25" s="434"/>
      <c r="C25" s="434"/>
      <c r="D25" s="434"/>
      <c r="E25" s="355"/>
      <c r="F25" s="166"/>
      <c r="G25" s="166"/>
      <c r="H25" s="166"/>
      <c r="J25" s="138"/>
      <c r="K25" s="618"/>
      <c r="L25" s="618"/>
      <c r="M25" s="618"/>
      <c r="N25" s="618"/>
      <c r="O25" s="618"/>
      <c r="P25" s="618"/>
      <c r="Q25" s="618"/>
      <c r="R25" s="618"/>
      <c r="S25" s="618"/>
      <c r="T25" s="618"/>
    </row>
    <row r="26" spans="1:22" x14ac:dyDescent="0.35">
      <c r="A26" s="166"/>
      <c r="B26" s="166"/>
      <c r="C26" s="166"/>
      <c r="D26" s="166"/>
      <c r="E26" s="166"/>
      <c r="F26" s="166"/>
      <c r="G26" s="166"/>
      <c r="H26" s="166"/>
    </row>
  </sheetData>
  <mergeCells count="3">
    <mergeCell ref="B5:H5"/>
    <mergeCell ref="B6:E6"/>
    <mergeCell ref="F6:H6"/>
  </mergeCells>
  <hyperlinks>
    <hyperlink ref="A1" location="Contents!A1" display="Contents" xr:uid="{00000000-0004-0000-8100-000000000000}"/>
  </hyperlinks>
  <pageMargins left="0.7" right="0.7" top="0.75" bottom="0.75" header="0.3" footer="0.3"/>
  <pageSetup paperSize="9" scale="95" orientation="portrait" r:id="rId1"/>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200-000000000000}">
  <sheetPr codeName="Sheet131"/>
  <dimension ref="A1:P28"/>
  <sheetViews>
    <sheetView workbookViewId="0"/>
  </sheetViews>
  <sheetFormatPr defaultColWidth="9" defaultRowHeight="14.5" x14ac:dyDescent="0.35"/>
  <cols>
    <col min="1" max="1" width="30" style="109" customWidth="1"/>
    <col min="2" max="16384" width="9" style="109"/>
  </cols>
  <sheetData>
    <row r="1" spans="1:16" customFormat="1" x14ac:dyDescent="0.35">
      <c r="A1" s="4" t="s">
        <v>10</v>
      </c>
    </row>
    <row r="2" spans="1:16" ht="15" customHeight="1" x14ac:dyDescent="0.35">
      <c r="A2" s="141" t="s">
        <v>1796</v>
      </c>
      <c r="B2" s="141"/>
      <c r="C2" s="141"/>
      <c r="D2" s="141"/>
      <c r="E2" s="141"/>
      <c r="F2" s="141"/>
      <c r="G2" s="141"/>
      <c r="H2" s="141"/>
      <c r="I2" s="141"/>
    </row>
    <row r="3" spans="1:16" x14ac:dyDescent="0.35">
      <c r="A3" s="97" t="s">
        <v>369</v>
      </c>
    </row>
    <row r="4" spans="1:16" ht="15" thickBot="1" x14ac:dyDescent="0.4">
      <c r="A4" s="97" t="s">
        <v>406</v>
      </c>
      <c r="B4" s="140"/>
      <c r="C4" s="140"/>
      <c r="D4" s="140"/>
      <c r="E4" s="140"/>
      <c r="F4" s="140"/>
      <c r="G4" s="140"/>
      <c r="H4" s="140"/>
    </row>
    <row r="5" spans="1:16" ht="15" thickBot="1" x14ac:dyDescent="0.4">
      <c r="A5" s="321"/>
      <c r="B5" s="1338" t="s">
        <v>1795</v>
      </c>
      <c r="C5" s="1336"/>
      <c r="D5" s="1336"/>
      <c r="E5" s="1336"/>
      <c r="F5" s="1336"/>
      <c r="G5" s="1336"/>
      <c r="H5" s="1337"/>
    </row>
    <row r="6" spans="1:16" ht="15.75" customHeight="1" x14ac:dyDescent="0.35">
      <c r="A6" s="322"/>
      <c r="B6" s="1219" t="s">
        <v>1446</v>
      </c>
      <c r="C6" s="1209"/>
      <c r="D6" s="1209"/>
      <c r="E6" s="1210"/>
      <c r="F6" s="1219" t="s">
        <v>482</v>
      </c>
      <c r="G6" s="1209"/>
      <c r="H6" s="1210"/>
    </row>
    <row r="7" spans="1:16" s="280" customFormat="1" ht="26" x14ac:dyDescent="0.35">
      <c r="A7" s="322" t="s">
        <v>1782</v>
      </c>
      <c r="B7" s="117" t="s">
        <v>422</v>
      </c>
      <c r="C7" s="59" t="s">
        <v>483</v>
      </c>
      <c r="D7" s="59" t="s">
        <v>484</v>
      </c>
      <c r="E7" s="60" t="s">
        <v>485</v>
      </c>
      <c r="F7" s="117" t="s">
        <v>422</v>
      </c>
      <c r="G7" s="59" t="s">
        <v>486</v>
      </c>
      <c r="H7" s="60" t="s">
        <v>1185</v>
      </c>
    </row>
    <row r="8" spans="1:16" ht="20" x14ac:dyDescent="0.35">
      <c r="A8" s="315" t="s">
        <v>1797</v>
      </c>
      <c r="B8" s="120">
        <v>494</v>
      </c>
      <c r="C8" s="76">
        <v>391</v>
      </c>
      <c r="D8" s="76">
        <v>95</v>
      </c>
      <c r="E8" s="101">
        <v>8</v>
      </c>
      <c r="F8" s="120">
        <v>133</v>
      </c>
      <c r="G8" s="76">
        <v>77</v>
      </c>
      <c r="H8" s="101">
        <v>56</v>
      </c>
      <c r="I8" s="134"/>
    </row>
    <row r="9" spans="1:16" x14ac:dyDescent="0.35">
      <c r="A9" s="340" t="s">
        <v>1798</v>
      </c>
      <c r="B9" s="90"/>
      <c r="C9" s="92"/>
      <c r="D9" s="92"/>
      <c r="E9" s="93"/>
      <c r="F9" s="90"/>
      <c r="G9" s="92"/>
      <c r="H9" s="93"/>
      <c r="I9" s="134"/>
    </row>
    <row r="10" spans="1:16" x14ac:dyDescent="0.35">
      <c r="A10" s="53" t="s">
        <v>1787</v>
      </c>
      <c r="B10" s="342">
        <v>7.7</v>
      </c>
      <c r="C10" s="199">
        <v>8</v>
      </c>
      <c r="D10" s="199">
        <v>3.9</v>
      </c>
      <c r="E10" s="200" t="s">
        <v>1799</v>
      </c>
      <c r="F10" s="342">
        <v>6</v>
      </c>
      <c r="G10" s="199">
        <v>8</v>
      </c>
      <c r="H10" s="200">
        <v>4.4000000000000004</v>
      </c>
      <c r="I10" s="134"/>
      <c r="J10" s="614"/>
      <c r="K10" s="614"/>
      <c r="L10" s="614"/>
      <c r="M10" s="614"/>
      <c r="N10" s="614"/>
      <c r="O10" s="614"/>
      <c r="P10" s="614"/>
    </row>
    <row r="11" spans="1:16" x14ac:dyDescent="0.35">
      <c r="A11" s="53" t="s">
        <v>1789</v>
      </c>
      <c r="B11" s="342">
        <v>21</v>
      </c>
      <c r="C11" s="199">
        <v>24</v>
      </c>
      <c r="D11" s="199">
        <v>13.1</v>
      </c>
      <c r="E11" s="200" t="s">
        <v>1800</v>
      </c>
      <c r="F11" s="342">
        <v>15.4</v>
      </c>
      <c r="G11" s="199">
        <v>24</v>
      </c>
      <c r="H11" s="200">
        <v>12.4</v>
      </c>
      <c r="I11" s="134"/>
      <c r="J11" s="614"/>
      <c r="K11" s="614"/>
      <c r="L11" s="614"/>
      <c r="M11" s="614"/>
      <c r="N11" s="614"/>
      <c r="O11" s="614"/>
      <c r="P11" s="614"/>
    </row>
    <row r="12" spans="1:16" x14ac:dyDescent="0.35">
      <c r="A12" s="340"/>
      <c r="B12" s="90"/>
      <c r="C12" s="92"/>
      <c r="D12" s="92"/>
      <c r="E12" s="93"/>
      <c r="F12" s="90"/>
      <c r="G12" s="92"/>
      <c r="H12" s="93"/>
      <c r="I12" s="134"/>
    </row>
    <row r="13" spans="1:16" ht="20" x14ac:dyDescent="0.35">
      <c r="A13" s="315" t="s">
        <v>1801</v>
      </c>
      <c r="B13" s="120">
        <v>855</v>
      </c>
      <c r="C13" s="76">
        <v>577</v>
      </c>
      <c r="D13" s="76">
        <v>250</v>
      </c>
      <c r="E13" s="101">
        <v>28</v>
      </c>
      <c r="F13" s="120">
        <v>262</v>
      </c>
      <c r="G13" s="76">
        <v>154</v>
      </c>
      <c r="H13" s="101">
        <v>108</v>
      </c>
      <c r="I13" s="134"/>
    </row>
    <row r="14" spans="1:16" x14ac:dyDescent="0.35">
      <c r="A14" s="340" t="s">
        <v>1802</v>
      </c>
      <c r="B14" s="90"/>
      <c r="C14" s="92"/>
      <c r="D14" s="92"/>
      <c r="E14" s="93"/>
      <c r="F14" s="90"/>
      <c r="G14" s="92"/>
      <c r="H14" s="93"/>
      <c r="I14" s="134"/>
    </row>
    <row r="15" spans="1:16" x14ac:dyDescent="0.35">
      <c r="A15" s="53" t="s">
        <v>1787</v>
      </c>
      <c r="B15" s="342">
        <v>6.5</v>
      </c>
      <c r="C15" s="199">
        <v>7.2</v>
      </c>
      <c r="D15" s="199">
        <v>6</v>
      </c>
      <c r="E15" s="200" t="s">
        <v>777</v>
      </c>
      <c r="F15" s="342">
        <v>6</v>
      </c>
      <c r="G15" s="199">
        <v>6.3</v>
      </c>
      <c r="H15" s="200">
        <v>5</v>
      </c>
      <c r="J15" s="614"/>
      <c r="K15" s="614"/>
      <c r="L15" s="614"/>
      <c r="M15" s="614"/>
      <c r="N15" s="614"/>
      <c r="O15" s="614"/>
      <c r="P15" s="614"/>
    </row>
    <row r="16" spans="1:16" ht="15" thickBot="1" x14ac:dyDescent="0.4">
      <c r="A16" s="55" t="s">
        <v>1789</v>
      </c>
      <c r="B16" s="344">
        <v>30</v>
      </c>
      <c r="C16" s="319">
        <v>31.7</v>
      </c>
      <c r="D16" s="319">
        <v>17.5</v>
      </c>
      <c r="E16" s="320" t="s">
        <v>921</v>
      </c>
      <c r="F16" s="344">
        <v>27</v>
      </c>
      <c r="G16" s="319">
        <v>30</v>
      </c>
      <c r="H16" s="320">
        <v>16</v>
      </c>
      <c r="I16" s="134"/>
      <c r="J16" s="614"/>
      <c r="K16" s="614"/>
      <c r="L16" s="614"/>
      <c r="M16" s="614"/>
      <c r="N16" s="614"/>
      <c r="O16" s="614"/>
      <c r="P16" s="614"/>
    </row>
    <row r="17" spans="1:9" x14ac:dyDescent="0.35">
      <c r="A17" s="419"/>
      <c r="B17" s="403"/>
      <c r="C17" s="113"/>
      <c r="D17" s="403"/>
      <c r="E17" s="403"/>
      <c r="F17" s="403"/>
      <c r="G17" s="113"/>
      <c r="H17" s="107" t="s">
        <v>399</v>
      </c>
      <c r="I17" s="134"/>
    </row>
    <row r="18" spans="1:9" x14ac:dyDescent="0.35">
      <c r="A18" s="419"/>
      <c r="B18" s="403"/>
      <c r="C18" s="113"/>
      <c r="D18" s="403"/>
      <c r="E18" s="403"/>
      <c r="F18" s="403"/>
      <c r="G18" s="113"/>
      <c r="H18" s="107"/>
      <c r="I18" s="134"/>
    </row>
    <row r="19" spans="1:9" x14ac:dyDescent="0.35">
      <c r="A19" s="108" t="s">
        <v>400</v>
      </c>
      <c r="B19" s="403"/>
      <c r="C19" s="113"/>
      <c r="D19" s="403"/>
      <c r="E19" s="403"/>
      <c r="F19" s="403"/>
      <c r="G19" s="113"/>
      <c r="H19" s="403"/>
      <c r="I19" s="134"/>
    </row>
    <row r="20" spans="1:9" ht="40" x14ac:dyDescent="0.35">
      <c r="A20" s="1074" t="s">
        <v>606</v>
      </c>
      <c r="B20" s="1070"/>
      <c r="C20" s="1070"/>
      <c r="D20" s="1070"/>
      <c r="E20" s="1070"/>
      <c r="F20" s="1070"/>
      <c r="G20" s="1070"/>
      <c r="H20" s="1070"/>
      <c r="I20" s="134"/>
    </row>
    <row r="21" spans="1:9" x14ac:dyDescent="0.35">
      <c r="A21" s="95"/>
      <c r="B21" s="134"/>
      <c r="C21" s="134"/>
      <c r="D21" s="134"/>
      <c r="E21" s="134"/>
      <c r="F21" s="134"/>
      <c r="G21" s="134"/>
      <c r="H21" s="134"/>
    </row>
    <row r="22" spans="1:9" x14ac:dyDescent="0.35">
      <c r="A22" s="95"/>
      <c r="B22" s="134"/>
      <c r="C22" s="134"/>
      <c r="D22" s="134"/>
      <c r="E22" s="134"/>
      <c r="F22" s="134"/>
      <c r="G22" s="134"/>
      <c r="H22" s="134"/>
    </row>
    <row r="23" spans="1:9" x14ac:dyDescent="0.35">
      <c r="A23" s="95"/>
      <c r="B23" s="95"/>
      <c r="C23" s="95"/>
      <c r="D23" s="95"/>
      <c r="E23" s="95"/>
      <c r="F23" s="95"/>
      <c r="G23" s="95"/>
      <c r="H23" s="95"/>
    </row>
    <row r="24" spans="1:9" x14ac:dyDescent="0.35">
      <c r="A24" s="95"/>
      <c r="B24" s="95"/>
      <c r="C24" s="95"/>
      <c r="D24" s="95"/>
      <c r="E24" s="95"/>
      <c r="F24" s="95"/>
      <c r="G24" s="95"/>
      <c r="H24" s="95"/>
    </row>
    <row r="25" spans="1:9" x14ac:dyDescent="0.35">
      <c r="A25" s="95"/>
      <c r="B25" s="95"/>
      <c r="C25" s="95"/>
      <c r="D25" s="95"/>
      <c r="E25" s="95"/>
      <c r="F25" s="95"/>
      <c r="G25" s="95"/>
      <c r="H25" s="95"/>
    </row>
    <row r="26" spans="1:9" x14ac:dyDescent="0.35">
      <c r="A26" s="95"/>
      <c r="B26" s="95"/>
      <c r="C26" s="95"/>
      <c r="D26" s="95"/>
      <c r="E26" s="95"/>
      <c r="F26" s="95"/>
      <c r="G26" s="95"/>
      <c r="H26" s="95"/>
    </row>
    <row r="27" spans="1:9" x14ac:dyDescent="0.35">
      <c r="A27" s="95"/>
      <c r="B27" s="95"/>
      <c r="C27" s="95"/>
      <c r="D27" s="95"/>
      <c r="E27" s="95"/>
      <c r="F27" s="95"/>
      <c r="G27" s="95"/>
      <c r="H27" s="95"/>
    </row>
    <row r="28" spans="1:9" x14ac:dyDescent="0.35">
      <c r="A28" s="95"/>
      <c r="B28" s="95"/>
      <c r="C28" s="95"/>
      <c r="D28" s="95"/>
      <c r="E28" s="95"/>
      <c r="F28" s="95"/>
      <c r="G28" s="95"/>
      <c r="H28" s="95"/>
    </row>
  </sheetData>
  <mergeCells count="3">
    <mergeCell ref="B5:H5"/>
    <mergeCell ref="B6:E6"/>
    <mergeCell ref="F6:H6"/>
  </mergeCells>
  <hyperlinks>
    <hyperlink ref="A1" location="Contents!A1" display="Contents" xr:uid="{00000000-0004-0000-8200-000000000000}"/>
  </hyperlinks>
  <pageMargins left="0.7" right="0.7" top="0.75" bottom="0.75" header="0.3" footer="0.3"/>
  <pageSetup paperSize="9" scale="93" orientation="portrait" r:id="rId1"/>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90354-8FE0-4FF5-9C00-4F22A6D2C2C0}">
  <sheetPr codeName="Sheet146"/>
  <dimension ref="A1:R73"/>
  <sheetViews>
    <sheetView workbookViewId="0"/>
  </sheetViews>
  <sheetFormatPr defaultColWidth="9" defaultRowHeight="14.5" x14ac:dyDescent="0.35"/>
  <cols>
    <col min="1" max="1" width="28" style="138" customWidth="1"/>
    <col min="2" max="6" width="8.54296875" style="138" customWidth="1"/>
    <col min="7" max="8" width="8" style="138" customWidth="1"/>
    <col min="9" max="9" width="9" style="138" customWidth="1"/>
    <col min="10" max="10" width="9" style="138"/>
    <col min="11" max="11" width="9" style="614"/>
    <col min="12" max="16384" width="9" style="138"/>
  </cols>
  <sheetData>
    <row r="1" spans="1:11" s="31" customFormat="1" x14ac:dyDescent="0.35">
      <c r="A1" s="4" t="s">
        <v>10</v>
      </c>
      <c r="K1" s="782"/>
    </row>
    <row r="2" spans="1:11" x14ac:dyDescent="0.35">
      <c r="A2" s="96" t="s">
        <v>1803</v>
      </c>
    </row>
    <row r="3" spans="1:11" x14ac:dyDescent="0.35">
      <c r="A3" s="97" t="s">
        <v>369</v>
      </c>
    </row>
    <row r="4" spans="1:11" ht="15" thickBot="1" x14ac:dyDescent="0.4">
      <c r="A4" s="97" t="s">
        <v>406</v>
      </c>
      <c r="B4" s="109"/>
      <c r="C4" s="109"/>
      <c r="D4" s="109"/>
      <c r="E4" s="109"/>
      <c r="F4" s="109"/>
      <c r="G4" s="109"/>
      <c r="H4" s="109"/>
      <c r="I4" s="109"/>
    </row>
    <row r="5" spans="1:11" ht="26.25" customHeight="1" x14ac:dyDescent="0.35">
      <c r="A5" s="321"/>
      <c r="B5" s="1219" t="s">
        <v>432</v>
      </c>
      <c r="C5" s="1209"/>
      <c r="D5" s="1209"/>
      <c r="E5" s="1209"/>
      <c r="F5" s="1216"/>
      <c r="G5" s="1219" t="s">
        <v>1804</v>
      </c>
      <c r="H5" s="1209"/>
      <c r="I5" s="1210"/>
    </row>
    <row r="6" spans="1:11" ht="30.75" customHeight="1" x14ac:dyDescent="0.35">
      <c r="A6" s="322"/>
      <c r="B6" s="404" t="s">
        <v>1216</v>
      </c>
      <c r="C6" s="405" t="s">
        <v>1585</v>
      </c>
      <c r="D6" s="405" t="s">
        <v>762</v>
      </c>
      <c r="E6" s="405" t="s">
        <v>763</v>
      </c>
      <c r="F6" s="406" t="s">
        <v>764</v>
      </c>
      <c r="G6" s="404" t="s">
        <v>1805</v>
      </c>
      <c r="H6" s="405">
        <v>2</v>
      </c>
      <c r="I6" s="407" t="s">
        <v>1806</v>
      </c>
    </row>
    <row r="7" spans="1:11" ht="26" x14ac:dyDescent="0.35">
      <c r="A7" s="322" t="s">
        <v>1782</v>
      </c>
      <c r="B7" s="117" t="s">
        <v>373</v>
      </c>
      <c r="C7" s="59" t="s">
        <v>373</v>
      </c>
      <c r="D7" s="59" t="s">
        <v>373</v>
      </c>
      <c r="E7" s="59" t="s">
        <v>373</v>
      </c>
      <c r="F7" s="361" t="s">
        <v>373</v>
      </c>
      <c r="G7" s="117" t="s">
        <v>373</v>
      </c>
      <c r="H7" s="59" t="s">
        <v>373</v>
      </c>
      <c r="I7" s="60" t="s">
        <v>373</v>
      </c>
    </row>
    <row r="8" spans="1:11" ht="20" x14ac:dyDescent="0.35">
      <c r="A8" s="315" t="s">
        <v>1776</v>
      </c>
      <c r="B8" s="408">
        <v>76</v>
      </c>
      <c r="C8" s="76">
        <v>246</v>
      </c>
      <c r="D8" s="76">
        <v>226</v>
      </c>
      <c r="E8" s="76">
        <v>283</v>
      </c>
      <c r="F8" s="77">
        <v>730</v>
      </c>
      <c r="G8" s="120">
        <v>562</v>
      </c>
      <c r="H8" s="76">
        <v>824</v>
      </c>
      <c r="I8" s="409">
        <v>358</v>
      </c>
      <c r="J8" s="137"/>
    </row>
    <row r="9" spans="1:11" x14ac:dyDescent="0.35">
      <c r="A9" s="340" t="s">
        <v>1784</v>
      </c>
      <c r="B9" s="87"/>
      <c r="C9" s="88"/>
      <c r="D9" s="88"/>
      <c r="E9" s="88"/>
      <c r="F9" s="410"/>
      <c r="G9" s="87"/>
      <c r="H9" s="88"/>
      <c r="I9" s="89"/>
      <c r="J9" s="137"/>
    </row>
    <row r="10" spans="1:11" x14ac:dyDescent="0.35">
      <c r="A10" s="53" t="s">
        <v>1807</v>
      </c>
      <c r="B10" s="411">
        <v>8</v>
      </c>
      <c r="C10" s="412">
        <v>7</v>
      </c>
      <c r="D10" s="412">
        <v>7</v>
      </c>
      <c r="E10" s="412">
        <v>7</v>
      </c>
      <c r="F10" s="380">
        <v>5</v>
      </c>
      <c r="G10" s="411">
        <v>6</v>
      </c>
      <c r="H10" s="412">
        <v>5</v>
      </c>
      <c r="I10" s="413">
        <v>8</v>
      </c>
      <c r="J10" s="137"/>
    </row>
    <row r="11" spans="1:11" x14ac:dyDescent="0.35">
      <c r="A11" s="53" t="s">
        <v>1808</v>
      </c>
      <c r="B11" s="411">
        <v>8</v>
      </c>
      <c r="C11" s="412">
        <v>14</v>
      </c>
      <c r="D11" s="412">
        <v>11</v>
      </c>
      <c r="E11" s="412">
        <v>18</v>
      </c>
      <c r="F11" s="380">
        <v>15</v>
      </c>
      <c r="G11" s="411">
        <v>14</v>
      </c>
      <c r="H11" s="412">
        <v>14</v>
      </c>
      <c r="I11" s="413">
        <v>14</v>
      </c>
      <c r="J11" s="137"/>
    </row>
    <row r="12" spans="1:11" x14ac:dyDescent="0.35">
      <c r="A12" s="53" t="s">
        <v>1809</v>
      </c>
      <c r="B12" s="411">
        <v>11</v>
      </c>
      <c r="C12" s="412">
        <v>25</v>
      </c>
      <c r="D12" s="412">
        <v>20</v>
      </c>
      <c r="E12" s="412">
        <v>21</v>
      </c>
      <c r="F12" s="380">
        <v>19</v>
      </c>
      <c r="G12" s="411">
        <v>21</v>
      </c>
      <c r="H12" s="412">
        <v>21</v>
      </c>
      <c r="I12" s="413">
        <v>19</v>
      </c>
      <c r="J12" s="137"/>
    </row>
    <row r="13" spans="1:11" x14ac:dyDescent="0.35">
      <c r="A13" s="53" t="s">
        <v>1810</v>
      </c>
      <c r="B13" s="411">
        <v>9</v>
      </c>
      <c r="C13" s="412">
        <v>11</v>
      </c>
      <c r="D13" s="412">
        <v>14</v>
      </c>
      <c r="E13" s="412">
        <v>16</v>
      </c>
      <c r="F13" s="380">
        <v>19</v>
      </c>
      <c r="G13" s="411">
        <v>17</v>
      </c>
      <c r="H13" s="412">
        <v>15</v>
      </c>
      <c r="I13" s="413">
        <v>11</v>
      </c>
      <c r="J13" s="137"/>
    </row>
    <row r="14" spans="1:11" x14ac:dyDescent="0.35">
      <c r="A14" s="53" t="s">
        <v>1811</v>
      </c>
      <c r="B14" s="411">
        <v>58</v>
      </c>
      <c r="C14" s="412">
        <v>40</v>
      </c>
      <c r="D14" s="412">
        <v>42</v>
      </c>
      <c r="E14" s="412">
        <v>34</v>
      </c>
      <c r="F14" s="380">
        <v>37</v>
      </c>
      <c r="G14" s="411">
        <v>37</v>
      </c>
      <c r="H14" s="412">
        <v>40</v>
      </c>
      <c r="I14" s="413">
        <v>45</v>
      </c>
      <c r="J14" s="137"/>
    </row>
    <row r="15" spans="1:11" x14ac:dyDescent="0.35">
      <c r="A15" s="53" t="s">
        <v>1812</v>
      </c>
      <c r="B15" s="411">
        <v>0</v>
      </c>
      <c r="C15" s="412">
        <v>3</v>
      </c>
      <c r="D15" s="412">
        <v>2</v>
      </c>
      <c r="E15" s="412">
        <v>2</v>
      </c>
      <c r="F15" s="380">
        <v>3</v>
      </c>
      <c r="G15" s="411">
        <v>2</v>
      </c>
      <c r="H15" s="412">
        <v>3</v>
      </c>
      <c r="I15" s="413">
        <v>2</v>
      </c>
      <c r="J15" s="137"/>
    </row>
    <row r="16" spans="1:11" x14ac:dyDescent="0.35">
      <c r="A16" s="53" t="s">
        <v>1813</v>
      </c>
      <c r="B16" s="411">
        <v>6</v>
      </c>
      <c r="C16" s="412">
        <v>1</v>
      </c>
      <c r="D16" s="412">
        <v>3</v>
      </c>
      <c r="E16" s="412">
        <v>2</v>
      </c>
      <c r="F16" s="380">
        <v>1</v>
      </c>
      <c r="G16" s="411">
        <v>1</v>
      </c>
      <c r="H16" s="412">
        <v>2</v>
      </c>
      <c r="I16" s="413">
        <v>1</v>
      </c>
      <c r="J16" s="137"/>
    </row>
    <row r="17" spans="1:18" x14ac:dyDescent="0.35">
      <c r="A17" s="53"/>
      <c r="B17" s="87"/>
      <c r="C17" s="88"/>
      <c r="D17" s="88"/>
      <c r="E17" s="88"/>
      <c r="F17" s="410"/>
      <c r="G17" s="87"/>
      <c r="H17" s="88"/>
      <c r="I17" s="89"/>
      <c r="J17" s="137"/>
    </row>
    <row r="18" spans="1:18" x14ac:dyDescent="0.35">
      <c r="A18" s="340" t="s">
        <v>1787</v>
      </c>
      <c r="B18" s="342">
        <v>4.5</v>
      </c>
      <c r="C18" s="199">
        <v>6</v>
      </c>
      <c r="D18" s="199">
        <v>5.7</v>
      </c>
      <c r="E18" s="199">
        <v>6.3</v>
      </c>
      <c r="F18" s="414">
        <v>8</v>
      </c>
      <c r="G18" s="342">
        <v>7.3</v>
      </c>
      <c r="H18" s="199">
        <v>6.5</v>
      </c>
      <c r="I18" s="200">
        <v>6</v>
      </c>
      <c r="J18" s="137"/>
      <c r="L18" s="614"/>
      <c r="M18" s="614"/>
      <c r="N18" s="614"/>
      <c r="O18" s="614"/>
      <c r="P18" s="614"/>
      <c r="Q18" s="614"/>
      <c r="R18" s="614"/>
    </row>
    <row r="19" spans="1:18" ht="15" thickBot="1" x14ac:dyDescent="0.4">
      <c r="A19" s="343" t="s">
        <v>1789</v>
      </c>
      <c r="B19" s="344">
        <v>15</v>
      </c>
      <c r="C19" s="319">
        <v>17.2</v>
      </c>
      <c r="D19" s="319">
        <v>18</v>
      </c>
      <c r="E19" s="319">
        <v>22.5</v>
      </c>
      <c r="F19" s="415">
        <v>30</v>
      </c>
      <c r="G19" s="344">
        <v>27.9</v>
      </c>
      <c r="H19" s="319">
        <v>25</v>
      </c>
      <c r="I19" s="320">
        <v>18.8</v>
      </c>
      <c r="J19" s="137"/>
      <c r="L19" s="614"/>
      <c r="M19" s="614"/>
      <c r="N19" s="614"/>
      <c r="O19" s="614"/>
      <c r="P19" s="614"/>
      <c r="Q19" s="614"/>
      <c r="R19" s="614"/>
    </row>
    <row r="20" spans="1:18" x14ac:dyDescent="0.35">
      <c r="A20" s="355"/>
      <c r="B20" s="355"/>
      <c r="C20" s="355"/>
      <c r="D20" s="355"/>
      <c r="E20" s="355"/>
      <c r="F20" s="355"/>
      <c r="G20" s="355"/>
      <c r="H20" s="355"/>
      <c r="I20" s="107" t="s">
        <v>399</v>
      </c>
      <c r="J20" s="137"/>
    </row>
    <row r="21" spans="1:18" x14ac:dyDescent="0.35">
      <c r="A21" s="355"/>
      <c r="B21" s="355"/>
      <c r="C21" s="355"/>
      <c r="D21" s="355"/>
      <c r="E21" s="355"/>
      <c r="F21" s="355"/>
      <c r="G21" s="355"/>
      <c r="H21" s="355"/>
      <c r="I21" s="107"/>
      <c r="J21" s="137"/>
    </row>
    <row r="22" spans="1:18" x14ac:dyDescent="0.35">
      <c r="A22" s="166"/>
      <c r="B22" s="166"/>
      <c r="C22" s="166"/>
      <c r="D22" s="166"/>
      <c r="E22" s="166"/>
      <c r="F22" s="166"/>
      <c r="G22" s="166"/>
      <c r="H22" s="166"/>
    </row>
    <row r="23" spans="1:18" x14ac:dyDescent="0.35">
      <c r="A23" s="166"/>
      <c r="B23" s="416"/>
      <c r="C23" s="416"/>
      <c r="D23" s="416"/>
      <c r="E23" s="416"/>
      <c r="F23" s="416"/>
      <c r="G23" s="416"/>
      <c r="H23" s="416"/>
      <c r="I23" s="416"/>
    </row>
    <row r="24" spans="1:18" x14ac:dyDescent="0.35">
      <c r="A24" s="166"/>
      <c r="B24" s="416"/>
      <c r="C24" s="416"/>
      <c r="D24" s="416"/>
      <c r="E24" s="416"/>
      <c r="F24" s="416"/>
      <c r="G24" s="416"/>
      <c r="H24" s="416"/>
      <c r="I24" s="416"/>
    </row>
    <row r="25" spans="1:18" x14ac:dyDescent="0.35">
      <c r="A25" s="166"/>
      <c r="B25" s="417"/>
      <c r="C25" s="417"/>
      <c r="D25" s="417"/>
      <c r="E25" s="417"/>
      <c r="F25" s="417"/>
      <c r="G25" s="417"/>
      <c r="H25" s="417"/>
      <c r="I25" s="417"/>
    </row>
    <row r="26" spans="1:18" x14ac:dyDescent="0.35">
      <c r="A26" s="166"/>
      <c r="B26" s="417"/>
      <c r="C26" s="417"/>
      <c r="D26" s="417"/>
      <c r="E26" s="417"/>
      <c r="F26" s="417"/>
      <c r="G26" s="417"/>
      <c r="H26" s="417"/>
      <c r="I26" s="417"/>
    </row>
    <row r="27" spans="1:18" x14ac:dyDescent="0.35">
      <c r="B27" s="417"/>
      <c r="C27" s="417"/>
      <c r="D27" s="417"/>
      <c r="E27" s="417"/>
      <c r="F27" s="417"/>
      <c r="G27" s="417"/>
      <c r="H27" s="417"/>
      <c r="I27" s="417"/>
    </row>
    <row r="28" spans="1:18" x14ac:dyDescent="0.35">
      <c r="B28" s="417"/>
      <c r="C28" s="417"/>
      <c r="D28" s="417"/>
      <c r="E28" s="417"/>
      <c r="F28" s="417"/>
      <c r="G28" s="417"/>
      <c r="H28" s="417"/>
      <c r="I28" s="417"/>
    </row>
    <row r="29" spans="1:18" x14ac:dyDescent="0.35">
      <c r="B29" s="417"/>
      <c r="C29" s="417"/>
      <c r="D29" s="417"/>
      <c r="E29" s="417"/>
      <c r="F29" s="417"/>
      <c r="G29" s="417"/>
      <c r="H29" s="417"/>
      <c r="I29" s="417"/>
    </row>
    <row r="30" spans="1:18" x14ac:dyDescent="0.35">
      <c r="B30" s="417"/>
      <c r="C30" s="417"/>
      <c r="D30" s="417"/>
      <c r="E30" s="417"/>
      <c r="F30" s="417"/>
      <c r="G30" s="417"/>
      <c r="H30" s="417"/>
      <c r="I30" s="417"/>
    </row>
    <row r="31" spans="1:18" x14ac:dyDescent="0.35">
      <c r="B31" s="417"/>
      <c r="C31" s="417"/>
      <c r="D31" s="417"/>
      <c r="E31" s="417"/>
      <c r="F31" s="417"/>
      <c r="G31" s="417"/>
      <c r="H31" s="417"/>
      <c r="I31" s="417"/>
    </row>
    <row r="32" spans="1:18" x14ac:dyDescent="0.35">
      <c r="B32" s="417"/>
      <c r="C32" s="417"/>
      <c r="D32" s="417"/>
      <c r="E32" s="417"/>
      <c r="F32" s="417"/>
      <c r="G32" s="417"/>
      <c r="H32" s="417"/>
      <c r="I32" s="417"/>
    </row>
    <row r="33" spans="2:9" x14ac:dyDescent="0.35">
      <c r="B33" s="417"/>
      <c r="C33" s="417"/>
      <c r="D33" s="417"/>
      <c r="E33" s="417"/>
      <c r="F33" s="417"/>
      <c r="G33" s="417"/>
      <c r="H33" s="417"/>
      <c r="I33" s="417"/>
    </row>
    <row r="34" spans="2:9" x14ac:dyDescent="0.35">
      <c r="B34" s="417"/>
      <c r="C34" s="417"/>
      <c r="D34" s="417"/>
      <c r="E34" s="417"/>
      <c r="F34" s="417"/>
      <c r="G34" s="417"/>
      <c r="H34" s="417"/>
      <c r="I34" s="417"/>
    </row>
    <row r="35" spans="2:9" x14ac:dyDescent="0.35">
      <c r="B35" s="417"/>
      <c r="C35" s="417"/>
      <c r="D35" s="417"/>
      <c r="E35" s="417"/>
      <c r="F35" s="417"/>
      <c r="G35" s="417"/>
      <c r="H35" s="417"/>
      <c r="I35" s="417"/>
    </row>
    <row r="36" spans="2:9" x14ac:dyDescent="0.35">
      <c r="B36" s="417"/>
      <c r="C36" s="417"/>
      <c r="D36" s="417"/>
      <c r="E36" s="417"/>
      <c r="F36" s="417"/>
      <c r="G36" s="417"/>
      <c r="H36" s="417"/>
      <c r="I36" s="417"/>
    </row>
    <row r="37" spans="2:9" x14ac:dyDescent="0.35">
      <c r="B37" s="417"/>
      <c r="C37" s="417"/>
      <c r="D37" s="417"/>
      <c r="E37" s="417"/>
      <c r="F37" s="417"/>
      <c r="G37" s="417"/>
      <c r="H37" s="417"/>
      <c r="I37" s="417"/>
    </row>
    <row r="38" spans="2:9" x14ac:dyDescent="0.35">
      <c r="B38" s="417"/>
      <c r="C38" s="417"/>
      <c r="D38" s="417"/>
      <c r="E38" s="417"/>
      <c r="F38" s="417"/>
      <c r="G38" s="417"/>
      <c r="H38" s="417"/>
      <c r="I38" s="417"/>
    </row>
    <row r="39" spans="2:9" x14ac:dyDescent="0.35">
      <c r="B39" s="418"/>
      <c r="C39" s="418"/>
      <c r="D39" s="418"/>
      <c r="E39" s="418"/>
      <c r="F39" s="418"/>
      <c r="G39" s="418"/>
      <c r="H39" s="418"/>
      <c r="I39" s="418"/>
    </row>
    <row r="40" spans="2:9" x14ac:dyDescent="0.35">
      <c r="B40" s="418"/>
      <c r="C40" s="418"/>
      <c r="D40" s="418"/>
      <c r="E40" s="418"/>
      <c r="F40" s="418"/>
      <c r="G40" s="418"/>
      <c r="H40" s="418"/>
      <c r="I40" s="418"/>
    </row>
    <row r="41" spans="2:9" x14ac:dyDescent="0.35">
      <c r="B41" s="418"/>
      <c r="C41" s="418"/>
      <c r="D41" s="418"/>
      <c r="E41" s="418"/>
      <c r="F41" s="418"/>
      <c r="G41" s="418"/>
      <c r="H41" s="418"/>
      <c r="I41" s="418"/>
    </row>
    <row r="42" spans="2:9" x14ac:dyDescent="0.35">
      <c r="B42" s="418"/>
      <c r="C42" s="418"/>
      <c r="D42" s="418"/>
      <c r="E42" s="418"/>
      <c r="F42" s="418"/>
      <c r="G42" s="418"/>
      <c r="H42" s="418"/>
      <c r="I42" s="418"/>
    </row>
    <row r="43" spans="2:9" x14ac:dyDescent="0.35">
      <c r="B43" s="418"/>
      <c r="C43" s="418"/>
      <c r="D43" s="418"/>
      <c r="E43" s="418"/>
      <c r="F43" s="418"/>
      <c r="G43" s="418"/>
      <c r="H43" s="418"/>
      <c r="I43" s="418"/>
    </row>
    <row r="44" spans="2:9" x14ac:dyDescent="0.35">
      <c r="B44" s="418"/>
      <c r="C44" s="418"/>
      <c r="D44" s="418"/>
      <c r="E44" s="418"/>
      <c r="F44" s="418"/>
      <c r="G44" s="418"/>
      <c r="H44" s="418"/>
      <c r="I44" s="418"/>
    </row>
    <row r="45" spans="2:9" x14ac:dyDescent="0.35">
      <c r="B45" s="418"/>
      <c r="C45" s="418"/>
      <c r="D45" s="418"/>
      <c r="E45" s="418"/>
      <c r="F45" s="418"/>
      <c r="G45" s="418"/>
      <c r="H45" s="418"/>
      <c r="I45" s="418"/>
    </row>
    <row r="46" spans="2:9" x14ac:dyDescent="0.35">
      <c r="B46" s="418"/>
      <c r="C46" s="418"/>
      <c r="D46" s="418"/>
      <c r="E46" s="418"/>
      <c r="F46" s="418"/>
      <c r="G46" s="418"/>
      <c r="H46" s="418"/>
      <c r="I46" s="418"/>
    </row>
    <row r="47" spans="2:9" x14ac:dyDescent="0.35">
      <c r="B47" s="418"/>
      <c r="C47" s="418"/>
      <c r="D47" s="418"/>
      <c r="E47" s="418"/>
      <c r="F47" s="418"/>
      <c r="G47" s="418"/>
      <c r="H47" s="418"/>
      <c r="I47" s="418"/>
    </row>
    <row r="48" spans="2:9" x14ac:dyDescent="0.35">
      <c r="B48" s="418"/>
      <c r="C48" s="418"/>
      <c r="D48" s="418"/>
      <c r="E48" s="418"/>
      <c r="F48" s="418"/>
      <c r="G48" s="418"/>
      <c r="H48" s="418"/>
      <c r="I48" s="418"/>
    </row>
    <row r="49" spans="2:9" x14ac:dyDescent="0.35">
      <c r="B49" s="418"/>
      <c r="C49" s="418"/>
      <c r="D49" s="418"/>
      <c r="E49" s="418"/>
      <c r="F49" s="418"/>
      <c r="G49" s="418"/>
      <c r="H49" s="418"/>
      <c r="I49" s="418"/>
    </row>
    <row r="50" spans="2:9" x14ac:dyDescent="0.35">
      <c r="B50" s="418"/>
      <c r="C50" s="418"/>
      <c r="D50" s="418"/>
      <c r="E50" s="418"/>
      <c r="F50" s="418"/>
      <c r="G50" s="418"/>
      <c r="H50" s="418"/>
      <c r="I50" s="418"/>
    </row>
    <row r="51" spans="2:9" x14ac:dyDescent="0.35">
      <c r="B51" s="418"/>
      <c r="C51" s="418"/>
      <c r="D51" s="418"/>
      <c r="E51" s="418"/>
      <c r="F51" s="418"/>
      <c r="G51" s="418"/>
      <c r="H51" s="418"/>
      <c r="I51" s="418"/>
    </row>
    <row r="52" spans="2:9" x14ac:dyDescent="0.35">
      <c r="B52" s="418"/>
      <c r="C52" s="418"/>
      <c r="D52" s="418"/>
      <c r="E52" s="418"/>
      <c r="F52" s="418"/>
      <c r="G52" s="418"/>
      <c r="H52" s="418"/>
      <c r="I52" s="418"/>
    </row>
    <row r="53" spans="2:9" x14ac:dyDescent="0.35">
      <c r="B53" s="418"/>
      <c r="C53" s="418"/>
      <c r="D53" s="418"/>
      <c r="E53" s="418"/>
      <c r="F53" s="418"/>
      <c r="G53" s="418"/>
      <c r="H53" s="418"/>
      <c r="I53" s="418"/>
    </row>
    <row r="54" spans="2:9" x14ac:dyDescent="0.35">
      <c r="B54" s="418"/>
      <c r="C54" s="418"/>
      <c r="D54" s="418"/>
      <c r="E54" s="418"/>
      <c r="F54" s="418"/>
      <c r="G54" s="418"/>
      <c r="H54" s="418"/>
      <c r="I54" s="418"/>
    </row>
    <row r="55" spans="2:9" x14ac:dyDescent="0.35">
      <c r="B55" s="418"/>
      <c r="C55" s="418"/>
      <c r="D55" s="418"/>
      <c r="E55" s="418"/>
      <c r="F55" s="418"/>
      <c r="G55" s="418"/>
      <c r="H55" s="418"/>
      <c r="I55" s="418"/>
    </row>
    <row r="56" spans="2:9" x14ac:dyDescent="0.35">
      <c r="B56" s="418"/>
      <c r="C56" s="418"/>
      <c r="D56" s="418"/>
      <c r="E56" s="418"/>
      <c r="F56" s="418"/>
      <c r="G56" s="418"/>
      <c r="H56" s="418"/>
      <c r="I56" s="418"/>
    </row>
    <row r="57" spans="2:9" x14ac:dyDescent="0.35">
      <c r="B57" s="418"/>
      <c r="C57" s="418"/>
      <c r="D57" s="418"/>
      <c r="E57" s="418"/>
      <c r="F57" s="418"/>
      <c r="G57" s="418"/>
      <c r="H57" s="418"/>
      <c r="I57" s="418"/>
    </row>
    <row r="58" spans="2:9" x14ac:dyDescent="0.35">
      <c r="B58" s="418"/>
      <c r="C58" s="418"/>
      <c r="D58" s="418"/>
      <c r="E58" s="418"/>
      <c r="F58" s="418"/>
      <c r="G58" s="418"/>
      <c r="H58" s="418"/>
      <c r="I58" s="418"/>
    </row>
    <row r="59" spans="2:9" x14ac:dyDescent="0.35">
      <c r="B59" s="418"/>
      <c r="C59" s="418"/>
      <c r="D59" s="418"/>
      <c r="E59" s="418"/>
      <c r="F59" s="418"/>
      <c r="G59" s="418"/>
      <c r="H59" s="418"/>
      <c r="I59" s="418"/>
    </row>
    <row r="60" spans="2:9" x14ac:dyDescent="0.35">
      <c r="B60" s="418"/>
      <c r="C60" s="418"/>
      <c r="D60" s="418"/>
      <c r="E60" s="418"/>
      <c r="F60" s="418"/>
      <c r="G60" s="418"/>
      <c r="H60" s="418"/>
      <c r="I60" s="418"/>
    </row>
    <row r="61" spans="2:9" x14ac:dyDescent="0.35">
      <c r="B61" s="418"/>
      <c r="C61" s="418"/>
      <c r="D61" s="418"/>
      <c r="E61" s="418"/>
      <c r="F61" s="418"/>
      <c r="G61" s="418"/>
      <c r="H61" s="418"/>
      <c r="I61" s="418"/>
    </row>
    <row r="62" spans="2:9" x14ac:dyDescent="0.35">
      <c r="B62" s="418"/>
      <c r="C62" s="418"/>
      <c r="D62" s="418"/>
      <c r="E62" s="418"/>
      <c r="F62" s="418"/>
      <c r="G62" s="418"/>
      <c r="H62" s="418"/>
      <c r="I62" s="418"/>
    </row>
    <row r="63" spans="2:9" x14ac:dyDescent="0.35">
      <c r="B63" s="418"/>
      <c r="C63" s="418"/>
      <c r="D63" s="418"/>
      <c r="E63" s="418"/>
      <c r="F63" s="418"/>
      <c r="G63" s="418"/>
      <c r="H63" s="418"/>
      <c r="I63" s="418"/>
    </row>
    <row r="64" spans="2:9" x14ac:dyDescent="0.35">
      <c r="B64" s="418"/>
      <c r="C64" s="418"/>
      <c r="D64" s="418"/>
      <c r="E64" s="418"/>
      <c r="F64" s="418"/>
      <c r="G64" s="418"/>
      <c r="H64" s="418"/>
      <c r="I64" s="418"/>
    </row>
    <row r="65" spans="2:9" x14ac:dyDescent="0.35">
      <c r="B65" s="418"/>
      <c r="C65" s="418"/>
      <c r="D65" s="418"/>
      <c r="E65" s="418"/>
      <c r="F65" s="418"/>
      <c r="G65" s="418"/>
      <c r="H65" s="418"/>
      <c r="I65" s="418"/>
    </row>
    <row r="66" spans="2:9" x14ac:dyDescent="0.35">
      <c r="B66" s="418"/>
      <c r="C66" s="418"/>
      <c r="D66" s="418"/>
      <c r="E66" s="418"/>
      <c r="F66" s="418"/>
      <c r="G66" s="418"/>
      <c r="H66" s="418"/>
      <c r="I66" s="418"/>
    </row>
    <row r="67" spans="2:9" x14ac:dyDescent="0.35">
      <c r="B67" s="418"/>
      <c r="C67" s="418"/>
      <c r="D67" s="418"/>
      <c r="E67" s="418"/>
      <c r="F67" s="418"/>
      <c r="G67" s="418"/>
      <c r="H67" s="418"/>
      <c r="I67" s="418"/>
    </row>
    <row r="68" spans="2:9" x14ac:dyDescent="0.35">
      <c r="B68" s="418"/>
      <c r="C68" s="418"/>
      <c r="D68" s="418"/>
      <c r="E68" s="418"/>
      <c r="F68" s="418"/>
      <c r="G68" s="418"/>
      <c r="H68" s="418"/>
      <c r="I68" s="418"/>
    </row>
    <row r="69" spans="2:9" x14ac:dyDescent="0.35">
      <c r="B69" s="418"/>
      <c r="C69" s="418"/>
      <c r="D69" s="418"/>
      <c r="E69" s="418"/>
      <c r="F69" s="418"/>
      <c r="G69" s="418"/>
      <c r="H69" s="418"/>
      <c r="I69" s="418"/>
    </row>
    <row r="70" spans="2:9" x14ac:dyDescent="0.35">
      <c r="B70" s="418"/>
      <c r="C70" s="418"/>
      <c r="D70" s="418"/>
      <c r="E70" s="418"/>
      <c r="F70" s="418"/>
      <c r="G70" s="418"/>
      <c r="H70" s="418"/>
      <c r="I70" s="418"/>
    </row>
    <row r="71" spans="2:9" x14ac:dyDescent="0.35">
      <c r="B71" s="418"/>
      <c r="C71" s="418"/>
      <c r="D71" s="418"/>
      <c r="E71" s="418"/>
      <c r="F71" s="418"/>
      <c r="G71" s="418"/>
      <c r="H71" s="418"/>
      <c r="I71" s="418"/>
    </row>
    <row r="72" spans="2:9" x14ac:dyDescent="0.35">
      <c r="B72" s="418"/>
      <c r="C72" s="418"/>
      <c r="D72" s="418"/>
      <c r="E72" s="418"/>
      <c r="F72" s="418"/>
      <c r="G72" s="418"/>
      <c r="H72" s="418"/>
      <c r="I72" s="418"/>
    </row>
    <row r="73" spans="2:9" x14ac:dyDescent="0.35">
      <c r="B73" s="418"/>
      <c r="C73" s="418"/>
      <c r="D73" s="418"/>
      <c r="E73" s="418"/>
      <c r="F73" s="418"/>
      <c r="G73" s="418"/>
      <c r="H73" s="418"/>
      <c r="I73" s="418"/>
    </row>
  </sheetData>
  <mergeCells count="2">
    <mergeCell ref="B5:F5"/>
    <mergeCell ref="G5:I5"/>
  </mergeCells>
  <hyperlinks>
    <hyperlink ref="A1" location="Contents!A1" display="Contents" xr:uid="{372D4920-6B39-4AB8-8A4B-CAAE21110B55}"/>
  </hyperlinks>
  <pageMargins left="0.7" right="0.7" top="0.75" bottom="0.75" header="0.3" footer="0.3"/>
  <pageSetup paperSize="9" scale="82" orientation="portrait" r:id="rId1"/>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400-000000000000}">
  <sheetPr codeName="Sheet133"/>
  <dimension ref="A1:M20"/>
  <sheetViews>
    <sheetView workbookViewId="0"/>
  </sheetViews>
  <sheetFormatPr defaultColWidth="9" defaultRowHeight="14.5" x14ac:dyDescent="0.35"/>
  <cols>
    <col min="1" max="1" width="36" style="109" customWidth="1"/>
    <col min="2" max="4" width="8" style="138" customWidth="1"/>
    <col min="5" max="6" width="6.54296875" style="138" customWidth="1"/>
    <col min="7" max="8" width="7.54296875" style="109" customWidth="1"/>
    <col min="9" max="9" width="8" style="109" customWidth="1"/>
    <col min="10" max="16384" width="9" style="109"/>
  </cols>
  <sheetData>
    <row r="1" spans="1:13" customFormat="1" x14ac:dyDescent="0.35">
      <c r="A1" s="4" t="s">
        <v>10</v>
      </c>
      <c r="B1" s="12"/>
      <c r="C1" s="12"/>
      <c r="D1" s="12"/>
      <c r="E1" s="12"/>
      <c r="F1" s="12"/>
    </row>
    <row r="2" spans="1:13" x14ac:dyDescent="0.35">
      <c r="A2" s="96" t="s">
        <v>1814</v>
      </c>
      <c r="B2" s="96"/>
      <c r="C2" s="96"/>
      <c r="D2" s="96"/>
      <c r="E2" s="96"/>
      <c r="F2" s="96"/>
    </row>
    <row r="3" spans="1:13" x14ac:dyDescent="0.35">
      <c r="A3" s="97" t="s">
        <v>369</v>
      </c>
      <c r="B3" s="97"/>
      <c r="C3" s="97"/>
      <c r="D3" s="97"/>
      <c r="E3" s="97"/>
      <c r="F3" s="97"/>
    </row>
    <row r="4" spans="1:13" ht="15" thickBot="1" x14ac:dyDescent="0.4">
      <c r="A4" s="97" t="s">
        <v>406</v>
      </c>
      <c r="B4" s="97"/>
      <c r="C4" s="97"/>
      <c r="D4" s="97"/>
      <c r="E4" s="97"/>
      <c r="F4" s="97"/>
      <c r="G4" s="140"/>
      <c r="H4" s="140"/>
    </row>
    <row r="5" spans="1:13" ht="15.75" customHeight="1" thickBot="1" x14ac:dyDescent="0.4">
      <c r="A5" s="321"/>
      <c r="B5" s="1222" t="s">
        <v>503</v>
      </c>
      <c r="C5" s="1223"/>
      <c r="D5" s="1223"/>
      <c r="E5" s="1223"/>
      <c r="F5" s="1223"/>
      <c r="G5" s="1223"/>
      <c r="H5" s="1223"/>
      <c r="I5" s="1224"/>
    </row>
    <row r="6" spans="1:13" x14ac:dyDescent="0.35">
      <c r="A6" s="322"/>
      <c r="B6" s="146">
        <v>0</v>
      </c>
      <c r="C6" s="171">
        <v>1</v>
      </c>
      <c r="D6" s="171">
        <v>2</v>
      </c>
      <c r="E6" s="171">
        <v>3</v>
      </c>
      <c r="F6" s="58">
        <v>4</v>
      </c>
      <c r="G6" s="388" t="s">
        <v>975</v>
      </c>
      <c r="H6" s="389" t="s">
        <v>976</v>
      </c>
      <c r="I6" s="115" t="s">
        <v>422</v>
      </c>
    </row>
    <row r="7" spans="1:13" ht="26" x14ac:dyDescent="0.35">
      <c r="A7" s="322" t="s">
        <v>1815</v>
      </c>
      <c r="B7" s="117" t="s">
        <v>373</v>
      </c>
      <c r="C7" s="59" t="s">
        <v>373</v>
      </c>
      <c r="D7" s="59" t="s">
        <v>373</v>
      </c>
      <c r="E7" s="59" t="s">
        <v>373</v>
      </c>
      <c r="F7" s="60" t="s">
        <v>373</v>
      </c>
      <c r="G7" s="234" t="s">
        <v>373</v>
      </c>
      <c r="H7" s="60" t="s">
        <v>373</v>
      </c>
      <c r="I7" s="118" t="s">
        <v>373</v>
      </c>
    </row>
    <row r="8" spans="1:13" ht="30" x14ac:dyDescent="0.35">
      <c r="A8" s="315" t="s">
        <v>1816</v>
      </c>
      <c r="B8" s="390">
        <v>5</v>
      </c>
      <c r="C8" s="391">
        <v>37</v>
      </c>
      <c r="D8" s="391">
        <v>103</v>
      </c>
      <c r="E8" s="391">
        <v>141</v>
      </c>
      <c r="F8" s="392">
        <v>122</v>
      </c>
      <c r="G8" s="393">
        <v>145</v>
      </c>
      <c r="H8" s="394">
        <v>263</v>
      </c>
      <c r="I8" s="395">
        <v>408</v>
      </c>
      <c r="L8" s="396"/>
    </row>
    <row r="9" spans="1:13" x14ac:dyDescent="0.35">
      <c r="A9" s="53" t="s">
        <v>1817</v>
      </c>
      <c r="B9" s="377" t="s">
        <v>1818</v>
      </c>
      <c r="C9" s="378" t="s">
        <v>876</v>
      </c>
      <c r="D9" s="378">
        <v>69</v>
      </c>
      <c r="E9" s="378">
        <v>57</v>
      </c>
      <c r="F9" s="185">
        <v>38</v>
      </c>
      <c r="G9" s="397">
        <v>72</v>
      </c>
      <c r="H9" s="398">
        <v>49</v>
      </c>
      <c r="I9" s="399">
        <v>58</v>
      </c>
    </row>
    <row r="10" spans="1:13" x14ac:dyDescent="0.35">
      <c r="A10" s="53" t="s">
        <v>1819</v>
      </c>
      <c r="B10" s="377" t="s">
        <v>919</v>
      </c>
      <c r="C10" s="378" t="s">
        <v>865</v>
      </c>
      <c r="D10" s="378">
        <v>28</v>
      </c>
      <c r="E10" s="378">
        <v>34</v>
      </c>
      <c r="F10" s="185">
        <v>52</v>
      </c>
      <c r="G10" s="397">
        <v>25</v>
      </c>
      <c r="H10" s="398">
        <v>42</v>
      </c>
      <c r="I10" s="399">
        <v>35</v>
      </c>
    </row>
    <row r="11" spans="1:13" ht="15" thickBot="1" x14ac:dyDescent="0.4">
      <c r="A11" s="55" t="s">
        <v>1820</v>
      </c>
      <c r="B11" s="382" t="s">
        <v>790</v>
      </c>
      <c r="C11" s="383" t="s">
        <v>777</v>
      </c>
      <c r="D11" s="383">
        <v>2</v>
      </c>
      <c r="E11" s="383">
        <v>9</v>
      </c>
      <c r="F11" s="384">
        <v>10</v>
      </c>
      <c r="G11" s="400">
        <v>3</v>
      </c>
      <c r="H11" s="401">
        <v>9</v>
      </c>
      <c r="I11" s="402">
        <v>7</v>
      </c>
    </row>
    <row r="12" spans="1:13" x14ac:dyDescent="0.35">
      <c r="A12" s="95"/>
      <c r="B12" s="355"/>
      <c r="C12" s="355"/>
      <c r="D12" s="355"/>
      <c r="E12" s="355"/>
      <c r="F12" s="355"/>
      <c r="G12" s="95"/>
      <c r="H12" s="95"/>
      <c r="I12" s="107" t="s">
        <v>399</v>
      </c>
      <c r="J12" s="95"/>
      <c r="K12" s="95"/>
      <c r="L12" s="95"/>
      <c r="M12" s="95"/>
    </row>
    <row r="13" spans="1:13" x14ac:dyDescent="0.35">
      <c r="A13" s="95"/>
      <c r="B13" s="355"/>
      <c r="C13" s="355"/>
      <c r="D13" s="355"/>
      <c r="E13" s="355"/>
      <c r="F13" s="355"/>
      <c r="G13" s="95"/>
      <c r="H13" s="95"/>
      <c r="I13" s="107"/>
      <c r="J13" s="95"/>
      <c r="K13" s="95"/>
      <c r="L13" s="95"/>
      <c r="M13" s="95"/>
    </row>
    <row r="14" spans="1:13" x14ac:dyDescent="0.35">
      <c r="A14" s="108" t="s">
        <v>400</v>
      </c>
      <c r="B14" s="403"/>
      <c r="C14" s="113"/>
      <c r="D14" s="403"/>
      <c r="E14" s="403"/>
      <c r="F14" s="403"/>
      <c r="G14" s="113"/>
      <c r="H14" s="403"/>
      <c r="I14" s="134"/>
    </row>
    <row r="15" spans="1:13" ht="40" x14ac:dyDescent="0.35">
      <c r="A15" s="1074" t="s">
        <v>479</v>
      </c>
      <c r="B15" s="1070"/>
      <c r="C15" s="1070"/>
      <c r="D15" s="1070"/>
      <c r="E15" s="1070"/>
      <c r="F15" s="1070"/>
      <c r="G15" s="1070"/>
      <c r="H15" s="1070"/>
      <c r="I15" s="1070"/>
    </row>
    <row r="16" spans="1:13" x14ac:dyDescent="0.35">
      <c r="A16" s="95"/>
      <c r="B16" s="355"/>
      <c r="C16" s="355"/>
      <c r="D16" s="355"/>
      <c r="E16" s="355"/>
      <c r="F16" s="355"/>
      <c r="G16" s="95"/>
      <c r="H16" s="95"/>
      <c r="I16" s="95"/>
      <c r="J16" s="95"/>
      <c r="K16" s="95"/>
      <c r="L16" s="95"/>
      <c r="M16" s="95"/>
    </row>
    <row r="17" spans="1:13" x14ac:dyDescent="0.35">
      <c r="A17" s="95"/>
      <c r="B17" s="355"/>
      <c r="C17" s="355"/>
      <c r="D17" s="355"/>
      <c r="E17" s="355"/>
      <c r="F17" s="355"/>
      <c r="G17" s="95"/>
      <c r="H17" s="95"/>
      <c r="I17" s="95"/>
      <c r="J17" s="95"/>
      <c r="K17" s="95"/>
      <c r="L17" s="95"/>
      <c r="M17" s="95"/>
    </row>
    <row r="18" spans="1:13" x14ac:dyDescent="0.35">
      <c r="A18" s="95"/>
      <c r="B18" s="355"/>
      <c r="C18" s="355"/>
      <c r="D18" s="355"/>
      <c r="E18" s="355"/>
      <c r="F18" s="355"/>
      <c r="G18" s="95"/>
      <c r="H18" s="95"/>
      <c r="I18" s="95"/>
      <c r="J18" s="95"/>
      <c r="K18" s="95"/>
      <c r="L18" s="95"/>
      <c r="M18" s="95"/>
    </row>
    <row r="19" spans="1:13" x14ac:dyDescent="0.35">
      <c r="A19" s="95"/>
      <c r="B19" s="355"/>
      <c r="C19" s="355"/>
      <c r="D19" s="355"/>
      <c r="E19" s="355"/>
      <c r="F19" s="355"/>
      <c r="G19" s="95"/>
      <c r="H19" s="95"/>
      <c r="I19" s="95"/>
      <c r="J19" s="95"/>
      <c r="K19" s="95"/>
      <c r="L19" s="95"/>
      <c r="M19" s="95"/>
    </row>
    <row r="20" spans="1:13" x14ac:dyDescent="0.35">
      <c r="A20" s="95"/>
      <c r="B20" s="355"/>
      <c r="C20" s="355"/>
      <c r="D20" s="355"/>
      <c r="E20" s="355"/>
      <c r="F20" s="355"/>
      <c r="G20" s="95"/>
      <c r="H20" s="95"/>
      <c r="I20" s="95"/>
      <c r="J20" s="95"/>
      <c r="K20" s="95"/>
      <c r="L20" s="95"/>
      <c r="M20" s="95"/>
    </row>
  </sheetData>
  <mergeCells count="1">
    <mergeCell ref="B5:I5"/>
  </mergeCells>
  <hyperlinks>
    <hyperlink ref="A1" location="Contents!A1" display="Contents" xr:uid="{00000000-0004-0000-8400-000000000000}"/>
  </hyperlinks>
  <pageMargins left="0.7" right="0.7" top="0.75" bottom="0.75" header="0.3" footer="0.3"/>
  <pageSetup paperSize="9" orientation="portrait" r:id="rId1"/>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500-000000000000}">
  <sheetPr codeName="Sheet134"/>
  <dimension ref="A1:M20"/>
  <sheetViews>
    <sheetView workbookViewId="0">
      <selection activeCell="A9" sqref="A9"/>
    </sheetView>
  </sheetViews>
  <sheetFormatPr defaultColWidth="9" defaultRowHeight="14.5" x14ac:dyDescent="0.35"/>
  <cols>
    <col min="1" max="1" width="34" style="109" customWidth="1"/>
    <col min="2" max="6" width="8" style="138" customWidth="1"/>
    <col min="7" max="8" width="8" style="109" customWidth="1"/>
    <col min="9" max="9" width="9" style="109" customWidth="1"/>
    <col min="10" max="16384" width="9" style="109"/>
  </cols>
  <sheetData>
    <row r="1" spans="1:13" customFormat="1" x14ac:dyDescent="0.35">
      <c r="A1" s="4" t="s">
        <v>10</v>
      </c>
      <c r="B1" s="12"/>
      <c r="C1" s="12"/>
      <c r="D1" s="12"/>
      <c r="E1" s="12"/>
      <c r="F1" s="12"/>
    </row>
    <row r="2" spans="1:13" x14ac:dyDescent="0.35">
      <c r="A2" s="96" t="s">
        <v>1821</v>
      </c>
      <c r="B2" s="96"/>
      <c r="C2" s="96"/>
      <c r="D2" s="96"/>
      <c r="E2" s="96"/>
      <c r="F2" s="96"/>
    </row>
    <row r="3" spans="1:13" x14ac:dyDescent="0.35">
      <c r="A3" s="97" t="s">
        <v>369</v>
      </c>
      <c r="B3" s="97"/>
      <c r="C3" s="97"/>
      <c r="D3" s="97"/>
      <c r="E3" s="97"/>
      <c r="F3" s="97"/>
    </row>
    <row r="4" spans="1:13" ht="15" thickBot="1" x14ac:dyDescent="0.4">
      <c r="A4" s="97" t="s">
        <v>406</v>
      </c>
      <c r="B4" s="97"/>
      <c r="C4" s="97"/>
      <c r="D4" s="97"/>
      <c r="E4" s="97"/>
      <c r="F4" s="97"/>
    </row>
    <row r="5" spans="1:13" ht="15.75" customHeight="1" thickBot="1" x14ac:dyDescent="0.4">
      <c r="A5" s="321"/>
      <c r="B5" s="1222" t="s">
        <v>503</v>
      </c>
      <c r="C5" s="1223"/>
      <c r="D5" s="1223"/>
      <c r="E5" s="1223"/>
      <c r="F5" s="1223"/>
      <c r="G5" s="1223"/>
      <c r="H5" s="1223"/>
      <c r="I5" s="1224"/>
    </row>
    <row r="6" spans="1:13" x14ac:dyDescent="0.35">
      <c r="A6" s="322"/>
      <c r="B6" s="146">
        <v>0</v>
      </c>
      <c r="C6" s="171">
        <v>1</v>
      </c>
      <c r="D6" s="171">
        <v>2</v>
      </c>
      <c r="E6" s="171">
        <v>3</v>
      </c>
      <c r="F6" s="58">
        <v>4</v>
      </c>
      <c r="G6" s="373" t="s">
        <v>975</v>
      </c>
      <c r="H6" s="374" t="s">
        <v>976</v>
      </c>
      <c r="I6" s="375" t="s">
        <v>422</v>
      </c>
    </row>
    <row r="7" spans="1:13" x14ac:dyDescent="0.35">
      <c r="A7" s="322" t="s">
        <v>522</v>
      </c>
      <c r="B7" s="117" t="s">
        <v>373</v>
      </c>
      <c r="C7" s="59" t="s">
        <v>373</v>
      </c>
      <c r="D7" s="59" t="s">
        <v>373</v>
      </c>
      <c r="E7" s="59" t="s">
        <v>373</v>
      </c>
      <c r="F7" s="60" t="s">
        <v>373</v>
      </c>
      <c r="G7" s="234" t="s">
        <v>373</v>
      </c>
      <c r="H7" s="361" t="s">
        <v>373</v>
      </c>
      <c r="I7" s="118" t="s">
        <v>373</v>
      </c>
    </row>
    <row r="8" spans="1:13" ht="20" x14ac:dyDescent="0.35">
      <c r="A8" s="315" t="s">
        <v>1776</v>
      </c>
      <c r="B8" s="120">
        <v>75</v>
      </c>
      <c r="C8" s="76">
        <v>332</v>
      </c>
      <c r="D8" s="76">
        <v>628</v>
      </c>
      <c r="E8" s="76">
        <v>863</v>
      </c>
      <c r="F8" s="101">
        <v>989</v>
      </c>
      <c r="G8" s="376">
        <v>1035</v>
      </c>
      <c r="H8" s="77">
        <v>1852</v>
      </c>
      <c r="I8" s="122">
        <v>2887</v>
      </c>
      <c r="J8" s="134"/>
      <c r="K8" s="134"/>
    </row>
    <row r="9" spans="1:13" x14ac:dyDescent="0.35">
      <c r="A9" s="53" t="s">
        <v>1822</v>
      </c>
      <c r="B9" s="377">
        <v>51</v>
      </c>
      <c r="C9" s="378">
        <v>83</v>
      </c>
      <c r="D9" s="378">
        <v>77</v>
      </c>
      <c r="E9" s="378">
        <v>72</v>
      </c>
      <c r="F9" s="185">
        <v>65</v>
      </c>
      <c r="G9" s="379">
        <v>76</v>
      </c>
      <c r="H9" s="380">
        <v>68</v>
      </c>
      <c r="I9" s="381">
        <v>71</v>
      </c>
      <c r="J9" s="134"/>
      <c r="K9" s="134"/>
    </row>
    <row r="10" spans="1:13" x14ac:dyDescent="0.35">
      <c r="A10" s="53" t="s">
        <v>1823</v>
      </c>
      <c r="B10" s="377">
        <v>34</v>
      </c>
      <c r="C10" s="378">
        <v>37</v>
      </c>
      <c r="D10" s="378">
        <v>57</v>
      </c>
      <c r="E10" s="378">
        <v>66</v>
      </c>
      <c r="F10" s="185">
        <v>71</v>
      </c>
      <c r="G10" s="379">
        <v>48</v>
      </c>
      <c r="H10" s="380">
        <v>69</v>
      </c>
      <c r="I10" s="381">
        <v>61</v>
      </c>
      <c r="J10" s="134"/>
      <c r="K10" s="134"/>
    </row>
    <row r="11" spans="1:13" ht="15" thickBot="1" x14ac:dyDescent="0.4">
      <c r="A11" s="55" t="s">
        <v>1824</v>
      </c>
      <c r="B11" s="382">
        <v>48</v>
      </c>
      <c r="C11" s="383">
        <v>19</v>
      </c>
      <c r="D11" s="383">
        <v>21</v>
      </c>
      <c r="E11" s="383">
        <v>21</v>
      </c>
      <c r="F11" s="384">
        <v>17</v>
      </c>
      <c r="G11" s="385">
        <v>23</v>
      </c>
      <c r="H11" s="386">
        <v>19</v>
      </c>
      <c r="I11" s="387">
        <v>20</v>
      </c>
      <c r="J11" s="134"/>
      <c r="K11" s="134"/>
    </row>
    <row r="12" spans="1:13" x14ac:dyDescent="0.35">
      <c r="A12" s="95"/>
      <c r="B12" s="355"/>
      <c r="C12" s="355"/>
      <c r="D12" s="355"/>
      <c r="E12" s="355"/>
      <c r="F12" s="355"/>
      <c r="G12" s="95"/>
      <c r="H12" s="95"/>
      <c r="I12" s="107" t="s">
        <v>399</v>
      </c>
      <c r="J12" s="95"/>
      <c r="K12" s="95"/>
      <c r="L12" s="95"/>
      <c r="M12" s="95"/>
    </row>
    <row r="13" spans="1:13" x14ac:dyDescent="0.35">
      <c r="A13" s="95"/>
      <c r="B13" s="355"/>
      <c r="C13" s="355"/>
      <c r="D13" s="355"/>
      <c r="E13" s="355"/>
      <c r="F13" s="355"/>
      <c r="G13" s="95"/>
      <c r="H13" s="95"/>
      <c r="I13" s="95"/>
      <c r="J13" s="95"/>
      <c r="K13" s="95"/>
      <c r="L13" s="95"/>
      <c r="M13" s="95"/>
    </row>
    <row r="14" spans="1:13" x14ac:dyDescent="0.35">
      <c r="A14" s="95"/>
      <c r="B14" s="355"/>
      <c r="C14" s="355"/>
      <c r="D14" s="355"/>
      <c r="E14" s="355"/>
      <c r="F14" s="355"/>
      <c r="G14" s="95"/>
      <c r="H14" s="95"/>
      <c r="I14" s="95"/>
      <c r="J14" s="95"/>
      <c r="K14" s="95"/>
      <c r="L14" s="95"/>
      <c r="M14" s="95"/>
    </row>
    <row r="15" spans="1:13" x14ac:dyDescent="0.35">
      <c r="A15" s="95"/>
      <c r="B15" s="355"/>
      <c r="C15" s="355"/>
      <c r="D15" s="355"/>
      <c r="E15" s="355"/>
      <c r="F15" s="355"/>
      <c r="G15" s="95"/>
      <c r="H15" s="95"/>
      <c r="I15" s="95"/>
      <c r="J15" s="95"/>
      <c r="K15" s="95"/>
      <c r="L15" s="95"/>
      <c r="M15" s="95"/>
    </row>
    <row r="16" spans="1:13" x14ac:dyDescent="0.35">
      <c r="A16" s="95"/>
      <c r="B16" s="355"/>
      <c r="C16" s="355"/>
      <c r="D16" s="355"/>
      <c r="E16" s="355"/>
      <c r="F16" s="355"/>
      <c r="G16" s="95"/>
      <c r="H16" s="95"/>
      <c r="I16" s="95"/>
      <c r="J16" s="95"/>
      <c r="K16" s="95"/>
      <c r="L16" s="95"/>
      <c r="M16" s="95"/>
    </row>
    <row r="17" spans="1:13" x14ac:dyDescent="0.35">
      <c r="A17" s="95"/>
      <c r="B17" s="355"/>
      <c r="C17" s="355"/>
      <c r="D17" s="355"/>
      <c r="E17" s="355"/>
      <c r="F17" s="355"/>
      <c r="G17" s="95"/>
      <c r="H17" s="95"/>
      <c r="I17" s="95"/>
      <c r="J17" s="95"/>
      <c r="K17" s="95"/>
      <c r="L17" s="95"/>
      <c r="M17" s="95"/>
    </row>
    <row r="18" spans="1:13" x14ac:dyDescent="0.35">
      <c r="A18" s="95"/>
      <c r="B18" s="355"/>
      <c r="C18" s="355"/>
      <c r="D18" s="355"/>
      <c r="E18" s="355"/>
      <c r="F18" s="355"/>
      <c r="G18" s="95"/>
      <c r="H18" s="95"/>
      <c r="I18" s="95"/>
      <c r="J18" s="95"/>
      <c r="K18" s="95"/>
      <c r="L18" s="95"/>
      <c r="M18" s="95"/>
    </row>
    <row r="19" spans="1:13" x14ac:dyDescent="0.35">
      <c r="A19" s="95"/>
      <c r="B19" s="355"/>
      <c r="C19" s="355"/>
      <c r="D19" s="355"/>
      <c r="E19" s="355"/>
      <c r="F19" s="355"/>
      <c r="G19" s="95"/>
      <c r="H19" s="95"/>
      <c r="I19" s="95"/>
      <c r="J19" s="95"/>
      <c r="K19" s="95"/>
      <c r="L19" s="95"/>
      <c r="M19" s="95"/>
    </row>
    <row r="20" spans="1:13" x14ac:dyDescent="0.35">
      <c r="A20" s="95"/>
      <c r="B20" s="355"/>
      <c r="C20" s="355"/>
      <c r="D20" s="355"/>
      <c r="E20" s="355"/>
      <c r="F20" s="355"/>
      <c r="G20" s="95"/>
      <c r="H20" s="95"/>
      <c r="I20" s="95"/>
      <c r="J20" s="95"/>
      <c r="K20" s="95"/>
      <c r="L20" s="95"/>
      <c r="M20" s="95"/>
    </row>
  </sheetData>
  <mergeCells count="1">
    <mergeCell ref="B5:I5"/>
  </mergeCells>
  <hyperlinks>
    <hyperlink ref="A1" location="Contents!A1" display="Contents" xr:uid="{00000000-0004-0000-8500-000000000000}"/>
  </hyperlinks>
  <pageMargins left="0.7" right="0.7" top="0.75" bottom="0.75" header="0.3" footer="0.3"/>
  <pageSetup paperSize="9" orientation="portrait" r:id="rId1"/>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600-000000000000}">
  <sheetPr codeName="Sheet135"/>
  <dimension ref="A1:I28"/>
  <sheetViews>
    <sheetView workbookViewId="0"/>
  </sheetViews>
  <sheetFormatPr defaultColWidth="9" defaultRowHeight="14.5" x14ac:dyDescent="0.35"/>
  <cols>
    <col min="1" max="1" width="30" style="138" customWidth="1"/>
    <col min="2" max="2" width="12" style="138" customWidth="1"/>
    <col min="3" max="3" width="9" style="138"/>
    <col min="4" max="4" width="10" style="138" customWidth="1"/>
    <col min="5" max="5" width="13" style="138" customWidth="1"/>
    <col min="6" max="6" width="10" style="138" customWidth="1"/>
    <col min="7" max="16384" width="9" style="138"/>
  </cols>
  <sheetData>
    <row r="1" spans="1:9" s="31" customFormat="1" x14ac:dyDescent="0.35">
      <c r="A1" s="4" t="s">
        <v>10</v>
      </c>
    </row>
    <row r="2" spans="1:9" x14ac:dyDescent="0.35">
      <c r="A2" s="96" t="s">
        <v>1825</v>
      </c>
    </row>
    <row r="3" spans="1:9" x14ac:dyDescent="0.35">
      <c r="A3" s="97" t="s">
        <v>369</v>
      </c>
    </row>
    <row r="4" spans="1:9" ht="15" thickBot="1" x14ac:dyDescent="0.4">
      <c r="A4" s="97" t="s">
        <v>406</v>
      </c>
      <c r="B4" s="109"/>
      <c r="C4" s="109"/>
      <c r="D4" s="109"/>
      <c r="E4" s="109"/>
      <c r="F4" s="109"/>
    </row>
    <row r="5" spans="1:9" ht="16" thickBot="1" x14ac:dyDescent="0.4">
      <c r="A5" s="358"/>
      <c r="B5" s="1332" t="s">
        <v>275</v>
      </c>
      <c r="C5" s="1333"/>
      <c r="D5" s="1336"/>
      <c r="E5" s="1336"/>
      <c r="F5" s="1337"/>
    </row>
    <row r="6" spans="1:9" x14ac:dyDescent="0.35">
      <c r="A6" s="359"/>
      <c r="B6" s="146"/>
      <c r="C6" s="360"/>
      <c r="D6" s="1219" t="s">
        <v>1779</v>
      </c>
      <c r="E6" s="1209"/>
      <c r="F6" s="1210"/>
    </row>
    <row r="7" spans="1:9" ht="39" x14ac:dyDescent="0.35">
      <c r="A7" s="322"/>
      <c r="B7" s="117" t="s">
        <v>1778</v>
      </c>
      <c r="C7" s="361" t="s">
        <v>1753</v>
      </c>
      <c r="D7" s="117" t="s">
        <v>1791</v>
      </c>
      <c r="E7" s="59" t="s">
        <v>1792</v>
      </c>
      <c r="F7" s="60" t="s">
        <v>1793</v>
      </c>
    </row>
    <row r="8" spans="1:9" x14ac:dyDescent="0.35">
      <c r="A8" s="322" t="s">
        <v>522</v>
      </c>
      <c r="B8" s="117" t="s">
        <v>373</v>
      </c>
      <c r="C8" s="361" t="s">
        <v>373</v>
      </c>
      <c r="D8" s="117" t="s">
        <v>373</v>
      </c>
      <c r="E8" s="59" t="s">
        <v>373</v>
      </c>
      <c r="F8" s="60" t="s">
        <v>373</v>
      </c>
    </row>
    <row r="9" spans="1:9" ht="20" x14ac:dyDescent="0.35">
      <c r="A9" s="315" t="s">
        <v>1776</v>
      </c>
      <c r="B9" s="120">
        <v>1481</v>
      </c>
      <c r="C9" s="362">
        <v>371</v>
      </c>
      <c r="D9" s="120">
        <v>591</v>
      </c>
      <c r="E9" s="76">
        <v>591</v>
      </c>
      <c r="F9" s="101">
        <v>591</v>
      </c>
      <c r="G9" s="137"/>
      <c r="H9" s="137"/>
      <c r="I9" s="137"/>
    </row>
    <row r="10" spans="1:9" x14ac:dyDescent="0.35">
      <c r="A10" s="53" t="s">
        <v>1822</v>
      </c>
      <c r="B10" s="363">
        <v>60</v>
      </c>
      <c r="C10" s="364">
        <v>67</v>
      </c>
      <c r="D10" s="365">
        <v>90</v>
      </c>
      <c r="E10" s="366">
        <v>82</v>
      </c>
      <c r="F10" s="367">
        <v>82</v>
      </c>
      <c r="G10" s="137"/>
      <c r="H10" s="137"/>
      <c r="I10" s="137"/>
    </row>
    <row r="11" spans="1:9" x14ac:dyDescent="0.35">
      <c r="A11" s="53" t="s">
        <v>1823</v>
      </c>
      <c r="B11" s="363">
        <v>65</v>
      </c>
      <c r="C11" s="364">
        <v>30</v>
      </c>
      <c r="D11" s="365">
        <v>68</v>
      </c>
      <c r="E11" s="366">
        <v>63</v>
      </c>
      <c r="F11" s="367">
        <v>46</v>
      </c>
      <c r="G11" s="137"/>
      <c r="H11" s="137"/>
      <c r="I11" s="137"/>
    </row>
    <row r="12" spans="1:9" ht="15" thickBot="1" x14ac:dyDescent="0.4">
      <c r="A12" s="55" t="s">
        <v>1824</v>
      </c>
      <c r="B12" s="368">
        <v>17</v>
      </c>
      <c r="C12" s="369">
        <v>33</v>
      </c>
      <c r="D12" s="370">
        <v>23</v>
      </c>
      <c r="E12" s="371">
        <v>13</v>
      </c>
      <c r="F12" s="372">
        <v>18</v>
      </c>
      <c r="G12" s="137"/>
      <c r="H12" s="137"/>
      <c r="I12" s="137"/>
    </row>
    <row r="13" spans="1:9" x14ac:dyDescent="0.35">
      <c r="A13" s="355"/>
      <c r="B13" s="137"/>
      <c r="C13" s="137"/>
      <c r="D13" s="137"/>
      <c r="E13" s="137"/>
      <c r="F13" s="107" t="s">
        <v>399</v>
      </c>
      <c r="G13" s="137"/>
      <c r="H13" s="137"/>
      <c r="I13" s="137"/>
    </row>
    <row r="14" spans="1:9" x14ac:dyDescent="0.35">
      <c r="A14" s="137"/>
      <c r="B14" s="137"/>
      <c r="C14" s="137"/>
      <c r="D14" s="137"/>
      <c r="E14" s="137"/>
      <c r="F14" s="137"/>
      <c r="G14" s="137"/>
      <c r="H14" s="137"/>
      <c r="I14" s="137"/>
    </row>
    <row r="15" spans="1:9" x14ac:dyDescent="0.35">
      <c r="A15" s="108" t="s">
        <v>400</v>
      </c>
      <c r="B15" s="137"/>
      <c r="C15" s="137"/>
      <c r="D15" s="137"/>
      <c r="E15" s="137"/>
      <c r="F15" s="137"/>
      <c r="G15" s="137"/>
      <c r="H15" s="137"/>
      <c r="I15" s="137"/>
    </row>
    <row r="16" spans="1:9" ht="31.5" x14ac:dyDescent="0.35">
      <c r="A16" s="821" t="s">
        <v>1780</v>
      </c>
      <c r="B16" s="821"/>
      <c r="C16" s="821"/>
      <c r="D16" s="821"/>
      <c r="E16" s="821"/>
      <c r="F16" s="821"/>
      <c r="G16" s="166"/>
    </row>
    <row r="17" spans="1:9" x14ac:dyDescent="0.35">
      <c r="A17" s="355"/>
      <c r="B17" s="355"/>
      <c r="C17" s="355"/>
      <c r="D17" s="355"/>
      <c r="E17" s="355"/>
      <c r="F17" s="355"/>
      <c r="G17" s="355"/>
      <c r="H17" s="355"/>
      <c r="I17" s="137"/>
    </row>
    <row r="18" spans="1:9" x14ac:dyDescent="0.35">
      <c r="A18" s="166"/>
      <c r="B18" s="166"/>
      <c r="C18" s="166"/>
      <c r="D18" s="166"/>
      <c r="E18" s="166"/>
      <c r="F18" s="166"/>
      <c r="G18" s="166"/>
      <c r="H18" s="166"/>
    </row>
    <row r="19" spans="1:9" x14ac:dyDescent="0.35">
      <c r="A19" s="166"/>
      <c r="B19" s="166"/>
      <c r="C19" s="166"/>
      <c r="D19" s="166"/>
      <c r="E19" s="166"/>
      <c r="F19" s="166"/>
      <c r="G19" s="166"/>
      <c r="H19" s="166"/>
    </row>
    <row r="20" spans="1:9" x14ac:dyDescent="0.35">
      <c r="A20" s="166"/>
      <c r="B20" s="166"/>
      <c r="C20" s="166"/>
      <c r="D20" s="166"/>
      <c r="E20" s="166"/>
      <c r="F20" s="166"/>
      <c r="G20" s="166"/>
      <c r="H20" s="166"/>
    </row>
    <row r="21" spans="1:9" x14ac:dyDescent="0.35">
      <c r="A21" s="166"/>
      <c r="B21" s="166"/>
      <c r="C21" s="166"/>
      <c r="D21" s="166"/>
      <c r="E21" s="166"/>
      <c r="F21" s="166"/>
      <c r="G21" s="166"/>
      <c r="H21" s="166"/>
    </row>
    <row r="22" spans="1:9" x14ac:dyDescent="0.35">
      <c r="A22" s="166"/>
      <c r="B22" s="166"/>
      <c r="C22" s="166"/>
      <c r="D22" s="166"/>
      <c r="E22" s="166"/>
      <c r="F22" s="166"/>
      <c r="G22" s="166"/>
      <c r="H22" s="166"/>
    </row>
    <row r="23" spans="1:9" x14ac:dyDescent="0.35">
      <c r="A23" s="166"/>
      <c r="B23" s="166"/>
      <c r="C23" s="166"/>
      <c r="D23" s="166"/>
      <c r="E23" s="166"/>
      <c r="F23" s="166"/>
      <c r="G23" s="166"/>
      <c r="H23" s="166"/>
    </row>
    <row r="24" spans="1:9" x14ac:dyDescent="0.35">
      <c r="A24" s="166"/>
      <c r="B24" s="166"/>
      <c r="C24" s="166"/>
      <c r="D24" s="166"/>
      <c r="E24" s="166"/>
      <c r="F24" s="166"/>
      <c r="G24" s="166"/>
      <c r="H24" s="166"/>
    </row>
    <row r="25" spans="1:9" x14ac:dyDescent="0.35">
      <c r="A25" s="166"/>
      <c r="B25" s="166"/>
      <c r="C25" s="166"/>
      <c r="D25" s="166"/>
      <c r="E25" s="166"/>
      <c r="F25" s="166"/>
      <c r="G25" s="166"/>
      <c r="H25" s="166"/>
    </row>
    <row r="26" spans="1:9" x14ac:dyDescent="0.35">
      <c r="A26" s="166"/>
      <c r="B26" s="166"/>
      <c r="C26" s="166"/>
      <c r="D26" s="166"/>
      <c r="E26" s="166"/>
      <c r="F26" s="166"/>
      <c r="G26" s="166"/>
      <c r="H26" s="166"/>
    </row>
    <row r="27" spans="1:9" x14ac:dyDescent="0.35">
      <c r="A27" s="166"/>
      <c r="B27" s="166"/>
      <c r="C27" s="166"/>
      <c r="D27" s="166"/>
      <c r="E27" s="166"/>
      <c r="F27" s="166"/>
      <c r="G27" s="166"/>
      <c r="H27" s="166"/>
    </row>
    <row r="28" spans="1:9" x14ac:dyDescent="0.35">
      <c r="A28" s="166"/>
      <c r="B28" s="166"/>
      <c r="C28" s="166"/>
      <c r="D28" s="166"/>
      <c r="E28" s="166"/>
      <c r="F28" s="166"/>
      <c r="G28" s="166"/>
      <c r="H28" s="166"/>
    </row>
  </sheetData>
  <mergeCells count="2">
    <mergeCell ref="B5:F5"/>
    <mergeCell ref="D6:F6"/>
  </mergeCells>
  <hyperlinks>
    <hyperlink ref="A1" location="Contents!A1" display="Contents" xr:uid="{7ACBD906-357E-4049-A94F-EF8723C7447E}"/>
  </hyperlinks>
  <pageMargins left="0.7" right="0.7" top="0.75" bottom="0.75" header="0.3" footer="0.3"/>
  <pageSetup paperSize="9" orientation="portrait" r:id="rId1"/>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700-000000000000}">
  <sheetPr codeName="Sheet136"/>
  <dimension ref="A1:H28"/>
  <sheetViews>
    <sheetView workbookViewId="0"/>
  </sheetViews>
  <sheetFormatPr defaultColWidth="9" defaultRowHeight="14.5" x14ac:dyDescent="0.35"/>
  <cols>
    <col min="1" max="1" width="30" style="138" customWidth="1"/>
    <col min="2" max="4" width="13" style="138" customWidth="1"/>
    <col min="5" max="5" width="9" style="138"/>
    <col min="6" max="6" width="9" style="614"/>
    <col min="7" max="16384" width="9" style="138"/>
  </cols>
  <sheetData>
    <row r="1" spans="1:8" s="31" customFormat="1" x14ac:dyDescent="0.35">
      <c r="A1" s="12" t="s">
        <v>10</v>
      </c>
      <c r="F1" s="782"/>
    </row>
    <row r="2" spans="1:8" x14ac:dyDescent="0.35">
      <c r="A2" s="96" t="s">
        <v>1826</v>
      </c>
    </row>
    <row r="3" spans="1:8" x14ac:dyDescent="0.35">
      <c r="A3" s="97" t="s">
        <v>369</v>
      </c>
    </row>
    <row r="4" spans="1:8" ht="15" thickBot="1" x14ac:dyDescent="0.4">
      <c r="A4" s="97" t="s">
        <v>406</v>
      </c>
      <c r="B4" s="109"/>
      <c r="C4" s="109"/>
      <c r="D4" s="109"/>
    </row>
    <row r="5" spans="1:8" x14ac:dyDescent="0.35">
      <c r="A5" s="39"/>
      <c r="B5" s="1339" t="s">
        <v>522</v>
      </c>
      <c r="C5" s="1339"/>
      <c r="D5" s="1340"/>
    </row>
    <row r="6" spans="1:8" ht="18.75" customHeight="1" x14ac:dyDescent="0.35">
      <c r="A6" s="38"/>
      <c r="B6" s="37" t="s">
        <v>1822</v>
      </c>
      <c r="C6" s="37" t="s">
        <v>1827</v>
      </c>
      <c r="D6" s="33" t="s">
        <v>1824</v>
      </c>
    </row>
    <row r="7" spans="1:8" ht="26.5" x14ac:dyDescent="0.35">
      <c r="A7" s="38" t="s">
        <v>1782</v>
      </c>
      <c r="B7" s="59" t="s">
        <v>373</v>
      </c>
      <c r="C7" s="59" t="s">
        <v>373</v>
      </c>
      <c r="D7" s="60" t="s">
        <v>373</v>
      </c>
    </row>
    <row r="8" spans="1:8" ht="21.5" x14ac:dyDescent="0.35">
      <c r="A8" s="183" t="s">
        <v>1776</v>
      </c>
      <c r="B8" s="76">
        <v>1206</v>
      </c>
      <c r="C8" s="76">
        <v>1050</v>
      </c>
      <c r="D8" s="103">
        <v>324</v>
      </c>
      <c r="E8" s="137"/>
    </row>
    <row r="9" spans="1:8" x14ac:dyDescent="0.35">
      <c r="A9" s="184" t="s">
        <v>1784</v>
      </c>
      <c r="B9" s="92"/>
      <c r="C9" s="92"/>
      <c r="D9" s="93"/>
      <c r="E9" s="137"/>
    </row>
    <row r="10" spans="1:8" x14ac:dyDescent="0.35">
      <c r="A10" s="316" t="s">
        <v>1807</v>
      </c>
      <c r="B10" s="92">
        <v>3</v>
      </c>
      <c r="C10" s="92">
        <v>5</v>
      </c>
      <c r="D10" s="93">
        <v>13</v>
      </c>
      <c r="E10" s="137"/>
    </row>
    <row r="11" spans="1:8" x14ac:dyDescent="0.35">
      <c r="A11" s="316" t="s">
        <v>1808</v>
      </c>
      <c r="B11" s="92">
        <v>14</v>
      </c>
      <c r="C11" s="92">
        <v>13</v>
      </c>
      <c r="D11" s="93">
        <v>15</v>
      </c>
      <c r="E11" s="137"/>
    </row>
    <row r="12" spans="1:8" x14ac:dyDescent="0.35">
      <c r="A12" s="316" t="s">
        <v>1809</v>
      </c>
      <c r="B12" s="92">
        <v>21</v>
      </c>
      <c r="C12" s="92">
        <v>19</v>
      </c>
      <c r="D12" s="93">
        <v>19</v>
      </c>
      <c r="E12" s="137"/>
    </row>
    <row r="13" spans="1:8" x14ac:dyDescent="0.35">
      <c r="A13" s="316" t="s">
        <v>1810</v>
      </c>
      <c r="B13" s="92">
        <v>18</v>
      </c>
      <c r="C13" s="92">
        <v>16</v>
      </c>
      <c r="D13" s="93">
        <v>12</v>
      </c>
      <c r="E13" s="137"/>
    </row>
    <row r="14" spans="1:8" x14ac:dyDescent="0.35">
      <c r="A14" s="316" t="s">
        <v>1811</v>
      </c>
      <c r="B14" s="92">
        <v>41</v>
      </c>
      <c r="C14" s="92">
        <v>42</v>
      </c>
      <c r="D14" s="93">
        <v>32</v>
      </c>
      <c r="E14" s="137"/>
    </row>
    <row r="15" spans="1:8" x14ac:dyDescent="0.35">
      <c r="A15" s="316" t="s">
        <v>1812</v>
      </c>
      <c r="B15" s="92">
        <v>3</v>
      </c>
      <c r="C15" s="92">
        <v>4</v>
      </c>
      <c r="D15" s="93">
        <v>6</v>
      </c>
      <c r="E15" s="137"/>
    </row>
    <row r="16" spans="1:8" x14ac:dyDescent="0.35">
      <c r="A16" s="316" t="s">
        <v>1813</v>
      </c>
      <c r="B16" s="92">
        <v>1</v>
      </c>
      <c r="C16" s="92">
        <v>2</v>
      </c>
      <c r="D16" s="93">
        <v>3</v>
      </c>
      <c r="E16" s="355"/>
      <c r="F16" s="631"/>
      <c r="G16" s="166"/>
      <c r="H16" s="166"/>
    </row>
    <row r="17" spans="1:8" x14ac:dyDescent="0.35">
      <c r="A17" s="186"/>
      <c r="B17" s="92"/>
      <c r="C17" s="92"/>
      <c r="D17" s="93"/>
      <c r="E17" s="355"/>
      <c r="F17" s="631"/>
      <c r="G17" s="166"/>
      <c r="H17" s="166"/>
    </row>
    <row r="18" spans="1:8" x14ac:dyDescent="0.35">
      <c r="A18" s="184" t="s">
        <v>1787</v>
      </c>
      <c r="B18" s="199">
        <v>7.5</v>
      </c>
      <c r="C18" s="199">
        <v>6.4</v>
      </c>
      <c r="D18" s="200">
        <v>6</v>
      </c>
      <c r="E18" s="355"/>
      <c r="F18" s="631"/>
      <c r="G18" s="631"/>
      <c r="H18" s="631"/>
    </row>
    <row r="19" spans="1:8" ht="15" thickBot="1" x14ac:dyDescent="0.4">
      <c r="A19" s="356" t="s">
        <v>1789</v>
      </c>
      <c r="B19" s="319">
        <v>29</v>
      </c>
      <c r="C19" s="319">
        <v>26</v>
      </c>
      <c r="D19" s="320">
        <v>17</v>
      </c>
      <c r="E19" s="355"/>
      <c r="F19" s="631"/>
      <c r="G19" s="631"/>
      <c r="H19" s="631"/>
    </row>
    <row r="20" spans="1:8" x14ac:dyDescent="0.35">
      <c r="A20" s="355"/>
      <c r="B20" s="355"/>
      <c r="C20" s="355"/>
      <c r="D20" s="107" t="s">
        <v>399</v>
      </c>
      <c r="E20" s="355"/>
      <c r="F20" s="631"/>
      <c r="G20" s="166"/>
      <c r="H20" s="166"/>
    </row>
    <row r="21" spans="1:8" x14ac:dyDescent="0.35">
      <c r="A21" s="355"/>
      <c r="B21" s="355"/>
      <c r="C21" s="355"/>
      <c r="D21" s="355"/>
      <c r="E21" s="355"/>
      <c r="F21" s="631"/>
      <c r="G21" s="166"/>
      <c r="H21" s="166"/>
    </row>
    <row r="22" spans="1:8" x14ac:dyDescent="0.35">
      <c r="A22" s="355"/>
      <c r="B22" s="357"/>
      <c r="C22" s="357"/>
      <c r="D22" s="357"/>
      <c r="E22" s="355"/>
      <c r="F22" s="631"/>
      <c r="G22" s="166"/>
      <c r="H22" s="166"/>
    </row>
    <row r="23" spans="1:8" x14ac:dyDescent="0.35">
      <c r="A23" s="166"/>
      <c r="B23" s="357"/>
      <c r="C23" s="357"/>
      <c r="D23" s="357"/>
      <c r="E23" s="166"/>
      <c r="F23" s="631"/>
      <c r="G23" s="166"/>
      <c r="H23" s="166"/>
    </row>
    <row r="24" spans="1:8" x14ac:dyDescent="0.35">
      <c r="A24" s="166"/>
      <c r="B24" s="166"/>
      <c r="C24" s="166"/>
      <c r="D24" s="166"/>
      <c r="E24" s="166"/>
      <c r="F24" s="631"/>
      <c r="G24" s="166"/>
      <c r="H24" s="166"/>
    </row>
    <row r="25" spans="1:8" x14ac:dyDescent="0.35">
      <c r="A25" s="166"/>
      <c r="B25" s="166"/>
      <c r="C25" s="166" t="s">
        <v>170</v>
      </c>
      <c r="D25" s="166"/>
      <c r="E25" s="166"/>
      <c r="F25" s="631"/>
      <c r="G25" s="166"/>
      <c r="H25" s="166"/>
    </row>
    <row r="26" spans="1:8" x14ac:dyDescent="0.35">
      <c r="A26" s="166"/>
      <c r="B26" s="166"/>
      <c r="C26" s="166"/>
      <c r="D26" s="166"/>
      <c r="E26" s="166"/>
      <c r="F26" s="631"/>
      <c r="G26" s="166"/>
      <c r="H26" s="166"/>
    </row>
    <row r="27" spans="1:8" x14ac:dyDescent="0.35">
      <c r="A27" s="166"/>
      <c r="B27" s="166"/>
      <c r="C27" s="166"/>
      <c r="D27" s="166"/>
      <c r="E27" s="166"/>
      <c r="F27" s="631"/>
      <c r="G27" s="166"/>
      <c r="H27" s="166"/>
    </row>
    <row r="28" spans="1:8" x14ac:dyDescent="0.35">
      <c r="A28" s="166"/>
      <c r="B28" s="166"/>
      <c r="C28" s="166"/>
      <c r="D28" s="166"/>
      <c r="E28" s="166"/>
      <c r="F28" s="631"/>
      <c r="G28" s="166"/>
      <c r="H28" s="166"/>
    </row>
  </sheetData>
  <mergeCells count="1">
    <mergeCell ref="B5:D5"/>
  </mergeCells>
  <hyperlinks>
    <hyperlink ref="A1" location="Contents!A1" display="Contents" xr:uid="{00000000-0004-0000-8700-000000000000}"/>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666CC-006F-4EDB-9922-66D4E773AEEB}">
  <sheetPr codeName="Sheet10"/>
  <dimension ref="A1:E58"/>
  <sheetViews>
    <sheetView topLeftCell="A4" workbookViewId="0"/>
  </sheetViews>
  <sheetFormatPr defaultColWidth="9" defaultRowHeight="14.5" x14ac:dyDescent="0.35"/>
  <cols>
    <col min="1" max="1" width="44" style="485" customWidth="1"/>
    <col min="2" max="3" width="14" style="485" customWidth="1"/>
    <col min="4" max="4" width="9" style="485" customWidth="1"/>
    <col min="5" max="16384" width="9" style="485"/>
  </cols>
  <sheetData>
    <row r="1" spans="1:5" s="63" customFormat="1" x14ac:dyDescent="0.35">
      <c r="A1" s="72" t="s">
        <v>10</v>
      </c>
    </row>
    <row r="2" spans="1:5" x14ac:dyDescent="0.35">
      <c r="A2" s="486" t="s">
        <v>2083</v>
      </c>
    </row>
    <row r="3" spans="1:5" x14ac:dyDescent="0.35">
      <c r="A3" s="487" t="s">
        <v>369</v>
      </c>
    </row>
    <row r="4" spans="1:5" ht="15" thickBot="1" x14ac:dyDescent="0.4">
      <c r="A4" s="487" t="s">
        <v>406</v>
      </c>
    </row>
    <row r="5" spans="1:5" x14ac:dyDescent="0.35">
      <c r="A5" s="698"/>
      <c r="B5" s="1226" t="s">
        <v>575</v>
      </c>
      <c r="C5" s="1227"/>
    </row>
    <row r="6" spans="1:5" x14ac:dyDescent="0.35">
      <c r="A6" s="699"/>
      <c r="B6" s="700" t="s">
        <v>531</v>
      </c>
      <c r="C6" s="701" t="s">
        <v>532</v>
      </c>
    </row>
    <row r="7" spans="1:5" x14ac:dyDescent="0.35">
      <c r="A7" s="699" t="s">
        <v>533</v>
      </c>
      <c r="B7" s="700" t="s">
        <v>534</v>
      </c>
      <c r="C7" s="701" t="s">
        <v>534</v>
      </c>
    </row>
    <row r="8" spans="1:5" x14ac:dyDescent="0.35">
      <c r="A8" s="702" t="s">
        <v>535</v>
      </c>
      <c r="B8" s="703">
        <v>2466</v>
      </c>
      <c r="C8" s="704">
        <v>3404</v>
      </c>
    </row>
    <row r="9" spans="1:5" x14ac:dyDescent="0.35">
      <c r="A9" s="629" t="s">
        <v>536</v>
      </c>
      <c r="B9" s="705"/>
      <c r="C9" s="706"/>
    </row>
    <row r="10" spans="1:5" x14ac:dyDescent="0.35">
      <c r="A10" s="707" t="s">
        <v>537</v>
      </c>
      <c r="B10" s="708" t="s">
        <v>576</v>
      </c>
      <c r="C10" s="709" t="s">
        <v>539</v>
      </c>
      <c r="D10" s="689"/>
      <c r="E10" s="689"/>
    </row>
    <row r="11" spans="1:5" x14ac:dyDescent="0.35">
      <c r="A11" s="707" t="s">
        <v>540</v>
      </c>
      <c r="B11" s="708" t="s">
        <v>539</v>
      </c>
      <c r="C11" s="709">
        <v>0.97</v>
      </c>
      <c r="E11" s="689"/>
    </row>
    <row r="12" spans="1:5" x14ac:dyDescent="0.35">
      <c r="A12" s="707" t="s">
        <v>542</v>
      </c>
      <c r="B12" s="708" t="s">
        <v>539</v>
      </c>
      <c r="C12" s="709" t="s">
        <v>560</v>
      </c>
      <c r="D12" s="689"/>
      <c r="E12" s="689"/>
    </row>
    <row r="13" spans="1:5" ht="20.25" customHeight="1" x14ac:dyDescent="0.35">
      <c r="A13" s="629"/>
      <c r="B13" s="708"/>
      <c r="C13" s="709"/>
      <c r="D13" s="689"/>
      <c r="E13" s="689"/>
    </row>
    <row r="14" spans="1:5" x14ac:dyDescent="0.35">
      <c r="A14" s="82" t="s">
        <v>544</v>
      </c>
      <c r="B14" s="708"/>
      <c r="C14" s="709"/>
      <c r="D14" s="689"/>
      <c r="E14" s="689"/>
    </row>
    <row r="15" spans="1:5" x14ac:dyDescent="0.35">
      <c r="A15" s="707" t="s">
        <v>464</v>
      </c>
      <c r="B15" s="708" t="s">
        <v>577</v>
      </c>
      <c r="C15" s="709" t="s">
        <v>578</v>
      </c>
      <c r="D15" s="689"/>
      <c r="E15" s="689"/>
    </row>
    <row r="16" spans="1:5" x14ac:dyDescent="0.35">
      <c r="A16" s="707" t="s">
        <v>465</v>
      </c>
      <c r="B16" s="708">
        <v>1.1499999999999999</v>
      </c>
      <c r="C16" s="709">
        <v>0.71</v>
      </c>
      <c r="D16" s="689"/>
      <c r="E16" s="689"/>
    </row>
    <row r="17" spans="1:5" x14ac:dyDescent="0.35">
      <c r="A17" s="707" t="s">
        <v>466</v>
      </c>
      <c r="B17" s="708" t="s">
        <v>579</v>
      </c>
      <c r="C17" s="709" t="s">
        <v>580</v>
      </c>
      <c r="D17" s="689"/>
      <c r="E17" s="689"/>
    </row>
    <row r="18" spans="1:5" x14ac:dyDescent="0.35">
      <c r="A18" s="707" t="s">
        <v>467</v>
      </c>
      <c r="B18" s="708">
        <v>0.49</v>
      </c>
      <c r="C18" s="709">
        <v>0.55000000000000004</v>
      </c>
      <c r="D18" s="689"/>
      <c r="E18" s="689"/>
    </row>
    <row r="19" spans="1:5" x14ac:dyDescent="0.35">
      <c r="A19" s="707" t="s">
        <v>468</v>
      </c>
      <c r="B19" s="708" t="s">
        <v>581</v>
      </c>
      <c r="C19" s="709">
        <v>0.51</v>
      </c>
      <c r="D19" s="689"/>
      <c r="E19" s="689"/>
    </row>
    <row r="20" spans="1:5" x14ac:dyDescent="0.35">
      <c r="A20" s="707" t="s">
        <v>469</v>
      </c>
      <c r="B20" s="708" t="s">
        <v>582</v>
      </c>
      <c r="C20" s="709">
        <v>0.89</v>
      </c>
      <c r="D20" s="689"/>
      <c r="E20" s="689"/>
    </row>
    <row r="21" spans="1:5" x14ac:dyDescent="0.35">
      <c r="A21" s="707" t="s">
        <v>470</v>
      </c>
      <c r="B21" s="708" t="s">
        <v>583</v>
      </c>
      <c r="C21" s="709" t="s">
        <v>584</v>
      </c>
      <c r="D21" s="689"/>
      <c r="E21" s="689"/>
    </row>
    <row r="22" spans="1:5" x14ac:dyDescent="0.35">
      <c r="A22" s="707" t="s">
        <v>471</v>
      </c>
      <c r="B22" s="708">
        <v>0.75</v>
      </c>
      <c r="C22" s="709">
        <v>1.1100000000000001</v>
      </c>
      <c r="D22" s="689"/>
      <c r="E22" s="689"/>
    </row>
    <row r="23" spans="1:5" x14ac:dyDescent="0.35">
      <c r="A23" s="707" t="s">
        <v>472</v>
      </c>
      <c r="B23" s="708">
        <v>0.63</v>
      </c>
      <c r="C23" s="709">
        <v>0.5</v>
      </c>
      <c r="D23" s="689"/>
      <c r="E23" s="689"/>
    </row>
    <row r="24" spans="1:5" x14ac:dyDescent="0.35">
      <c r="A24" s="707" t="s">
        <v>473</v>
      </c>
      <c r="B24" s="708" t="s">
        <v>585</v>
      </c>
      <c r="C24" s="709">
        <v>0.53</v>
      </c>
      <c r="D24" s="689"/>
      <c r="E24" s="689"/>
    </row>
    <row r="25" spans="1:5" x14ac:dyDescent="0.35">
      <c r="A25" s="707" t="s">
        <v>474</v>
      </c>
      <c r="B25" s="708">
        <v>1.1200000000000001</v>
      </c>
      <c r="C25" s="709">
        <v>0.69</v>
      </c>
      <c r="D25" s="689"/>
      <c r="E25" s="689"/>
    </row>
    <row r="26" spans="1:5" x14ac:dyDescent="0.35">
      <c r="A26" s="629"/>
      <c r="B26" s="708"/>
      <c r="C26" s="709"/>
      <c r="D26" s="689"/>
      <c r="E26" s="689"/>
    </row>
    <row r="27" spans="1:5" x14ac:dyDescent="0.35">
      <c r="A27" s="82" t="s">
        <v>548</v>
      </c>
      <c r="B27" s="708"/>
      <c r="C27" s="709"/>
      <c r="D27" s="689"/>
      <c r="E27" s="689"/>
    </row>
    <row r="28" spans="1:5" x14ac:dyDescent="0.35">
      <c r="A28" s="707" t="s">
        <v>476</v>
      </c>
      <c r="B28" s="708" t="s">
        <v>586</v>
      </c>
      <c r="C28" s="709">
        <v>1.28</v>
      </c>
      <c r="D28" s="689"/>
      <c r="E28" s="689"/>
    </row>
    <row r="29" spans="1:5" x14ac:dyDescent="0.35">
      <c r="A29" s="629"/>
      <c r="B29" s="708"/>
      <c r="C29" s="709"/>
      <c r="D29" s="689"/>
      <c r="E29" s="689"/>
    </row>
    <row r="30" spans="1:5" x14ac:dyDescent="0.35">
      <c r="A30" s="629" t="s">
        <v>549</v>
      </c>
      <c r="B30" s="708"/>
      <c r="C30" s="709"/>
      <c r="D30" s="689"/>
      <c r="E30" s="689"/>
    </row>
    <row r="31" spans="1:5" x14ac:dyDescent="0.35">
      <c r="A31" s="707" t="s">
        <v>428</v>
      </c>
      <c r="B31" s="708" t="s">
        <v>543</v>
      </c>
      <c r="C31" s="709" t="s">
        <v>554</v>
      </c>
      <c r="D31" s="689"/>
      <c r="E31" s="689"/>
    </row>
    <row r="32" spans="1:5" x14ac:dyDescent="0.35">
      <c r="A32" s="707" t="s">
        <v>429</v>
      </c>
      <c r="B32" s="708" t="s">
        <v>587</v>
      </c>
      <c r="C32" s="709" t="s">
        <v>588</v>
      </c>
      <c r="D32" s="689"/>
      <c r="E32" s="689"/>
    </row>
    <row r="33" spans="1:5" x14ac:dyDescent="0.35">
      <c r="A33" s="707" t="s">
        <v>430</v>
      </c>
      <c r="B33" s="708">
        <v>1</v>
      </c>
      <c r="C33" s="709" t="s">
        <v>589</v>
      </c>
      <c r="D33" s="689"/>
      <c r="E33" s="689"/>
    </row>
    <row r="34" spans="1:5" x14ac:dyDescent="0.35">
      <c r="A34" s="707" t="s">
        <v>431</v>
      </c>
      <c r="B34" s="708" t="s">
        <v>590</v>
      </c>
      <c r="C34" s="709" t="s">
        <v>591</v>
      </c>
      <c r="D34" s="689"/>
      <c r="E34" s="689"/>
    </row>
    <row r="35" spans="1:5" x14ac:dyDescent="0.35">
      <c r="A35" s="629"/>
      <c r="B35" s="708"/>
      <c r="C35" s="709"/>
      <c r="D35" s="689"/>
      <c r="E35" s="689"/>
    </row>
    <row r="36" spans="1:5" x14ac:dyDescent="0.35">
      <c r="A36" s="629" t="s">
        <v>556</v>
      </c>
      <c r="B36" s="708"/>
      <c r="C36" s="709"/>
      <c r="D36" s="689"/>
      <c r="E36" s="689"/>
    </row>
    <row r="37" spans="1:5" x14ac:dyDescent="0.35">
      <c r="A37" s="707" t="s">
        <v>433</v>
      </c>
      <c r="B37" s="708">
        <v>0.63</v>
      </c>
      <c r="C37" s="709">
        <v>0.96</v>
      </c>
      <c r="D37" s="689"/>
      <c r="E37" s="689"/>
    </row>
    <row r="38" spans="1:5" x14ac:dyDescent="0.35">
      <c r="A38" s="707" t="s">
        <v>557</v>
      </c>
      <c r="B38" s="708">
        <v>0.68</v>
      </c>
      <c r="C38" s="709" t="s">
        <v>545</v>
      </c>
      <c r="D38" s="689"/>
      <c r="E38" s="689"/>
    </row>
    <row r="39" spans="1:5" x14ac:dyDescent="0.35">
      <c r="A39" s="707" t="s">
        <v>558</v>
      </c>
      <c r="B39" s="708" t="s">
        <v>559</v>
      </c>
      <c r="C39" s="709">
        <v>0.81</v>
      </c>
      <c r="D39" s="689"/>
      <c r="E39" s="689"/>
    </row>
    <row r="40" spans="1:5" x14ac:dyDescent="0.35">
      <c r="A40" s="707" t="s">
        <v>561</v>
      </c>
      <c r="B40" s="708">
        <v>1</v>
      </c>
      <c r="C40" s="709">
        <v>0.99</v>
      </c>
      <c r="D40" s="689"/>
      <c r="E40" s="689"/>
    </row>
    <row r="41" spans="1:5" x14ac:dyDescent="0.35">
      <c r="A41" s="707" t="s">
        <v>562</v>
      </c>
      <c r="B41" s="708" t="s">
        <v>554</v>
      </c>
      <c r="C41" s="709" t="s">
        <v>564</v>
      </c>
      <c r="D41" s="689"/>
      <c r="E41" s="689"/>
    </row>
    <row r="42" spans="1:5" x14ac:dyDescent="0.35">
      <c r="A42" s="629"/>
      <c r="B42" s="708"/>
      <c r="C42" s="709"/>
      <c r="D42" s="689"/>
      <c r="E42" s="689"/>
    </row>
    <row r="43" spans="1:5" x14ac:dyDescent="0.35">
      <c r="A43" s="82" t="s">
        <v>565</v>
      </c>
      <c r="B43" s="708"/>
      <c r="C43" s="709"/>
      <c r="D43" s="689"/>
      <c r="E43" s="689"/>
    </row>
    <row r="44" spans="1:5" x14ac:dyDescent="0.35">
      <c r="A44" s="710">
        <v>1</v>
      </c>
      <c r="B44" s="708" t="s">
        <v>592</v>
      </c>
      <c r="C44" s="709" t="s">
        <v>593</v>
      </c>
      <c r="D44" s="689"/>
      <c r="E44" s="689"/>
    </row>
    <row r="45" spans="1:5" x14ac:dyDescent="0.35">
      <c r="A45" s="710">
        <v>2</v>
      </c>
      <c r="B45" s="708" t="s">
        <v>594</v>
      </c>
      <c r="C45" s="709">
        <v>1.1200000000000001</v>
      </c>
      <c r="D45" s="689"/>
      <c r="E45" s="689"/>
    </row>
    <row r="46" spans="1:5" x14ac:dyDescent="0.35">
      <c r="A46" s="629"/>
      <c r="B46" s="708"/>
      <c r="C46" s="709"/>
      <c r="D46" s="689"/>
      <c r="E46" s="689"/>
    </row>
    <row r="47" spans="1:5" x14ac:dyDescent="0.35">
      <c r="A47" s="629" t="s">
        <v>569</v>
      </c>
      <c r="B47" s="708"/>
      <c r="C47" s="709"/>
      <c r="D47" s="689"/>
      <c r="E47" s="689"/>
    </row>
    <row r="48" spans="1:5" x14ac:dyDescent="0.35">
      <c r="A48" s="707" t="s">
        <v>454</v>
      </c>
      <c r="B48" s="708" t="s">
        <v>595</v>
      </c>
      <c r="C48" s="709">
        <v>0.88</v>
      </c>
      <c r="D48" s="689"/>
      <c r="E48" s="689"/>
    </row>
    <row r="49" spans="1:5" x14ac:dyDescent="0.35">
      <c r="A49" s="707" t="s">
        <v>453</v>
      </c>
      <c r="B49" s="708">
        <v>0.79</v>
      </c>
      <c r="C49" s="709">
        <v>0.95</v>
      </c>
      <c r="D49" s="689"/>
      <c r="E49" s="689"/>
    </row>
    <row r="50" spans="1:5" x14ac:dyDescent="0.35">
      <c r="A50" s="707" t="s">
        <v>452</v>
      </c>
      <c r="B50" s="708">
        <v>0.76</v>
      </c>
      <c r="C50" s="709">
        <v>1.1399999999999999</v>
      </c>
      <c r="D50" s="689"/>
      <c r="E50" s="689"/>
    </row>
    <row r="51" spans="1:5" x14ac:dyDescent="0.35">
      <c r="A51" s="707" t="s">
        <v>451</v>
      </c>
      <c r="B51" s="708" t="s">
        <v>545</v>
      </c>
      <c r="C51" s="709">
        <v>1.1200000000000001</v>
      </c>
      <c r="D51" s="689"/>
      <c r="E51" s="689"/>
    </row>
    <row r="52" spans="1:5" x14ac:dyDescent="0.35">
      <c r="A52" s="629"/>
      <c r="B52" s="708"/>
      <c r="C52" s="709"/>
      <c r="D52" s="689"/>
      <c r="E52" s="689"/>
    </row>
    <row r="53" spans="1:5" x14ac:dyDescent="0.35">
      <c r="A53" s="629" t="s">
        <v>573</v>
      </c>
      <c r="B53" s="708"/>
      <c r="C53" s="709"/>
      <c r="D53" s="689"/>
      <c r="E53" s="689"/>
    </row>
    <row r="54" spans="1:5" ht="15" thickBot="1" x14ac:dyDescent="0.4">
      <c r="A54" s="711" t="s">
        <v>457</v>
      </c>
      <c r="B54" s="712">
        <v>0.87</v>
      </c>
      <c r="C54" s="713">
        <v>1.07</v>
      </c>
      <c r="D54" s="689"/>
      <c r="E54" s="689"/>
    </row>
    <row r="55" spans="1:5" x14ac:dyDescent="0.35">
      <c r="C55" s="491" t="s">
        <v>399</v>
      </c>
    </row>
    <row r="56" spans="1:5" x14ac:dyDescent="0.35">
      <c r="C56" s="491"/>
    </row>
    <row r="57" spans="1:5" x14ac:dyDescent="0.35">
      <c r="A57" s="529" t="s">
        <v>400</v>
      </c>
      <c r="B57" s="714"/>
      <c r="C57" s="714"/>
      <c r="D57" s="714"/>
    </row>
    <row r="58" spans="1:5" ht="80" x14ac:dyDescent="0.35">
      <c r="A58" s="1069" t="s">
        <v>596</v>
      </c>
      <c r="B58" s="1069"/>
      <c r="C58" s="1069"/>
    </row>
  </sheetData>
  <mergeCells count="1">
    <mergeCell ref="B5:C5"/>
  </mergeCells>
  <hyperlinks>
    <hyperlink ref="A1" location="Contents!A1" display="Contents" xr:uid="{0210C727-80FA-4D1E-A44B-20BD8DCC8FC7}"/>
  </hyperlinks>
  <pageMargins left="0.70000000000000007" right="0.70000000000000007" top="0.75" bottom="0.75" header="0.30000000000000004" footer="0.30000000000000004"/>
  <pageSetup paperSize="9" fitToWidth="0" fitToHeight="0" orientation="portrait" r:id="rId1"/>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99569-FCE1-4E66-88D1-FD34155A9EF8}">
  <sheetPr codeName="Sheet137"/>
  <dimension ref="A1:S39"/>
  <sheetViews>
    <sheetView workbookViewId="0"/>
  </sheetViews>
  <sheetFormatPr defaultColWidth="9" defaultRowHeight="14.5" x14ac:dyDescent="0.35"/>
  <cols>
    <col min="1" max="1" width="38" style="138" customWidth="1"/>
    <col min="2" max="4" width="8.54296875" style="138" customWidth="1"/>
    <col min="5" max="5" width="8" style="138" customWidth="1"/>
    <col min="6" max="6" width="9" style="138" customWidth="1"/>
    <col min="7" max="16384" width="9" style="138"/>
  </cols>
  <sheetData>
    <row r="1" spans="1:7" s="31" customFormat="1" x14ac:dyDescent="0.35">
      <c r="A1" s="12" t="s">
        <v>10</v>
      </c>
      <c r="B1" s="12"/>
      <c r="C1" s="12"/>
      <c r="D1" s="12"/>
    </row>
    <row r="2" spans="1:7" x14ac:dyDescent="0.35">
      <c r="A2" s="96" t="s">
        <v>1828</v>
      </c>
      <c r="B2" s="96"/>
      <c r="C2" s="96"/>
      <c r="D2" s="96"/>
    </row>
    <row r="3" spans="1:7" x14ac:dyDescent="0.35">
      <c r="A3" s="97" t="s">
        <v>369</v>
      </c>
      <c r="B3" s="97"/>
      <c r="C3" s="97"/>
      <c r="D3" s="97"/>
    </row>
    <row r="4" spans="1:7" ht="15" thickBot="1" x14ac:dyDescent="0.4">
      <c r="A4" s="97" t="s">
        <v>406</v>
      </c>
      <c r="B4" s="97"/>
      <c r="C4" s="97"/>
      <c r="D4" s="97"/>
      <c r="E4" s="109"/>
    </row>
    <row r="5" spans="1:7" ht="15.75" customHeight="1" x14ac:dyDescent="0.35">
      <c r="A5" s="321"/>
      <c r="B5" s="1209" t="s">
        <v>503</v>
      </c>
      <c r="C5" s="1209"/>
      <c r="D5" s="1209"/>
      <c r="E5" s="111"/>
    </row>
    <row r="6" spans="1:7" x14ac:dyDescent="0.35">
      <c r="A6" s="322"/>
      <c r="B6" s="331" t="s">
        <v>496</v>
      </c>
      <c r="C6" s="331" t="s">
        <v>497</v>
      </c>
      <c r="D6" s="346" t="s">
        <v>498</v>
      </c>
      <c r="E6" s="60" t="s">
        <v>422</v>
      </c>
    </row>
    <row r="7" spans="1:7" x14ac:dyDescent="0.35">
      <c r="A7" s="322" t="s">
        <v>275</v>
      </c>
      <c r="B7" s="59" t="s">
        <v>373</v>
      </c>
      <c r="C7" s="59" t="s">
        <v>373</v>
      </c>
      <c r="D7" s="59" t="s">
        <v>373</v>
      </c>
      <c r="E7" s="60" t="s">
        <v>373</v>
      </c>
    </row>
    <row r="8" spans="1:7" x14ac:dyDescent="0.35">
      <c r="A8" s="315" t="s">
        <v>1829</v>
      </c>
      <c r="B8" s="76">
        <v>2451</v>
      </c>
      <c r="C8" s="76">
        <v>3107</v>
      </c>
      <c r="D8" s="76">
        <v>2027</v>
      </c>
      <c r="E8" s="101">
        <v>7585</v>
      </c>
    </row>
    <row r="9" spans="1:7" ht="15" customHeight="1" x14ac:dyDescent="0.35">
      <c r="A9" s="53" t="s">
        <v>1748</v>
      </c>
      <c r="B9" s="92">
        <v>36</v>
      </c>
      <c r="C9" s="92">
        <v>45</v>
      </c>
      <c r="D9" s="92">
        <v>59</v>
      </c>
      <c r="E9" s="93">
        <v>46</v>
      </c>
    </row>
    <row r="10" spans="1:7" x14ac:dyDescent="0.35">
      <c r="A10" s="53" t="s">
        <v>1749</v>
      </c>
      <c r="B10" s="92">
        <v>10</v>
      </c>
      <c r="C10" s="92" t="s">
        <v>381</v>
      </c>
      <c r="D10" s="92" t="s">
        <v>381</v>
      </c>
      <c r="E10" s="93">
        <v>3</v>
      </c>
      <c r="G10" s="353"/>
    </row>
    <row r="11" spans="1:7" x14ac:dyDescent="0.35">
      <c r="A11" s="53" t="s">
        <v>1750</v>
      </c>
      <c r="B11" s="92">
        <v>1</v>
      </c>
      <c r="C11" s="92">
        <v>1</v>
      </c>
      <c r="D11" s="92" t="s">
        <v>381</v>
      </c>
      <c r="E11" s="93">
        <v>1</v>
      </c>
      <c r="G11" s="353"/>
    </row>
    <row r="12" spans="1:7" x14ac:dyDescent="0.35">
      <c r="A12" s="53" t="s">
        <v>1751</v>
      </c>
      <c r="B12" s="92">
        <v>22</v>
      </c>
      <c r="C12" s="92">
        <v>26</v>
      </c>
      <c r="D12" s="92">
        <v>20</v>
      </c>
      <c r="E12" s="93">
        <v>23</v>
      </c>
      <c r="G12" s="353"/>
    </row>
    <row r="13" spans="1:7" x14ac:dyDescent="0.35">
      <c r="A13" s="53" t="s">
        <v>1752</v>
      </c>
      <c r="B13" s="92">
        <v>2</v>
      </c>
      <c r="C13" s="92">
        <v>1</v>
      </c>
      <c r="D13" s="92">
        <v>3</v>
      </c>
      <c r="E13" s="93">
        <v>2</v>
      </c>
      <c r="G13" s="353"/>
    </row>
    <row r="14" spans="1:7" x14ac:dyDescent="0.35">
      <c r="A14" s="53" t="s">
        <v>1753</v>
      </c>
      <c r="B14" s="92">
        <v>11</v>
      </c>
      <c r="C14" s="92">
        <v>13</v>
      </c>
      <c r="D14" s="92">
        <v>12</v>
      </c>
      <c r="E14" s="93">
        <v>12</v>
      </c>
      <c r="G14" s="353"/>
    </row>
    <row r="15" spans="1:7" x14ac:dyDescent="0.35">
      <c r="A15" s="53" t="s">
        <v>1754</v>
      </c>
      <c r="B15" s="92" t="s">
        <v>381</v>
      </c>
      <c r="C15" s="92">
        <v>0</v>
      </c>
      <c r="D15" s="92">
        <v>0</v>
      </c>
      <c r="E15" s="93" t="s">
        <v>381</v>
      </c>
      <c r="G15" s="353"/>
    </row>
    <row r="16" spans="1:7" x14ac:dyDescent="0.35">
      <c r="A16" s="53" t="s">
        <v>1755</v>
      </c>
      <c r="B16" s="92">
        <v>2</v>
      </c>
      <c r="C16" s="92">
        <v>0</v>
      </c>
      <c r="D16" s="92" t="s">
        <v>381</v>
      </c>
      <c r="E16" s="93">
        <v>1</v>
      </c>
      <c r="G16" s="353"/>
    </row>
    <row r="17" spans="1:7" x14ac:dyDescent="0.35">
      <c r="A17" s="53" t="s">
        <v>1756</v>
      </c>
      <c r="B17" s="92" t="s">
        <v>381</v>
      </c>
      <c r="C17" s="92" t="s">
        <v>381</v>
      </c>
      <c r="D17" s="92">
        <v>0</v>
      </c>
      <c r="E17" s="93" t="s">
        <v>381</v>
      </c>
      <c r="G17" s="353"/>
    </row>
    <row r="18" spans="1:7" x14ac:dyDescent="0.35">
      <c r="A18" s="53" t="s">
        <v>1757</v>
      </c>
      <c r="B18" s="92">
        <v>2</v>
      </c>
      <c r="C18" s="92">
        <v>0</v>
      </c>
      <c r="D18" s="92" t="s">
        <v>381</v>
      </c>
      <c r="E18" s="93">
        <v>1</v>
      </c>
      <c r="G18" s="353"/>
    </row>
    <row r="19" spans="1:7" x14ac:dyDescent="0.35">
      <c r="A19" s="53" t="s">
        <v>1758</v>
      </c>
      <c r="B19" s="92">
        <v>1</v>
      </c>
      <c r="C19" s="92">
        <v>1</v>
      </c>
      <c r="D19" s="92" t="s">
        <v>381</v>
      </c>
      <c r="E19" s="93">
        <v>1</v>
      </c>
      <c r="G19" s="353"/>
    </row>
    <row r="20" spans="1:7" x14ac:dyDescent="0.35">
      <c r="A20" s="53" t="s">
        <v>1759</v>
      </c>
      <c r="B20" s="92">
        <v>0</v>
      </c>
      <c r="C20" s="92" t="s">
        <v>381</v>
      </c>
      <c r="D20" s="92" t="s">
        <v>381</v>
      </c>
      <c r="E20" s="93" t="s">
        <v>381</v>
      </c>
      <c r="G20" s="353"/>
    </row>
    <row r="21" spans="1:7" x14ac:dyDescent="0.35">
      <c r="A21" s="53" t="s">
        <v>1760</v>
      </c>
      <c r="B21" s="92">
        <v>1</v>
      </c>
      <c r="C21" s="92" t="s">
        <v>381</v>
      </c>
      <c r="D21" s="92">
        <v>0</v>
      </c>
      <c r="E21" s="93" t="s">
        <v>381</v>
      </c>
      <c r="G21" s="353"/>
    </row>
    <row r="22" spans="1:7" x14ac:dyDescent="0.35">
      <c r="A22" s="53" t="s">
        <v>1761</v>
      </c>
      <c r="B22" s="92">
        <v>1</v>
      </c>
      <c r="C22" s="92">
        <v>1</v>
      </c>
      <c r="D22" s="92">
        <v>1</v>
      </c>
      <c r="E22" s="93">
        <v>1</v>
      </c>
      <c r="G22" s="353"/>
    </row>
    <row r="23" spans="1:7" x14ac:dyDescent="0.35">
      <c r="A23" s="53" t="s">
        <v>1762</v>
      </c>
      <c r="B23" s="92">
        <v>8</v>
      </c>
      <c r="C23" s="92">
        <v>10</v>
      </c>
      <c r="D23" s="92">
        <v>4</v>
      </c>
      <c r="E23" s="93">
        <v>8</v>
      </c>
      <c r="G23" s="353"/>
    </row>
    <row r="24" spans="1:7" x14ac:dyDescent="0.35">
      <c r="A24" s="53" t="s">
        <v>1763</v>
      </c>
      <c r="B24" s="92" t="s">
        <v>381</v>
      </c>
      <c r="C24" s="92" t="s">
        <v>381</v>
      </c>
      <c r="D24" s="92" t="s">
        <v>381</v>
      </c>
      <c r="E24" s="93" t="s">
        <v>381</v>
      </c>
      <c r="G24" s="353"/>
    </row>
    <row r="25" spans="1:7" ht="20" x14ac:dyDescent="0.35">
      <c r="A25" s="53" t="s">
        <v>1764</v>
      </c>
      <c r="B25" s="92" t="s">
        <v>381</v>
      </c>
      <c r="C25" s="92">
        <v>0</v>
      </c>
      <c r="D25" s="92">
        <v>0</v>
      </c>
      <c r="E25" s="93" t="s">
        <v>381</v>
      </c>
      <c r="G25" s="353"/>
    </row>
    <row r="26" spans="1:7" ht="20" x14ac:dyDescent="0.35">
      <c r="A26" s="53" t="s">
        <v>1765</v>
      </c>
      <c r="B26" s="92">
        <v>0</v>
      </c>
      <c r="C26" s="92">
        <v>0</v>
      </c>
      <c r="D26" s="92">
        <v>0</v>
      </c>
      <c r="E26" s="93">
        <v>0</v>
      </c>
      <c r="G26" s="353"/>
    </row>
    <row r="27" spans="1:7" x14ac:dyDescent="0.35">
      <c r="A27" s="53" t="s">
        <v>1766</v>
      </c>
      <c r="B27" s="92" t="s">
        <v>381</v>
      </c>
      <c r="C27" s="92">
        <v>0</v>
      </c>
      <c r="D27" s="92">
        <v>0</v>
      </c>
      <c r="E27" s="93" t="s">
        <v>381</v>
      </c>
      <c r="G27" s="353"/>
    </row>
    <row r="28" spans="1:7" ht="20" x14ac:dyDescent="0.35">
      <c r="A28" s="53" t="s">
        <v>1767</v>
      </c>
      <c r="B28" s="92" t="s">
        <v>381</v>
      </c>
      <c r="C28" s="92">
        <v>0</v>
      </c>
      <c r="D28" s="92">
        <v>0</v>
      </c>
      <c r="E28" s="93" t="s">
        <v>381</v>
      </c>
      <c r="G28" s="353"/>
    </row>
    <row r="29" spans="1:7" ht="20" x14ac:dyDescent="0.35">
      <c r="A29" s="53" t="s">
        <v>1768</v>
      </c>
      <c r="B29" s="92">
        <v>1</v>
      </c>
      <c r="C29" s="92">
        <v>0</v>
      </c>
      <c r="D29" s="92">
        <v>0</v>
      </c>
      <c r="E29" s="93" t="s">
        <v>381</v>
      </c>
      <c r="G29" s="353"/>
    </row>
    <row r="30" spans="1:7" x14ac:dyDescent="0.35">
      <c r="A30" s="53" t="s">
        <v>1769</v>
      </c>
      <c r="B30" s="92">
        <v>0</v>
      </c>
      <c r="C30" s="92" t="s">
        <v>381</v>
      </c>
      <c r="D30" s="92">
        <v>0</v>
      </c>
      <c r="E30" s="93" t="s">
        <v>381</v>
      </c>
      <c r="G30" s="353"/>
    </row>
    <row r="31" spans="1:7" ht="20" x14ac:dyDescent="0.35">
      <c r="A31" s="53" t="s">
        <v>1770</v>
      </c>
      <c r="B31" s="92" t="s">
        <v>381</v>
      </c>
      <c r="C31" s="92" t="s">
        <v>381</v>
      </c>
      <c r="D31" s="92">
        <v>0</v>
      </c>
      <c r="E31" s="93" t="s">
        <v>381</v>
      </c>
      <c r="G31" s="353"/>
    </row>
    <row r="32" spans="1:7" x14ac:dyDescent="0.35">
      <c r="A32" s="53" t="s">
        <v>1771</v>
      </c>
      <c r="B32" s="92" t="s">
        <v>381</v>
      </c>
      <c r="C32" s="92" t="s">
        <v>381</v>
      </c>
      <c r="D32" s="92" t="s">
        <v>381</v>
      </c>
      <c r="E32" s="93" t="s">
        <v>381</v>
      </c>
      <c r="G32" s="353"/>
    </row>
    <row r="33" spans="1:19" x14ac:dyDescent="0.35">
      <c r="A33" s="53" t="s">
        <v>1772</v>
      </c>
      <c r="B33" s="92">
        <v>0</v>
      </c>
      <c r="C33" s="92">
        <v>0</v>
      </c>
      <c r="D33" s="92">
        <v>0</v>
      </c>
      <c r="E33" s="93">
        <v>0</v>
      </c>
      <c r="G33" s="353"/>
    </row>
    <row r="34" spans="1:19" x14ac:dyDescent="0.35">
      <c r="A34" s="53" t="s">
        <v>1773</v>
      </c>
      <c r="B34" s="92" t="s">
        <v>381</v>
      </c>
      <c r="C34" s="92" t="s">
        <v>381</v>
      </c>
      <c r="D34" s="92" t="s">
        <v>381</v>
      </c>
      <c r="E34" s="93" t="s">
        <v>381</v>
      </c>
      <c r="G34" s="353"/>
    </row>
    <row r="35" spans="1:19" ht="15" thickBot="1" x14ac:dyDescent="0.4">
      <c r="A35" s="354" t="s">
        <v>1774</v>
      </c>
      <c r="B35" s="79" t="s">
        <v>381</v>
      </c>
      <c r="C35" s="79">
        <v>0</v>
      </c>
      <c r="D35" s="79">
        <v>0</v>
      </c>
      <c r="E35" s="85" t="s">
        <v>381</v>
      </c>
    </row>
    <row r="36" spans="1:19" x14ac:dyDescent="0.35">
      <c r="A36" s="355"/>
      <c r="B36" s="355"/>
      <c r="C36" s="355"/>
      <c r="D36" s="355"/>
      <c r="E36" s="107" t="s">
        <v>399</v>
      </c>
    </row>
    <row r="38" spans="1:19" x14ac:dyDescent="0.35">
      <c r="A38" s="108" t="s">
        <v>400</v>
      </c>
      <c r="B38" s="113"/>
      <c r="C38" s="113"/>
      <c r="D38" s="113"/>
      <c r="E38" s="355"/>
      <c r="F38" s="166"/>
      <c r="G38" s="166"/>
      <c r="J38" s="618"/>
      <c r="K38" s="618"/>
      <c r="L38" s="618"/>
      <c r="M38" s="618"/>
      <c r="N38" s="618"/>
      <c r="O38" s="618"/>
      <c r="P38" s="618"/>
      <c r="Q38" s="618"/>
      <c r="R38" s="618"/>
      <c r="S38" s="618"/>
    </row>
    <row r="39" spans="1:19" ht="20" x14ac:dyDescent="0.35">
      <c r="A39" s="1083" t="s">
        <v>404</v>
      </c>
      <c r="B39" s="434"/>
      <c r="C39" s="434"/>
      <c r="D39" s="434"/>
      <c r="E39" s="355"/>
      <c r="F39" s="166"/>
      <c r="G39" s="166"/>
      <c r="J39" s="618"/>
      <c r="K39" s="618"/>
      <c r="L39" s="618"/>
      <c r="M39" s="618"/>
      <c r="N39" s="618"/>
      <c r="O39" s="618"/>
      <c r="P39" s="618"/>
      <c r="Q39" s="618"/>
      <c r="R39" s="618"/>
      <c r="S39" s="618"/>
    </row>
  </sheetData>
  <mergeCells count="1">
    <mergeCell ref="B5:D5"/>
  </mergeCells>
  <hyperlinks>
    <hyperlink ref="A1" location="Contents!A1" display="Contents" xr:uid="{A55BC6D0-E5F3-4FFB-8078-C49EEF142D30}"/>
  </hyperlinks>
  <pageMargins left="0.7" right="0.7" top="0.75" bottom="0.75" header="0.3" footer="0.3"/>
  <pageSetup paperSize="9" scale="90" orientation="portrait" r:id="rId1"/>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C0058-7352-40EB-AD8D-0F867ED2235B}">
  <sheetPr codeName="Sheet48"/>
  <dimension ref="A1:H19"/>
  <sheetViews>
    <sheetView workbookViewId="0"/>
  </sheetViews>
  <sheetFormatPr defaultColWidth="9" defaultRowHeight="14.5" x14ac:dyDescent="0.35"/>
  <cols>
    <col min="1" max="1" width="37" style="109" customWidth="1"/>
    <col min="2" max="5" width="10" style="109" customWidth="1"/>
    <col min="6" max="16384" width="9" style="109"/>
  </cols>
  <sheetData>
    <row r="1" spans="1:8" customFormat="1" x14ac:dyDescent="0.35">
      <c r="A1" s="12" t="s">
        <v>10</v>
      </c>
    </row>
    <row r="2" spans="1:8" x14ac:dyDescent="0.35">
      <c r="A2" s="96" t="s">
        <v>1830</v>
      </c>
    </row>
    <row r="3" spans="1:8" x14ac:dyDescent="0.35">
      <c r="A3" s="97" t="s">
        <v>369</v>
      </c>
    </row>
    <row r="4" spans="1:8" ht="15" thickBot="1" x14ac:dyDescent="0.4">
      <c r="A4" s="97" t="s">
        <v>406</v>
      </c>
    </row>
    <row r="5" spans="1:8" x14ac:dyDescent="0.35">
      <c r="A5" s="336"/>
      <c r="B5" s="1209" t="s">
        <v>503</v>
      </c>
      <c r="C5" s="1209"/>
      <c r="D5" s="1209"/>
      <c r="E5" s="1210"/>
    </row>
    <row r="6" spans="1:8" x14ac:dyDescent="0.35">
      <c r="A6" s="322"/>
      <c r="B6" s="331" t="s">
        <v>496</v>
      </c>
      <c r="C6" s="331" t="s">
        <v>497</v>
      </c>
      <c r="D6" s="346" t="s">
        <v>498</v>
      </c>
      <c r="E6" s="60" t="s">
        <v>422</v>
      </c>
    </row>
    <row r="7" spans="1:8" x14ac:dyDescent="0.35">
      <c r="A7" s="322" t="s">
        <v>828</v>
      </c>
      <c r="B7" s="59" t="s">
        <v>373</v>
      </c>
      <c r="C7" s="59" t="s">
        <v>373</v>
      </c>
      <c r="D7" s="59" t="s">
        <v>373</v>
      </c>
      <c r="E7" s="60" t="s">
        <v>373</v>
      </c>
    </row>
    <row r="8" spans="1:8" ht="20" x14ac:dyDescent="0.35">
      <c r="A8" s="315" t="s">
        <v>1831</v>
      </c>
      <c r="B8" s="76">
        <v>1484</v>
      </c>
      <c r="C8" s="76">
        <v>1571</v>
      </c>
      <c r="D8" s="76">
        <v>771</v>
      </c>
      <c r="E8" s="101">
        <v>3826</v>
      </c>
      <c r="F8" s="134"/>
    </row>
    <row r="9" spans="1:8" x14ac:dyDescent="0.35">
      <c r="A9" s="349">
        <v>1</v>
      </c>
      <c r="B9" s="332">
        <v>58</v>
      </c>
      <c r="C9" s="317">
        <v>56</v>
      </c>
      <c r="D9" s="317">
        <v>65</v>
      </c>
      <c r="E9" s="333">
        <v>59</v>
      </c>
      <c r="F9" s="134"/>
    </row>
    <row r="10" spans="1:8" x14ac:dyDescent="0.35">
      <c r="A10" s="349">
        <v>2</v>
      </c>
      <c r="B10" s="332">
        <v>26</v>
      </c>
      <c r="C10" s="317">
        <v>26</v>
      </c>
      <c r="D10" s="317">
        <v>26</v>
      </c>
      <c r="E10" s="333">
        <v>26</v>
      </c>
      <c r="F10" s="134"/>
    </row>
    <row r="11" spans="1:8" x14ac:dyDescent="0.35">
      <c r="A11" s="349">
        <v>3</v>
      </c>
      <c r="B11" s="332">
        <v>9</v>
      </c>
      <c r="C11" s="317">
        <v>10</v>
      </c>
      <c r="D11" s="317">
        <v>6</v>
      </c>
      <c r="E11" s="333">
        <v>9</v>
      </c>
      <c r="F11" s="134"/>
    </row>
    <row r="12" spans="1:8" ht="15" thickBot="1" x14ac:dyDescent="0.4">
      <c r="A12" s="350" t="s">
        <v>1832</v>
      </c>
      <c r="B12" s="334">
        <v>7</v>
      </c>
      <c r="C12" s="327">
        <v>7</v>
      </c>
      <c r="D12" s="327">
        <v>3</v>
      </c>
      <c r="E12" s="335">
        <v>6</v>
      </c>
      <c r="F12" s="134"/>
    </row>
    <row r="13" spans="1:8" x14ac:dyDescent="0.35">
      <c r="A13" s="351"/>
      <c r="B13" s="134"/>
      <c r="C13" s="134"/>
      <c r="D13" s="134"/>
      <c r="E13" s="107" t="s">
        <v>399</v>
      </c>
      <c r="F13" s="134"/>
    </row>
    <row r="14" spans="1:8" x14ac:dyDescent="0.35">
      <c r="A14" s="134"/>
      <c r="B14" s="134"/>
      <c r="C14" s="134"/>
      <c r="D14" s="134"/>
      <c r="E14" s="134"/>
      <c r="F14" s="134"/>
    </row>
    <row r="15" spans="1:8" x14ac:dyDescent="0.35">
      <c r="A15" s="95"/>
      <c r="B15" s="95"/>
      <c r="C15" s="95"/>
      <c r="D15" s="95"/>
      <c r="E15" s="95"/>
      <c r="F15" s="95"/>
      <c r="G15" s="95"/>
      <c r="H15" s="95"/>
    </row>
    <row r="16" spans="1:8" x14ac:dyDescent="0.35">
      <c r="A16" s="95"/>
      <c r="B16" s="95"/>
      <c r="C16" s="95"/>
      <c r="D16" s="95"/>
      <c r="E16" s="95"/>
      <c r="F16" s="95"/>
      <c r="G16" s="95"/>
      <c r="H16" s="95"/>
    </row>
    <row r="17" spans="1:8" x14ac:dyDescent="0.35">
      <c r="A17" s="95"/>
      <c r="B17" s="95"/>
      <c r="C17" s="95"/>
      <c r="D17" s="95"/>
      <c r="E17" s="95"/>
      <c r="F17" s="95"/>
      <c r="G17" s="95"/>
      <c r="H17" s="95"/>
    </row>
    <row r="18" spans="1:8" x14ac:dyDescent="0.35">
      <c r="A18" s="95"/>
      <c r="B18" s="95"/>
      <c r="C18" s="95"/>
      <c r="D18" s="95"/>
      <c r="E18" s="95"/>
      <c r="F18" s="95"/>
      <c r="G18" s="95"/>
      <c r="H18" s="95"/>
    </row>
    <row r="19" spans="1:8" x14ac:dyDescent="0.35">
      <c r="A19" s="95"/>
      <c r="B19" s="95"/>
      <c r="C19" s="95"/>
      <c r="D19" s="95"/>
      <c r="E19" s="95"/>
      <c r="F19" s="95"/>
      <c r="G19" s="95"/>
      <c r="H19" s="95"/>
    </row>
  </sheetData>
  <mergeCells count="1">
    <mergeCell ref="B5:E5"/>
  </mergeCells>
  <hyperlinks>
    <hyperlink ref="A1" location="Contents!A1" display="Contents" xr:uid="{A6B719C0-3AF2-4564-81BB-7BBA7B998BDD}"/>
  </hyperlinks>
  <pageMargins left="0.7" right="0.7" top="0.75" bottom="0.75" header="0.3" footer="0.3"/>
  <pageSetup paperSize="9" orientation="portrait" r:id="rId1"/>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D4B53-22D3-4527-9645-3948B6AEB90A}">
  <sheetPr codeName="Sheet511"/>
  <dimension ref="A1:H25"/>
  <sheetViews>
    <sheetView workbookViewId="0"/>
  </sheetViews>
  <sheetFormatPr defaultColWidth="9" defaultRowHeight="14.5" x14ac:dyDescent="0.35"/>
  <cols>
    <col min="1" max="1" width="34" style="109" customWidth="1"/>
    <col min="2" max="2" width="12" style="109" customWidth="1"/>
    <col min="3" max="3" width="11" style="109" customWidth="1"/>
    <col min="4" max="4" width="15" style="109" customWidth="1"/>
    <col min="5" max="16384" width="9" style="109"/>
  </cols>
  <sheetData>
    <row r="1" spans="1:8" customFormat="1" x14ac:dyDescent="0.35">
      <c r="A1" s="12" t="s">
        <v>10</v>
      </c>
    </row>
    <row r="2" spans="1:8" x14ac:dyDescent="0.35">
      <c r="A2" s="96" t="s">
        <v>1833</v>
      </c>
    </row>
    <row r="3" spans="1:8" x14ac:dyDescent="0.35">
      <c r="A3" s="97" t="s">
        <v>369</v>
      </c>
    </row>
    <row r="4" spans="1:8" ht="15" thickBot="1" x14ac:dyDescent="0.4">
      <c r="A4" s="97" t="s">
        <v>406</v>
      </c>
    </row>
    <row r="5" spans="1:8" x14ac:dyDescent="0.35">
      <c r="A5" s="57"/>
      <c r="B5" s="1209" t="s">
        <v>275</v>
      </c>
      <c r="C5" s="1209"/>
      <c r="D5" s="1210"/>
    </row>
    <row r="6" spans="1:8" ht="39" x14ac:dyDescent="0.35">
      <c r="A6" s="98"/>
      <c r="B6" s="59" t="s">
        <v>1834</v>
      </c>
      <c r="C6" s="59" t="s">
        <v>1753</v>
      </c>
      <c r="D6" s="60" t="s">
        <v>1835</v>
      </c>
    </row>
    <row r="7" spans="1:8" x14ac:dyDescent="0.35">
      <c r="A7" s="98" t="s">
        <v>828</v>
      </c>
      <c r="B7" s="59" t="s">
        <v>373</v>
      </c>
      <c r="C7" s="59" t="s">
        <v>373</v>
      </c>
      <c r="D7" s="60" t="s">
        <v>373</v>
      </c>
    </row>
    <row r="8" spans="1:8" ht="20" x14ac:dyDescent="0.35">
      <c r="A8" s="230" t="s">
        <v>1831</v>
      </c>
      <c r="B8" s="76">
        <v>1584</v>
      </c>
      <c r="C8" s="347">
        <v>856</v>
      </c>
      <c r="D8" s="348">
        <v>516</v>
      </c>
    </row>
    <row r="9" spans="1:8" x14ac:dyDescent="0.35">
      <c r="A9" s="159">
        <v>1</v>
      </c>
      <c r="B9" s="332">
        <v>67</v>
      </c>
      <c r="C9" s="317">
        <v>87</v>
      </c>
      <c r="D9" s="318">
        <v>0</v>
      </c>
    </row>
    <row r="10" spans="1:8" x14ac:dyDescent="0.35">
      <c r="A10" s="159">
        <v>2</v>
      </c>
      <c r="B10" s="332">
        <v>22</v>
      </c>
      <c r="C10" s="317">
        <v>12</v>
      </c>
      <c r="D10" s="318">
        <v>55</v>
      </c>
    </row>
    <row r="11" spans="1:8" x14ac:dyDescent="0.35">
      <c r="A11" s="159">
        <v>3</v>
      </c>
      <c r="B11" s="332">
        <v>7</v>
      </c>
      <c r="C11" s="317">
        <v>1</v>
      </c>
      <c r="D11" s="318">
        <v>26</v>
      </c>
    </row>
    <row r="12" spans="1:8" ht="15" thickBot="1" x14ac:dyDescent="0.4">
      <c r="A12" s="160" t="s">
        <v>1832</v>
      </c>
      <c r="B12" s="334">
        <v>4</v>
      </c>
      <c r="C12" s="327">
        <v>0</v>
      </c>
      <c r="D12" s="328">
        <v>19</v>
      </c>
    </row>
    <row r="13" spans="1:8" x14ac:dyDescent="0.35">
      <c r="A13" s="134"/>
      <c r="B13" s="134"/>
      <c r="C13" s="134"/>
      <c r="D13" s="107" t="s">
        <v>399</v>
      </c>
    </row>
    <row r="14" spans="1:8" x14ac:dyDescent="0.35">
      <c r="A14" s="134"/>
      <c r="B14" s="134"/>
      <c r="C14" s="134"/>
      <c r="D14" s="134"/>
    </row>
    <row r="15" spans="1:8" x14ac:dyDescent="0.35">
      <c r="A15" s="95"/>
      <c r="B15" s="95"/>
      <c r="C15" s="95"/>
      <c r="D15" s="95"/>
      <c r="E15" s="95"/>
      <c r="F15" s="95"/>
      <c r="G15" s="95"/>
      <c r="H15" s="95"/>
    </row>
    <row r="16" spans="1:8" x14ac:dyDescent="0.35">
      <c r="A16" s="95"/>
      <c r="B16" s="95"/>
      <c r="C16" s="95"/>
      <c r="D16" s="95"/>
      <c r="E16" s="95"/>
      <c r="F16" s="95"/>
      <c r="G16" s="95"/>
      <c r="H16" s="95"/>
    </row>
    <row r="17" spans="1:8" x14ac:dyDescent="0.35">
      <c r="A17" s="95"/>
      <c r="B17" s="95"/>
      <c r="C17" s="95"/>
      <c r="D17" s="95"/>
      <c r="E17" s="95"/>
      <c r="F17" s="95"/>
      <c r="G17" s="95"/>
      <c r="H17" s="95"/>
    </row>
    <row r="18" spans="1:8" x14ac:dyDescent="0.35">
      <c r="A18" s="95"/>
      <c r="B18" s="95"/>
      <c r="C18" s="95"/>
      <c r="D18" s="95"/>
      <c r="E18" s="95"/>
      <c r="F18" s="95"/>
      <c r="G18" s="95"/>
      <c r="H18" s="95"/>
    </row>
    <row r="19" spans="1:8" x14ac:dyDescent="0.35">
      <c r="A19" s="95"/>
      <c r="B19" s="95"/>
      <c r="C19" s="95"/>
      <c r="D19" s="95"/>
      <c r="E19" s="95"/>
      <c r="F19" s="95"/>
      <c r="G19" s="95"/>
      <c r="H19" s="95"/>
    </row>
    <row r="20" spans="1:8" x14ac:dyDescent="0.35">
      <c r="A20" s="95"/>
      <c r="B20" s="95"/>
      <c r="C20" s="95"/>
      <c r="D20" s="95"/>
      <c r="E20" s="95"/>
      <c r="F20" s="95"/>
      <c r="G20" s="95"/>
      <c r="H20" s="95"/>
    </row>
    <row r="21" spans="1:8" x14ac:dyDescent="0.35">
      <c r="A21" s="95"/>
      <c r="B21" s="95"/>
      <c r="C21" s="95"/>
      <c r="D21" s="95"/>
      <c r="E21" s="95"/>
      <c r="F21" s="95"/>
      <c r="G21" s="95"/>
      <c r="H21" s="95"/>
    </row>
    <row r="22" spans="1:8" x14ac:dyDescent="0.35">
      <c r="A22" s="95"/>
      <c r="B22" s="95"/>
      <c r="C22" s="95"/>
      <c r="D22" s="95"/>
      <c r="E22" s="95"/>
      <c r="F22" s="95"/>
      <c r="G22" s="95"/>
      <c r="H22" s="95"/>
    </row>
    <row r="23" spans="1:8" x14ac:dyDescent="0.35">
      <c r="A23" s="95"/>
      <c r="B23" s="95"/>
      <c r="C23" s="95"/>
      <c r="D23" s="95"/>
      <c r="E23" s="95"/>
      <c r="F23" s="95"/>
      <c r="G23" s="95"/>
      <c r="H23" s="95"/>
    </row>
    <row r="24" spans="1:8" x14ac:dyDescent="0.35">
      <c r="A24" s="95"/>
      <c r="B24" s="95"/>
      <c r="C24" s="95"/>
      <c r="D24" s="95"/>
      <c r="E24" s="95"/>
      <c r="F24" s="95"/>
      <c r="G24" s="95"/>
      <c r="H24" s="95"/>
    </row>
    <row r="25" spans="1:8" x14ac:dyDescent="0.35">
      <c r="A25" s="95"/>
      <c r="B25" s="95"/>
      <c r="C25" s="95"/>
      <c r="D25" s="95"/>
      <c r="E25" s="95"/>
      <c r="F25" s="95"/>
      <c r="G25" s="95"/>
      <c r="H25" s="95"/>
    </row>
  </sheetData>
  <mergeCells count="1">
    <mergeCell ref="B5:D5"/>
  </mergeCells>
  <hyperlinks>
    <hyperlink ref="A1" location="Contents!A1" display="Contents" xr:uid="{D1E18D5F-7965-42FE-A27B-F7604A516742}"/>
  </hyperlinks>
  <pageMargins left="0.7" right="0.7" top="0.75" bottom="0.75" header="0.3" footer="0.3"/>
  <pageSetup paperSize="9" orientation="portrait" r:id="rId1"/>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57139-A534-4518-B613-3ED5443B600F}">
  <sheetPr codeName="Sheet53"/>
  <dimension ref="A1:T28"/>
  <sheetViews>
    <sheetView workbookViewId="0"/>
  </sheetViews>
  <sheetFormatPr defaultColWidth="9" defaultRowHeight="14.5" x14ac:dyDescent="0.35"/>
  <cols>
    <col min="1" max="1" width="37" style="109" customWidth="1"/>
    <col min="2" max="5" width="10" style="109" customWidth="1"/>
    <col min="6" max="16384" width="9" style="109"/>
  </cols>
  <sheetData>
    <row r="1" spans="1:8" customFormat="1" x14ac:dyDescent="0.35">
      <c r="A1" s="12" t="s">
        <v>10</v>
      </c>
    </row>
    <row r="2" spans="1:8" x14ac:dyDescent="0.35">
      <c r="A2" s="96" t="s">
        <v>1836</v>
      </c>
    </row>
    <row r="3" spans="1:8" x14ac:dyDescent="0.35">
      <c r="A3" s="97" t="s">
        <v>369</v>
      </c>
    </row>
    <row r="4" spans="1:8" ht="15" thickBot="1" x14ac:dyDescent="0.4">
      <c r="A4" s="97" t="s">
        <v>406</v>
      </c>
    </row>
    <row r="5" spans="1:8" x14ac:dyDescent="0.35">
      <c r="A5" s="345"/>
      <c r="B5" s="1209" t="s">
        <v>503</v>
      </c>
      <c r="C5" s="1209"/>
      <c r="D5" s="1209"/>
      <c r="E5" s="1210"/>
    </row>
    <row r="6" spans="1:8" x14ac:dyDescent="0.35">
      <c r="A6" s="98"/>
      <c r="B6" s="331" t="s">
        <v>496</v>
      </c>
      <c r="C6" s="331" t="s">
        <v>497</v>
      </c>
      <c r="D6" s="346" t="s">
        <v>498</v>
      </c>
      <c r="E6" s="60" t="s">
        <v>422</v>
      </c>
    </row>
    <row r="7" spans="1:8" x14ac:dyDescent="0.35">
      <c r="A7" s="98" t="s">
        <v>1782</v>
      </c>
      <c r="B7" s="59" t="s">
        <v>373</v>
      </c>
      <c r="C7" s="59" t="s">
        <v>373</v>
      </c>
      <c r="D7" s="59" t="s">
        <v>373</v>
      </c>
      <c r="E7" s="60" t="s">
        <v>373</v>
      </c>
    </row>
    <row r="8" spans="1:8" x14ac:dyDescent="0.35">
      <c r="A8" s="230" t="s">
        <v>1837</v>
      </c>
      <c r="B8" s="76">
        <v>671</v>
      </c>
      <c r="C8" s="76">
        <v>731</v>
      </c>
      <c r="D8" s="76">
        <v>416</v>
      </c>
      <c r="E8" s="101">
        <v>1818</v>
      </c>
      <c r="F8" s="134"/>
      <c r="G8" s="134"/>
    </row>
    <row r="9" spans="1:8" x14ac:dyDescent="0.35">
      <c r="A9" s="82" t="s">
        <v>1784</v>
      </c>
      <c r="B9" s="88"/>
      <c r="C9" s="88"/>
      <c r="D9" s="88"/>
      <c r="E9" s="89"/>
      <c r="F9" s="134"/>
      <c r="G9" s="134"/>
    </row>
    <row r="10" spans="1:8" x14ac:dyDescent="0.35">
      <c r="A10" s="316" t="s">
        <v>1807</v>
      </c>
      <c r="B10" s="332">
        <v>18</v>
      </c>
      <c r="C10" s="317">
        <v>24</v>
      </c>
      <c r="D10" s="317">
        <v>30</v>
      </c>
      <c r="E10" s="333">
        <v>23</v>
      </c>
      <c r="F10" s="134"/>
      <c r="G10" s="134"/>
    </row>
    <row r="11" spans="1:8" x14ac:dyDescent="0.35">
      <c r="A11" s="316" t="s">
        <v>1808</v>
      </c>
      <c r="B11" s="332">
        <v>15</v>
      </c>
      <c r="C11" s="317">
        <v>21</v>
      </c>
      <c r="D11" s="317">
        <v>25</v>
      </c>
      <c r="E11" s="333">
        <v>20</v>
      </c>
      <c r="F11" s="134"/>
      <c r="G11" s="134"/>
    </row>
    <row r="12" spans="1:8" x14ac:dyDescent="0.35">
      <c r="A12" s="316" t="s">
        <v>1809</v>
      </c>
      <c r="B12" s="332">
        <v>15</v>
      </c>
      <c r="C12" s="317">
        <v>20</v>
      </c>
      <c r="D12" s="317">
        <v>19</v>
      </c>
      <c r="E12" s="333">
        <v>18</v>
      </c>
      <c r="F12" s="134"/>
      <c r="G12" s="134"/>
    </row>
    <row r="13" spans="1:8" x14ac:dyDescent="0.35">
      <c r="A13" s="316" t="s">
        <v>1810</v>
      </c>
      <c r="B13" s="332">
        <v>12</v>
      </c>
      <c r="C13" s="317">
        <v>10</v>
      </c>
      <c r="D13" s="317">
        <v>9</v>
      </c>
      <c r="E13" s="333">
        <v>10</v>
      </c>
      <c r="F13" s="134"/>
      <c r="G13" s="134"/>
    </row>
    <row r="14" spans="1:8" x14ac:dyDescent="0.35">
      <c r="A14" s="316" t="s">
        <v>1811</v>
      </c>
      <c r="B14" s="332">
        <v>36</v>
      </c>
      <c r="C14" s="317">
        <v>19</v>
      </c>
      <c r="D14" s="317">
        <v>14</v>
      </c>
      <c r="E14" s="333">
        <v>24</v>
      </c>
      <c r="F14" s="134"/>
      <c r="G14" s="134"/>
    </row>
    <row r="15" spans="1:8" x14ac:dyDescent="0.35">
      <c r="A15" s="316" t="s">
        <v>1812</v>
      </c>
      <c r="B15" s="332">
        <v>5</v>
      </c>
      <c r="C15" s="317">
        <v>5</v>
      </c>
      <c r="D15" s="317">
        <v>2</v>
      </c>
      <c r="E15" s="333">
        <v>4</v>
      </c>
      <c r="F15" s="134"/>
      <c r="G15" s="134"/>
    </row>
    <row r="16" spans="1:8" x14ac:dyDescent="0.35">
      <c r="A16" s="316" t="s">
        <v>1813</v>
      </c>
      <c r="B16" s="332" t="s">
        <v>381</v>
      </c>
      <c r="C16" s="317">
        <v>1</v>
      </c>
      <c r="D16" s="317">
        <v>1</v>
      </c>
      <c r="E16" s="333">
        <v>1</v>
      </c>
      <c r="F16" s="100"/>
      <c r="G16" s="100"/>
      <c r="H16" s="95"/>
    </row>
    <row r="17" spans="1:20" x14ac:dyDescent="0.35">
      <c r="A17" s="49"/>
      <c r="B17" s="92"/>
      <c r="C17" s="92"/>
      <c r="D17" s="92"/>
      <c r="E17" s="93"/>
      <c r="F17" s="100"/>
      <c r="G17" s="100"/>
      <c r="H17" s="95"/>
    </row>
    <row r="18" spans="1:20" x14ac:dyDescent="0.35">
      <c r="A18" s="82" t="s">
        <v>1787</v>
      </c>
      <c r="B18" s="199">
        <v>2.5</v>
      </c>
      <c r="C18" s="199">
        <v>1.8</v>
      </c>
      <c r="D18" s="199">
        <v>1.8</v>
      </c>
      <c r="E18" s="200">
        <v>2</v>
      </c>
      <c r="F18" s="100"/>
      <c r="G18" s="738"/>
      <c r="H18" s="738"/>
      <c r="I18" s="738"/>
      <c r="J18" s="738"/>
      <c r="K18" s="738"/>
    </row>
    <row r="19" spans="1:20" ht="15" thickBot="1" x14ac:dyDescent="0.4">
      <c r="A19" s="158" t="s">
        <v>1789</v>
      </c>
      <c r="B19" s="319">
        <v>8.3000000000000007</v>
      </c>
      <c r="C19" s="319">
        <v>4.8</v>
      </c>
      <c r="D19" s="319">
        <v>4</v>
      </c>
      <c r="E19" s="320">
        <v>5</v>
      </c>
      <c r="F19" s="100"/>
      <c r="G19" s="738"/>
      <c r="H19" s="738"/>
      <c r="I19" s="738"/>
      <c r="J19" s="738"/>
    </row>
    <row r="20" spans="1:20" x14ac:dyDescent="0.35">
      <c r="A20" s="100"/>
      <c r="B20" s="100"/>
      <c r="C20" s="100"/>
      <c r="D20" s="100"/>
      <c r="E20" s="107" t="s">
        <v>399</v>
      </c>
      <c r="F20" s="100"/>
      <c r="G20" s="100"/>
      <c r="H20" s="95"/>
    </row>
    <row r="21" spans="1:20" x14ac:dyDescent="0.35">
      <c r="A21" s="100"/>
      <c r="B21" s="100"/>
      <c r="C21" s="100"/>
      <c r="D21" s="100"/>
      <c r="E21" s="100"/>
      <c r="F21" s="100"/>
      <c r="G21" s="100"/>
      <c r="H21" s="95"/>
    </row>
    <row r="22" spans="1:20" s="138" customFormat="1" x14ac:dyDescent="0.35">
      <c r="A22" s="108" t="s">
        <v>400</v>
      </c>
      <c r="B22" s="113"/>
      <c r="C22" s="113"/>
      <c r="D22" s="113"/>
      <c r="E22" s="355"/>
      <c r="F22" s="166"/>
      <c r="G22" s="166"/>
      <c r="H22" s="166"/>
      <c r="K22" s="618"/>
      <c r="L22" s="618"/>
      <c r="M22" s="618"/>
      <c r="N22" s="618"/>
      <c r="O22" s="618"/>
      <c r="P22" s="618"/>
      <c r="Q22" s="618"/>
      <c r="R22" s="618"/>
      <c r="S22" s="618"/>
      <c r="T22" s="618"/>
    </row>
    <row r="23" spans="1:20" s="138" customFormat="1" ht="20" x14ac:dyDescent="0.35">
      <c r="A23" s="1083" t="s">
        <v>404</v>
      </c>
      <c r="B23" s="434"/>
      <c r="C23" s="434"/>
      <c r="D23" s="434"/>
      <c r="E23" s="355"/>
      <c r="F23" s="166"/>
      <c r="G23" s="166"/>
      <c r="H23" s="166"/>
      <c r="K23" s="618"/>
      <c r="L23" s="618"/>
      <c r="M23" s="618"/>
      <c r="N23" s="618"/>
      <c r="O23" s="618"/>
      <c r="P23" s="618"/>
      <c r="Q23" s="618"/>
      <c r="R23" s="618"/>
      <c r="S23" s="618"/>
      <c r="T23" s="618"/>
    </row>
    <row r="24" spans="1:20" x14ac:dyDescent="0.35">
      <c r="A24" s="95"/>
      <c r="B24" s="95"/>
      <c r="C24" s="95"/>
      <c r="D24" s="95"/>
      <c r="E24" s="95"/>
      <c r="F24" s="95"/>
      <c r="G24" s="95"/>
      <c r="H24" s="95"/>
    </row>
    <row r="25" spans="1:20" x14ac:dyDescent="0.35">
      <c r="A25" s="95"/>
      <c r="B25" s="95"/>
      <c r="C25" s="95"/>
      <c r="D25" s="95"/>
      <c r="E25" s="95"/>
      <c r="F25" s="95"/>
      <c r="G25" s="95"/>
      <c r="H25" s="95"/>
    </row>
    <row r="26" spans="1:20" x14ac:dyDescent="0.35">
      <c r="A26" s="95"/>
      <c r="B26" s="95"/>
      <c r="C26" s="95"/>
      <c r="D26" s="95"/>
      <c r="E26" s="95"/>
      <c r="F26" s="95"/>
      <c r="G26" s="95"/>
      <c r="H26" s="95"/>
    </row>
    <row r="27" spans="1:20" x14ac:dyDescent="0.35">
      <c r="A27" s="95"/>
      <c r="B27" s="95"/>
      <c r="C27" s="95"/>
      <c r="D27" s="95"/>
      <c r="E27" s="95"/>
      <c r="F27" s="95"/>
      <c r="G27" s="95"/>
      <c r="H27" s="95"/>
    </row>
    <row r="28" spans="1:20" x14ac:dyDescent="0.35">
      <c r="A28" s="95"/>
      <c r="B28" s="95"/>
      <c r="C28" s="95"/>
      <c r="D28" s="95"/>
      <c r="E28" s="95"/>
      <c r="F28" s="95"/>
      <c r="G28" s="95"/>
      <c r="H28" s="95"/>
    </row>
  </sheetData>
  <mergeCells count="1">
    <mergeCell ref="B5:E5"/>
  </mergeCells>
  <hyperlinks>
    <hyperlink ref="A1" location="Contents!A1" display="Contents" xr:uid="{97448B3F-B60E-4D67-AA82-E80F0932523A}"/>
  </hyperlinks>
  <pageMargins left="0.7" right="0.7" top="0.75" bottom="0.75" header="0.3" footer="0.3"/>
  <pageSetup paperSize="9" orientation="portrait" r:id="rId1"/>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A2598-E610-405C-916F-871640F4060F}">
  <sheetPr codeName="Sheet54"/>
  <dimension ref="A1:M28"/>
  <sheetViews>
    <sheetView workbookViewId="0"/>
  </sheetViews>
  <sheetFormatPr defaultColWidth="9" defaultRowHeight="14.5" x14ac:dyDescent="0.35"/>
  <cols>
    <col min="1" max="1" width="36" style="109" customWidth="1"/>
    <col min="2" max="2" width="10.54296875" style="109" customWidth="1"/>
    <col min="3" max="16384" width="9" style="109"/>
  </cols>
  <sheetData>
    <row r="1" spans="1:7" customFormat="1" x14ac:dyDescent="0.35">
      <c r="A1" s="12" t="s">
        <v>10</v>
      </c>
    </row>
    <row r="2" spans="1:7" x14ac:dyDescent="0.35">
      <c r="A2" s="96" t="s">
        <v>1838</v>
      </c>
    </row>
    <row r="3" spans="1:7" x14ac:dyDescent="0.35">
      <c r="A3" s="97" t="s">
        <v>369</v>
      </c>
    </row>
    <row r="4" spans="1:7" ht="15" thickBot="1" x14ac:dyDescent="0.4">
      <c r="A4" s="97" t="s">
        <v>406</v>
      </c>
    </row>
    <row r="5" spans="1:7" ht="15" thickBot="1" x14ac:dyDescent="0.4">
      <c r="A5" s="336"/>
      <c r="B5" s="1338" t="s">
        <v>275</v>
      </c>
      <c r="C5" s="1336"/>
      <c r="D5" s="1336"/>
      <c r="E5" s="1336"/>
      <c r="F5" s="1337"/>
    </row>
    <row r="6" spans="1:7" ht="28.5" customHeight="1" x14ac:dyDescent="0.35">
      <c r="A6" s="322"/>
      <c r="B6" s="146"/>
      <c r="C6" s="58"/>
      <c r="D6" s="1219" t="s">
        <v>1839</v>
      </c>
      <c r="E6" s="1209"/>
      <c r="F6" s="1210"/>
    </row>
    <row r="7" spans="1:7" ht="52" x14ac:dyDescent="0.35">
      <c r="A7" s="322"/>
      <c r="B7" s="117" t="s">
        <v>1751</v>
      </c>
      <c r="C7" s="60" t="s">
        <v>1753</v>
      </c>
      <c r="D7" s="117" t="s">
        <v>1791</v>
      </c>
      <c r="E7" s="59" t="s">
        <v>1840</v>
      </c>
      <c r="F7" s="60" t="s">
        <v>1793</v>
      </c>
    </row>
    <row r="8" spans="1:7" x14ac:dyDescent="0.35">
      <c r="A8" s="322" t="s">
        <v>1782</v>
      </c>
      <c r="B8" s="117" t="s">
        <v>373</v>
      </c>
      <c r="C8" s="60" t="s">
        <v>373</v>
      </c>
      <c r="D8" s="117" t="s">
        <v>373</v>
      </c>
      <c r="E8" s="59" t="s">
        <v>373</v>
      </c>
      <c r="F8" s="60" t="s">
        <v>373</v>
      </c>
    </row>
    <row r="9" spans="1:7" x14ac:dyDescent="0.35">
      <c r="A9" s="315" t="s">
        <v>1837</v>
      </c>
      <c r="B9" s="337">
        <v>729</v>
      </c>
      <c r="C9" s="338">
        <v>369</v>
      </c>
      <c r="D9" s="337">
        <v>203</v>
      </c>
      <c r="E9" s="339">
        <v>202</v>
      </c>
      <c r="F9" s="338">
        <v>201</v>
      </c>
      <c r="G9" s="134"/>
    </row>
    <row r="10" spans="1:7" x14ac:dyDescent="0.35">
      <c r="A10" s="340" t="s">
        <v>1784</v>
      </c>
      <c r="B10" s="90"/>
      <c r="C10" s="93"/>
      <c r="D10" s="90"/>
      <c r="E10" s="92"/>
      <c r="F10" s="93"/>
      <c r="G10" s="134"/>
    </row>
    <row r="11" spans="1:7" x14ac:dyDescent="0.35">
      <c r="A11" s="341" t="s">
        <v>1807</v>
      </c>
      <c r="B11" s="323">
        <v>34</v>
      </c>
      <c r="C11" s="324">
        <v>29</v>
      </c>
      <c r="D11" s="323">
        <v>2</v>
      </c>
      <c r="E11" s="332">
        <v>37</v>
      </c>
      <c r="F11" s="324">
        <v>44</v>
      </c>
      <c r="G11" s="134"/>
    </row>
    <row r="12" spans="1:7" x14ac:dyDescent="0.35">
      <c r="A12" s="341" t="s">
        <v>1808</v>
      </c>
      <c r="B12" s="323">
        <v>22</v>
      </c>
      <c r="C12" s="324">
        <v>28</v>
      </c>
      <c r="D12" s="323">
        <v>17</v>
      </c>
      <c r="E12" s="332">
        <v>30</v>
      </c>
      <c r="F12" s="324">
        <v>27</v>
      </c>
      <c r="G12" s="134"/>
    </row>
    <row r="13" spans="1:7" x14ac:dyDescent="0.35">
      <c r="A13" s="341" t="s">
        <v>1809</v>
      </c>
      <c r="B13" s="323">
        <v>18</v>
      </c>
      <c r="C13" s="324">
        <v>18</v>
      </c>
      <c r="D13" s="323">
        <v>31</v>
      </c>
      <c r="E13" s="332">
        <v>15</v>
      </c>
      <c r="F13" s="324">
        <v>14</v>
      </c>
      <c r="G13" s="134"/>
    </row>
    <row r="14" spans="1:7" x14ac:dyDescent="0.35">
      <c r="A14" s="341" t="s">
        <v>1810</v>
      </c>
      <c r="B14" s="323">
        <v>10</v>
      </c>
      <c r="C14" s="324">
        <v>7</v>
      </c>
      <c r="D14" s="323">
        <v>21</v>
      </c>
      <c r="E14" s="332">
        <v>8</v>
      </c>
      <c r="F14" s="324">
        <v>7</v>
      </c>
      <c r="G14" s="134"/>
    </row>
    <row r="15" spans="1:7" x14ac:dyDescent="0.35">
      <c r="A15" s="341" t="s">
        <v>1811</v>
      </c>
      <c r="B15" s="323">
        <v>14</v>
      </c>
      <c r="C15" s="324">
        <v>15</v>
      </c>
      <c r="D15" s="323">
        <v>18</v>
      </c>
      <c r="E15" s="332">
        <v>9</v>
      </c>
      <c r="F15" s="324">
        <v>7</v>
      </c>
      <c r="G15" s="134"/>
    </row>
    <row r="16" spans="1:7" x14ac:dyDescent="0.35">
      <c r="A16" s="341" t="s">
        <v>1812</v>
      </c>
      <c r="B16" s="323">
        <v>1</v>
      </c>
      <c r="C16" s="324">
        <v>4</v>
      </c>
      <c r="D16" s="323">
        <v>9</v>
      </c>
      <c r="E16" s="332">
        <v>1</v>
      </c>
      <c r="F16" s="324">
        <v>2</v>
      </c>
      <c r="G16" s="100"/>
    </row>
    <row r="17" spans="1:13" x14ac:dyDescent="0.35">
      <c r="A17" s="341" t="s">
        <v>1813</v>
      </c>
      <c r="B17" s="323">
        <v>1</v>
      </c>
      <c r="C17" s="324">
        <v>1</v>
      </c>
      <c r="D17" s="323">
        <v>2</v>
      </c>
      <c r="E17" s="74">
        <v>0</v>
      </c>
      <c r="F17" s="324">
        <v>0</v>
      </c>
      <c r="G17" s="100"/>
    </row>
    <row r="18" spans="1:13" x14ac:dyDescent="0.35">
      <c r="A18" s="340"/>
      <c r="B18" s="90"/>
      <c r="C18" s="93"/>
      <c r="D18" s="90"/>
      <c r="E18" s="92"/>
      <c r="F18" s="93"/>
      <c r="G18" s="100"/>
    </row>
    <row r="19" spans="1:13" x14ac:dyDescent="0.35">
      <c r="A19" s="340" t="s">
        <v>1787</v>
      </c>
      <c r="B19" s="342">
        <v>1.3</v>
      </c>
      <c r="C19" s="200">
        <v>3</v>
      </c>
      <c r="D19" s="342">
        <v>2.2999999999999998</v>
      </c>
      <c r="E19" s="199">
        <v>1.3</v>
      </c>
      <c r="F19" s="200">
        <v>2.5</v>
      </c>
      <c r="G19" s="100"/>
    </row>
    <row r="20" spans="1:13" ht="15" thickBot="1" x14ac:dyDescent="0.4">
      <c r="A20" s="343" t="s">
        <v>1789</v>
      </c>
      <c r="B20" s="344">
        <v>3</v>
      </c>
      <c r="C20" s="320">
        <v>6</v>
      </c>
      <c r="D20" s="344">
        <v>8.1999999999999993</v>
      </c>
      <c r="E20" s="319">
        <v>2.5</v>
      </c>
      <c r="F20" s="320">
        <v>4.3</v>
      </c>
      <c r="G20" s="100"/>
    </row>
    <row r="21" spans="1:13" x14ac:dyDescent="0.35">
      <c r="A21" s="100"/>
      <c r="B21" s="100"/>
      <c r="C21" s="100"/>
      <c r="D21" s="100"/>
      <c r="E21" s="100"/>
      <c r="F21" s="107" t="s">
        <v>399</v>
      </c>
      <c r="G21" s="100"/>
    </row>
    <row r="22" spans="1:13" x14ac:dyDescent="0.35">
      <c r="A22" s="100"/>
      <c r="B22" s="100"/>
      <c r="C22" s="100"/>
      <c r="D22" s="100"/>
      <c r="E22" s="100"/>
      <c r="F22" s="100"/>
      <c r="G22" s="100"/>
    </row>
    <row r="23" spans="1:13" x14ac:dyDescent="0.35">
      <c r="A23" s="108" t="s">
        <v>400</v>
      </c>
      <c r="B23" s="113"/>
      <c r="C23" s="113"/>
      <c r="D23" s="113"/>
      <c r="E23" s="113"/>
      <c r="F23" s="113"/>
      <c r="G23" s="113"/>
      <c r="H23" s="167"/>
      <c r="I23" s="134"/>
      <c r="J23" s="134"/>
      <c r="K23" s="134"/>
      <c r="L23" s="134"/>
      <c r="M23" s="134"/>
    </row>
    <row r="24" spans="1:13" ht="21.5" x14ac:dyDescent="0.35">
      <c r="A24" s="42" t="s">
        <v>491</v>
      </c>
      <c r="B24" s="134"/>
      <c r="C24" s="134"/>
      <c r="D24" s="134"/>
      <c r="E24" s="134"/>
      <c r="F24" s="134"/>
      <c r="G24" s="134"/>
      <c r="H24" s="134"/>
      <c r="I24" s="134"/>
      <c r="J24" s="134"/>
      <c r="K24" s="134"/>
      <c r="L24" s="134"/>
      <c r="M24" s="134"/>
    </row>
    <row r="25" spans="1:13" x14ac:dyDescent="0.35">
      <c r="A25" s="95"/>
      <c r="B25" s="95"/>
      <c r="C25" s="95"/>
      <c r="D25" s="95"/>
      <c r="E25" s="95"/>
      <c r="F25" s="95"/>
      <c r="G25" s="95"/>
    </row>
    <row r="26" spans="1:13" x14ac:dyDescent="0.35">
      <c r="A26" s="95"/>
      <c r="B26" s="95"/>
      <c r="C26" s="95"/>
      <c r="D26" s="95"/>
      <c r="E26" s="95"/>
      <c r="F26" s="95"/>
      <c r="G26" s="95"/>
    </row>
    <row r="27" spans="1:13" x14ac:dyDescent="0.35">
      <c r="A27" s="95"/>
      <c r="B27" s="95"/>
      <c r="C27" s="95"/>
      <c r="D27" s="95"/>
      <c r="E27" s="95"/>
      <c r="F27" s="95"/>
      <c r="G27" s="95"/>
    </row>
    <row r="28" spans="1:13" x14ac:dyDescent="0.35">
      <c r="A28" s="95"/>
      <c r="B28" s="95"/>
      <c r="C28" s="95"/>
      <c r="D28" s="95"/>
      <c r="E28" s="95"/>
      <c r="F28" s="95"/>
      <c r="G28" s="95"/>
    </row>
  </sheetData>
  <mergeCells count="2">
    <mergeCell ref="B5:F5"/>
    <mergeCell ref="D6:F6"/>
  </mergeCells>
  <hyperlinks>
    <hyperlink ref="A1" location="Contents!A1" display="Contents" xr:uid="{50ED526A-6542-4B71-B2E5-3BC77FFA2E5E}"/>
  </hyperlinks>
  <pageMargins left="0.7" right="0.7" top="0.75" bottom="0.75" header="0.3" footer="0.3"/>
  <pageSetup paperSize="9" orientation="portrait" r:id="rId1"/>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4BB9C-B096-43C6-8210-56771AD9C744}">
  <sheetPr codeName="Sheet55"/>
  <dimension ref="A1:H28"/>
  <sheetViews>
    <sheetView workbookViewId="0"/>
  </sheetViews>
  <sheetFormatPr defaultColWidth="9" defaultRowHeight="14.5" x14ac:dyDescent="0.35"/>
  <cols>
    <col min="1" max="1" width="30" style="109" customWidth="1"/>
    <col min="2" max="16384" width="9" style="109"/>
  </cols>
  <sheetData>
    <row r="1" spans="1:8" customFormat="1" x14ac:dyDescent="0.35">
      <c r="A1" s="4" t="s">
        <v>1841</v>
      </c>
    </row>
    <row r="2" spans="1:8" x14ac:dyDescent="0.35">
      <c r="A2" s="96" t="s">
        <v>1842</v>
      </c>
    </row>
    <row r="3" spans="1:8" x14ac:dyDescent="0.35">
      <c r="A3" s="97" t="s">
        <v>369</v>
      </c>
    </row>
    <row r="4" spans="1:8" ht="15" thickBot="1" x14ac:dyDescent="0.4">
      <c r="A4" s="97" t="s">
        <v>406</v>
      </c>
    </row>
    <row r="5" spans="1:8" ht="15" customHeight="1" x14ac:dyDescent="0.35">
      <c r="A5" s="57"/>
      <c r="B5" s="1209" t="s">
        <v>503</v>
      </c>
      <c r="C5" s="1209"/>
      <c r="D5" s="1209"/>
      <c r="E5" s="1210"/>
    </row>
    <row r="6" spans="1:8" x14ac:dyDescent="0.35">
      <c r="A6" s="98"/>
      <c r="B6" s="331" t="s">
        <v>496</v>
      </c>
      <c r="C6" s="331" t="s">
        <v>497</v>
      </c>
      <c r="D6" s="331" t="s">
        <v>498</v>
      </c>
      <c r="E6" s="60" t="s">
        <v>1791</v>
      </c>
    </row>
    <row r="7" spans="1:8" x14ac:dyDescent="0.35">
      <c r="A7" s="98" t="s">
        <v>522</v>
      </c>
      <c r="B7" s="59" t="s">
        <v>373</v>
      </c>
      <c r="C7" s="59" t="s">
        <v>373</v>
      </c>
      <c r="D7" s="59" t="s">
        <v>373</v>
      </c>
      <c r="E7" s="60" t="s">
        <v>373</v>
      </c>
    </row>
    <row r="8" spans="1:8" ht="33.75" customHeight="1" x14ac:dyDescent="0.35">
      <c r="A8" s="230" t="s">
        <v>1831</v>
      </c>
      <c r="B8" s="76">
        <v>1484</v>
      </c>
      <c r="C8" s="76">
        <v>1571</v>
      </c>
      <c r="D8" s="76">
        <v>771</v>
      </c>
      <c r="E8" s="101">
        <v>3826</v>
      </c>
      <c r="F8" s="134"/>
      <c r="G8" s="134"/>
      <c r="H8" s="134"/>
    </row>
    <row r="9" spans="1:8" x14ac:dyDescent="0.35">
      <c r="A9" s="49" t="s">
        <v>1822</v>
      </c>
      <c r="B9" s="332">
        <v>64</v>
      </c>
      <c r="C9" s="317">
        <v>58</v>
      </c>
      <c r="D9" s="317">
        <v>36</v>
      </c>
      <c r="E9" s="333">
        <v>55</v>
      </c>
      <c r="F9" s="134"/>
      <c r="G9" s="134"/>
      <c r="H9" s="134"/>
    </row>
    <row r="10" spans="1:8" x14ac:dyDescent="0.35">
      <c r="A10" s="49" t="s">
        <v>1823</v>
      </c>
      <c r="B10" s="332">
        <v>63</v>
      </c>
      <c r="C10" s="317">
        <v>60</v>
      </c>
      <c r="D10" s="317">
        <v>73</v>
      </c>
      <c r="E10" s="333">
        <v>64</v>
      </c>
      <c r="F10" s="134"/>
      <c r="G10" s="134"/>
      <c r="H10" s="134"/>
    </row>
    <row r="11" spans="1:8" ht="15" thickBot="1" x14ac:dyDescent="0.4">
      <c r="A11" s="50" t="s">
        <v>1824</v>
      </c>
      <c r="B11" s="334">
        <v>17</v>
      </c>
      <c r="C11" s="327">
        <v>15</v>
      </c>
      <c r="D11" s="327">
        <v>14</v>
      </c>
      <c r="E11" s="335">
        <v>16</v>
      </c>
      <c r="F11" s="134"/>
      <c r="G11" s="134"/>
      <c r="H11" s="134"/>
    </row>
    <row r="12" spans="1:8" x14ac:dyDescent="0.35">
      <c r="A12" s="134"/>
      <c r="B12" s="134"/>
      <c r="C12" s="134"/>
      <c r="D12" s="134"/>
      <c r="E12" s="107" t="s">
        <v>399</v>
      </c>
      <c r="F12" s="134"/>
      <c r="G12" s="134"/>
      <c r="H12" s="134"/>
    </row>
    <row r="13" spans="1:8" x14ac:dyDescent="0.35">
      <c r="A13" s="134"/>
      <c r="B13" s="134"/>
      <c r="C13" s="134"/>
      <c r="D13" s="134"/>
      <c r="E13" s="134"/>
      <c r="F13" s="134"/>
      <c r="G13" s="134"/>
      <c r="H13" s="134"/>
    </row>
    <row r="14" spans="1:8" x14ac:dyDescent="0.35">
      <c r="A14" s="134"/>
      <c r="B14" s="134"/>
      <c r="C14" s="134"/>
      <c r="D14" s="134"/>
      <c r="E14" s="134"/>
      <c r="F14" s="134"/>
      <c r="G14" s="134"/>
      <c r="H14" s="134"/>
    </row>
    <row r="15" spans="1:8" x14ac:dyDescent="0.35">
      <c r="A15" s="134"/>
      <c r="B15" s="134"/>
      <c r="C15" s="134"/>
      <c r="D15" s="134"/>
      <c r="E15" s="134"/>
      <c r="F15" s="134"/>
      <c r="G15" s="134"/>
      <c r="H15" s="134"/>
    </row>
    <row r="16" spans="1:8" x14ac:dyDescent="0.35">
      <c r="A16" s="100"/>
      <c r="B16" s="100"/>
      <c r="C16" s="100"/>
      <c r="D16" s="100"/>
      <c r="E16" s="100"/>
      <c r="F16" s="100"/>
      <c r="G16" s="100"/>
      <c r="H16" s="100"/>
    </row>
    <row r="17" spans="1:8" x14ac:dyDescent="0.35">
      <c r="A17" s="100"/>
      <c r="B17" s="100"/>
      <c r="C17" s="100"/>
      <c r="D17" s="100"/>
      <c r="E17" s="100"/>
      <c r="F17" s="100"/>
      <c r="G17" s="100"/>
      <c r="H17" s="100"/>
    </row>
    <row r="18" spans="1:8" x14ac:dyDescent="0.35">
      <c r="A18" s="95"/>
      <c r="B18" s="95"/>
      <c r="C18" s="95"/>
      <c r="D18" s="95"/>
      <c r="E18" s="95"/>
      <c r="F18" s="95"/>
      <c r="G18" s="95"/>
      <c r="H18" s="95"/>
    </row>
    <row r="19" spans="1:8" x14ac:dyDescent="0.35">
      <c r="A19" s="95"/>
      <c r="B19" s="95"/>
      <c r="C19" s="95"/>
      <c r="D19" s="95"/>
      <c r="E19" s="95"/>
      <c r="F19" s="95"/>
      <c r="G19" s="95"/>
      <c r="H19" s="95"/>
    </row>
    <row r="20" spans="1:8" x14ac:dyDescent="0.35">
      <c r="A20" s="95"/>
      <c r="B20" s="95"/>
      <c r="C20" s="95"/>
      <c r="D20" s="95"/>
      <c r="E20" s="95"/>
      <c r="F20" s="95"/>
      <c r="G20" s="95"/>
      <c r="H20" s="95"/>
    </row>
    <row r="21" spans="1:8" x14ac:dyDescent="0.35">
      <c r="A21" s="95"/>
      <c r="B21" s="95"/>
      <c r="C21" s="95"/>
      <c r="D21" s="95"/>
      <c r="E21" s="95"/>
      <c r="F21" s="95"/>
      <c r="G21" s="95"/>
      <c r="H21" s="95"/>
    </row>
    <row r="22" spans="1:8" x14ac:dyDescent="0.35">
      <c r="A22" s="95"/>
      <c r="B22" s="95"/>
      <c r="C22" s="95"/>
      <c r="D22" s="95"/>
      <c r="E22" s="95"/>
      <c r="F22" s="95"/>
      <c r="G22" s="95"/>
      <c r="H22" s="95"/>
    </row>
    <row r="23" spans="1:8" x14ac:dyDescent="0.35">
      <c r="A23" s="95"/>
      <c r="B23" s="95"/>
      <c r="C23" s="95"/>
      <c r="D23" s="95"/>
      <c r="E23" s="95"/>
      <c r="F23" s="95"/>
      <c r="G23" s="95"/>
      <c r="H23" s="95"/>
    </row>
    <row r="24" spans="1:8" x14ac:dyDescent="0.35">
      <c r="A24" s="95"/>
      <c r="B24" s="95"/>
      <c r="C24" s="95"/>
      <c r="D24" s="95"/>
      <c r="E24" s="95"/>
      <c r="F24" s="95"/>
      <c r="G24" s="95"/>
      <c r="H24" s="95"/>
    </row>
    <row r="25" spans="1:8" x14ac:dyDescent="0.35">
      <c r="A25" s="95"/>
      <c r="B25" s="95"/>
      <c r="C25" s="95"/>
      <c r="D25" s="95"/>
      <c r="E25" s="95"/>
      <c r="F25" s="95"/>
      <c r="G25" s="95"/>
      <c r="H25" s="95"/>
    </row>
    <row r="26" spans="1:8" x14ac:dyDescent="0.35">
      <c r="A26" s="95"/>
      <c r="B26" s="95"/>
      <c r="C26" s="95"/>
      <c r="D26" s="95"/>
      <c r="E26" s="95"/>
      <c r="F26" s="95"/>
      <c r="G26" s="95"/>
      <c r="H26" s="95"/>
    </row>
    <row r="27" spans="1:8" x14ac:dyDescent="0.35">
      <c r="A27" s="95"/>
      <c r="B27" s="95"/>
      <c r="C27" s="95"/>
      <c r="D27" s="95"/>
      <c r="E27" s="95"/>
      <c r="F27" s="95"/>
      <c r="G27" s="95"/>
      <c r="H27" s="95"/>
    </row>
    <row r="28" spans="1:8" x14ac:dyDescent="0.35">
      <c r="A28" s="95"/>
      <c r="B28" s="95"/>
      <c r="C28" s="95"/>
      <c r="D28" s="95"/>
      <c r="E28" s="95"/>
      <c r="F28" s="95"/>
      <c r="G28" s="95"/>
      <c r="H28" s="95"/>
    </row>
  </sheetData>
  <mergeCells count="1">
    <mergeCell ref="B5:E5"/>
  </mergeCells>
  <hyperlinks>
    <hyperlink ref="A1" location="Contents!A1" display="Contents" xr:uid="{82E4667D-914E-4863-BA98-855E1F942390}"/>
  </hyperlinks>
  <pageMargins left="0.7" right="0.7" top="0.75" bottom="0.75" header="0.3" footer="0.3"/>
  <pageSetup paperSize="9" orientation="portrait" r:id="rId1"/>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615F7-1160-46AF-B7A6-BC8998ACCFA1}">
  <sheetPr codeName="Sheet56"/>
  <dimension ref="A1:H28"/>
  <sheetViews>
    <sheetView workbookViewId="0"/>
  </sheetViews>
  <sheetFormatPr defaultColWidth="9" defaultRowHeight="14.5" x14ac:dyDescent="0.35"/>
  <cols>
    <col min="1" max="1" width="30.1796875" style="109" customWidth="1"/>
    <col min="2" max="2" width="10" style="109" customWidth="1"/>
    <col min="3" max="16384" width="9" style="109"/>
  </cols>
  <sheetData>
    <row r="1" spans="1:8" customFormat="1" x14ac:dyDescent="0.35">
      <c r="A1" s="12" t="s">
        <v>10</v>
      </c>
    </row>
    <row r="2" spans="1:8" x14ac:dyDescent="0.35">
      <c r="A2" s="96" t="s">
        <v>1843</v>
      </c>
    </row>
    <row r="3" spans="1:8" x14ac:dyDescent="0.35">
      <c r="A3" s="97" t="s">
        <v>369</v>
      </c>
    </row>
    <row r="4" spans="1:8" ht="15" thickBot="1" x14ac:dyDescent="0.4">
      <c r="A4" s="97" t="s">
        <v>406</v>
      </c>
    </row>
    <row r="5" spans="1:8" ht="15" thickBot="1" x14ac:dyDescent="0.4">
      <c r="A5" s="321"/>
      <c r="B5" s="1338" t="s">
        <v>275</v>
      </c>
      <c r="C5" s="1336"/>
      <c r="D5" s="1336"/>
      <c r="E5" s="1336"/>
      <c r="F5" s="1337"/>
    </row>
    <row r="6" spans="1:8" x14ac:dyDescent="0.35">
      <c r="A6" s="1290"/>
      <c r="B6" s="1219"/>
      <c r="C6" s="1210"/>
      <c r="D6" s="1219" t="s">
        <v>1839</v>
      </c>
      <c r="E6" s="1209"/>
      <c r="F6" s="1210"/>
    </row>
    <row r="7" spans="1:8" x14ac:dyDescent="0.35">
      <c r="A7" s="1290"/>
      <c r="B7" s="1341"/>
      <c r="C7" s="1342"/>
      <c r="D7" s="1341"/>
      <c r="E7" s="1343"/>
      <c r="F7" s="1342"/>
    </row>
    <row r="8" spans="1:8" ht="52" x14ac:dyDescent="0.35">
      <c r="A8" s="322"/>
      <c r="B8" s="117" t="s">
        <v>1751</v>
      </c>
      <c r="C8" s="60" t="s">
        <v>1753</v>
      </c>
      <c r="D8" s="117" t="s">
        <v>1791</v>
      </c>
      <c r="E8" s="59" t="s">
        <v>1840</v>
      </c>
      <c r="F8" s="60" t="s">
        <v>1793</v>
      </c>
    </row>
    <row r="9" spans="1:8" x14ac:dyDescent="0.35">
      <c r="A9" s="322" t="s">
        <v>522</v>
      </c>
      <c r="B9" s="117" t="s">
        <v>373</v>
      </c>
      <c r="C9" s="60" t="s">
        <v>373</v>
      </c>
      <c r="D9" s="117" t="s">
        <v>373</v>
      </c>
      <c r="E9" s="59" t="s">
        <v>373</v>
      </c>
      <c r="F9" s="60" t="s">
        <v>373</v>
      </c>
    </row>
    <row r="10" spans="1:8" ht="20" x14ac:dyDescent="0.35">
      <c r="A10" s="315" t="s">
        <v>1831</v>
      </c>
      <c r="B10" s="120">
        <v>1584</v>
      </c>
      <c r="C10" s="101">
        <v>856</v>
      </c>
      <c r="D10" s="120">
        <v>516</v>
      </c>
      <c r="E10" s="76">
        <v>516</v>
      </c>
      <c r="F10" s="101">
        <v>516</v>
      </c>
      <c r="G10" s="134"/>
    </row>
    <row r="11" spans="1:8" x14ac:dyDescent="0.35">
      <c r="A11" s="53" t="s">
        <v>1822</v>
      </c>
      <c r="B11" s="323">
        <v>38</v>
      </c>
      <c r="C11" s="324">
        <v>73</v>
      </c>
      <c r="D11" s="323">
        <v>78</v>
      </c>
      <c r="E11" s="317">
        <v>53</v>
      </c>
      <c r="F11" s="318">
        <v>70</v>
      </c>
      <c r="G11" s="134"/>
    </row>
    <row r="12" spans="1:8" x14ac:dyDescent="0.35">
      <c r="A12" s="53" t="s">
        <v>1823</v>
      </c>
      <c r="B12" s="323">
        <v>73</v>
      </c>
      <c r="C12" s="324">
        <v>32</v>
      </c>
      <c r="D12" s="323">
        <v>73</v>
      </c>
      <c r="E12" s="317">
        <v>68</v>
      </c>
      <c r="F12" s="318">
        <v>34</v>
      </c>
      <c r="G12" s="134"/>
    </row>
    <row r="13" spans="1:8" ht="15" thickBot="1" x14ac:dyDescent="0.4">
      <c r="A13" s="55" t="s">
        <v>1824</v>
      </c>
      <c r="B13" s="325">
        <v>8</v>
      </c>
      <c r="C13" s="326">
        <v>21</v>
      </c>
      <c r="D13" s="325">
        <v>29</v>
      </c>
      <c r="E13" s="327">
        <v>11</v>
      </c>
      <c r="F13" s="328">
        <v>23</v>
      </c>
      <c r="G13" s="134"/>
    </row>
    <row r="14" spans="1:8" x14ac:dyDescent="0.35">
      <c r="A14" s="134"/>
      <c r="B14" s="329"/>
      <c r="C14" s="329"/>
      <c r="D14" s="329"/>
      <c r="E14" s="329"/>
      <c r="F14" s="330" t="s">
        <v>399</v>
      </c>
      <c r="G14" s="134"/>
    </row>
    <row r="15" spans="1:8" x14ac:dyDescent="0.35">
      <c r="A15" s="134"/>
      <c r="B15" s="134"/>
      <c r="C15" s="134"/>
      <c r="D15" s="134"/>
      <c r="E15" s="134"/>
      <c r="F15" s="134"/>
      <c r="G15" s="134"/>
    </row>
    <row r="16" spans="1:8" x14ac:dyDescent="0.35">
      <c r="A16" s="95"/>
      <c r="B16" s="95"/>
      <c r="C16" s="95"/>
      <c r="D16" s="95"/>
      <c r="E16" s="95"/>
      <c r="F16" s="95"/>
      <c r="G16" s="95"/>
      <c r="H16" s="95"/>
    </row>
    <row r="17" spans="1:8" x14ac:dyDescent="0.35">
      <c r="A17" s="95"/>
      <c r="B17" s="95"/>
      <c r="C17" s="95"/>
      <c r="D17" s="95"/>
      <c r="E17" s="95"/>
      <c r="F17" s="95"/>
      <c r="G17" s="95"/>
      <c r="H17" s="95"/>
    </row>
    <row r="18" spans="1:8" x14ac:dyDescent="0.35">
      <c r="A18" s="95"/>
      <c r="B18" s="95"/>
      <c r="C18" s="95"/>
      <c r="D18" s="95"/>
      <c r="E18" s="95"/>
      <c r="F18" s="95"/>
      <c r="G18" s="95"/>
      <c r="H18" s="95"/>
    </row>
    <row r="19" spans="1:8" x14ac:dyDescent="0.35">
      <c r="A19" s="95"/>
      <c r="B19" s="95"/>
      <c r="C19" s="95"/>
      <c r="D19" s="95"/>
      <c r="E19" s="95"/>
      <c r="F19" s="95"/>
      <c r="G19" s="95"/>
      <c r="H19" s="95"/>
    </row>
    <row r="20" spans="1:8" x14ac:dyDescent="0.35">
      <c r="A20" s="95"/>
      <c r="B20" s="95"/>
      <c r="C20" s="95"/>
      <c r="D20" s="95"/>
      <c r="E20" s="95"/>
      <c r="F20" s="95"/>
      <c r="G20" s="95"/>
      <c r="H20" s="95"/>
    </row>
    <row r="21" spans="1:8" x14ac:dyDescent="0.35">
      <c r="A21" s="95"/>
      <c r="B21" s="95"/>
      <c r="C21" s="95"/>
      <c r="D21" s="95"/>
      <c r="E21" s="95"/>
      <c r="F21" s="95"/>
      <c r="G21" s="95"/>
      <c r="H21" s="95"/>
    </row>
    <row r="22" spans="1:8" x14ac:dyDescent="0.35">
      <c r="A22" s="95"/>
      <c r="B22" s="95"/>
      <c r="C22" s="95"/>
      <c r="D22" s="95"/>
      <c r="E22" s="95"/>
      <c r="F22" s="95"/>
      <c r="G22" s="95"/>
      <c r="H22" s="95"/>
    </row>
    <row r="23" spans="1:8" x14ac:dyDescent="0.35">
      <c r="A23" s="95"/>
      <c r="B23" s="95"/>
      <c r="C23" s="95"/>
      <c r="D23" s="95"/>
      <c r="E23" s="95"/>
      <c r="F23" s="95"/>
      <c r="G23" s="95"/>
      <c r="H23" s="95"/>
    </row>
    <row r="24" spans="1:8" x14ac:dyDescent="0.35">
      <c r="A24" s="95"/>
      <c r="B24" s="95"/>
      <c r="C24" s="95"/>
      <c r="D24" s="95"/>
      <c r="E24" s="95"/>
      <c r="F24" s="95"/>
      <c r="G24" s="95"/>
      <c r="H24" s="95"/>
    </row>
    <row r="25" spans="1:8" x14ac:dyDescent="0.35">
      <c r="A25" s="95"/>
      <c r="B25" s="95"/>
      <c r="C25" s="95"/>
      <c r="D25" s="95"/>
      <c r="E25" s="95"/>
      <c r="F25" s="95"/>
      <c r="G25" s="95"/>
      <c r="H25" s="95"/>
    </row>
    <row r="26" spans="1:8" x14ac:dyDescent="0.35">
      <c r="A26" s="95"/>
      <c r="B26" s="95"/>
      <c r="C26" s="95"/>
      <c r="D26" s="95"/>
      <c r="E26" s="95"/>
      <c r="F26" s="95"/>
      <c r="G26" s="95"/>
      <c r="H26" s="95"/>
    </row>
    <row r="27" spans="1:8" x14ac:dyDescent="0.35">
      <c r="A27" s="95"/>
      <c r="B27" s="95"/>
      <c r="C27" s="95"/>
      <c r="D27" s="95"/>
      <c r="E27" s="95"/>
      <c r="F27" s="95"/>
      <c r="G27" s="95"/>
      <c r="H27" s="95"/>
    </row>
    <row r="28" spans="1:8" x14ac:dyDescent="0.35">
      <c r="A28" s="95"/>
      <c r="B28" s="95"/>
      <c r="C28" s="95"/>
      <c r="D28" s="95"/>
      <c r="E28" s="95"/>
      <c r="F28" s="95"/>
      <c r="G28" s="95"/>
      <c r="H28" s="95"/>
    </row>
  </sheetData>
  <mergeCells count="4">
    <mergeCell ref="B5:F5"/>
    <mergeCell ref="A6:A7"/>
    <mergeCell ref="B6:C7"/>
    <mergeCell ref="D6:F7"/>
  </mergeCells>
  <hyperlinks>
    <hyperlink ref="A1" location="Contents!A1" display="Contents" xr:uid="{89FCBD9D-AD47-4AE4-A5EC-096340827DA5}"/>
  </hyperlinks>
  <pageMargins left="0.7" right="0.7" top="0.75" bottom="0.75" header="0.3" footer="0.3"/>
  <pageSetup paperSize="9" orientation="portrait" r:id="rId1"/>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0A71E-AF91-4E17-9E14-1FC77C6BA950}">
  <sheetPr codeName="Sheet57"/>
  <dimension ref="A1:E28"/>
  <sheetViews>
    <sheetView workbookViewId="0"/>
  </sheetViews>
  <sheetFormatPr defaultColWidth="9" defaultRowHeight="14.5" x14ac:dyDescent="0.35"/>
  <cols>
    <col min="1" max="1" width="35.54296875" style="109" customWidth="1"/>
    <col min="2" max="4" width="13" style="109" customWidth="1"/>
    <col min="5" max="16384" width="9" style="109"/>
  </cols>
  <sheetData>
    <row r="1" spans="1:5" customFormat="1" x14ac:dyDescent="0.35">
      <c r="A1" s="12" t="s">
        <v>10</v>
      </c>
    </row>
    <row r="2" spans="1:5" x14ac:dyDescent="0.35">
      <c r="A2" s="96" t="s">
        <v>1844</v>
      </c>
    </row>
    <row r="3" spans="1:5" x14ac:dyDescent="0.35">
      <c r="A3" s="97" t="s">
        <v>369</v>
      </c>
    </row>
    <row r="4" spans="1:5" ht="15" thickBot="1" x14ac:dyDescent="0.4">
      <c r="A4" s="97" t="s">
        <v>406</v>
      </c>
    </row>
    <row r="5" spans="1:5" ht="20.25" customHeight="1" x14ac:dyDescent="0.35">
      <c r="A5" s="57"/>
      <c r="B5" s="1209" t="s">
        <v>522</v>
      </c>
      <c r="C5" s="1209"/>
      <c r="D5" s="1210"/>
    </row>
    <row r="6" spans="1:5" x14ac:dyDescent="0.35">
      <c r="A6" s="98"/>
      <c r="B6" s="59" t="s">
        <v>1822</v>
      </c>
      <c r="C6" s="59" t="s">
        <v>1823</v>
      </c>
      <c r="D6" s="60" t="s">
        <v>1824</v>
      </c>
    </row>
    <row r="7" spans="1:5" ht="21" customHeight="1" x14ac:dyDescent="0.35">
      <c r="A7" s="98" t="s">
        <v>1782</v>
      </c>
      <c r="B7" s="59" t="s">
        <v>373</v>
      </c>
      <c r="C7" s="59" t="s">
        <v>373</v>
      </c>
      <c r="D7" s="60" t="s">
        <v>373</v>
      </c>
    </row>
    <row r="8" spans="1:5" x14ac:dyDescent="0.35">
      <c r="A8" s="315" t="s">
        <v>1837</v>
      </c>
      <c r="B8" s="76">
        <v>924</v>
      </c>
      <c r="C8" s="76">
        <v>1090</v>
      </c>
      <c r="D8" s="101">
        <v>245</v>
      </c>
      <c r="E8" s="134"/>
    </row>
    <row r="9" spans="1:5" x14ac:dyDescent="0.35">
      <c r="A9" s="82" t="s">
        <v>1845</v>
      </c>
      <c r="B9" s="88"/>
      <c r="C9" s="88"/>
      <c r="D9" s="89"/>
      <c r="E9" s="134"/>
    </row>
    <row r="10" spans="1:5" x14ac:dyDescent="0.35">
      <c r="A10" s="316" t="s">
        <v>1807</v>
      </c>
      <c r="B10" s="317">
        <v>12</v>
      </c>
      <c r="C10" s="317">
        <v>25</v>
      </c>
      <c r="D10" s="318">
        <v>28</v>
      </c>
      <c r="E10" s="134"/>
    </row>
    <row r="11" spans="1:5" x14ac:dyDescent="0.35">
      <c r="A11" s="316" t="s">
        <v>1808</v>
      </c>
      <c r="B11" s="317">
        <v>18</v>
      </c>
      <c r="C11" s="317">
        <v>20</v>
      </c>
      <c r="D11" s="318">
        <v>18</v>
      </c>
      <c r="E11" s="134"/>
    </row>
    <row r="12" spans="1:5" x14ac:dyDescent="0.35">
      <c r="A12" s="316" t="s">
        <v>1809</v>
      </c>
      <c r="B12" s="317">
        <v>20</v>
      </c>
      <c r="C12" s="317">
        <v>18</v>
      </c>
      <c r="D12" s="318">
        <v>17</v>
      </c>
      <c r="E12" s="134"/>
    </row>
    <row r="13" spans="1:5" x14ac:dyDescent="0.35">
      <c r="A13" s="316" t="s">
        <v>1810</v>
      </c>
      <c r="B13" s="317">
        <v>13</v>
      </c>
      <c r="C13" s="317">
        <v>11</v>
      </c>
      <c r="D13" s="318">
        <v>10</v>
      </c>
      <c r="E13" s="134"/>
    </row>
    <row r="14" spans="1:5" x14ac:dyDescent="0.35">
      <c r="A14" s="316" t="s">
        <v>1811</v>
      </c>
      <c r="B14" s="317">
        <v>30</v>
      </c>
      <c r="C14" s="317">
        <v>19</v>
      </c>
      <c r="D14" s="318">
        <v>16</v>
      </c>
      <c r="E14" s="134"/>
    </row>
    <row r="15" spans="1:5" x14ac:dyDescent="0.35">
      <c r="A15" s="316" t="s">
        <v>1812</v>
      </c>
      <c r="B15" s="317">
        <v>6</v>
      </c>
      <c r="C15" s="317">
        <v>5</v>
      </c>
      <c r="D15" s="318">
        <v>10</v>
      </c>
      <c r="E15" s="134"/>
    </row>
    <row r="16" spans="1:5" x14ac:dyDescent="0.35">
      <c r="A16" s="316" t="s">
        <v>1813</v>
      </c>
      <c r="B16" s="317">
        <v>1</v>
      </c>
      <c r="C16" s="317">
        <v>1</v>
      </c>
      <c r="D16" s="318">
        <v>1</v>
      </c>
      <c r="E16" s="100"/>
    </row>
    <row r="17" spans="1:5" x14ac:dyDescent="0.35">
      <c r="A17" s="49"/>
      <c r="B17" s="92"/>
      <c r="C17" s="92"/>
      <c r="D17" s="93"/>
      <c r="E17" s="100"/>
    </row>
    <row r="18" spans="1:5" x14ac:dyDescent="0.35">
      <c r="A18" s="82" t="s">
        <v>1787</v>
      </c>
      <c r="B18" s="199">
        <v>2.2999999999999998</v>
      </c>
      <c r="C18" s="199">
        <v>1.8</v>
      </c>
      <c r="D18" s="200">
        <v>2.5</v>
      </c>
      <c r="E18" s="100"/>
    </row>
    <row r="19" spans="1:5" ht="15" thickBot="1" x14ac:dyDescent="0.4">
      <c r="A19" s="158" t="s">
        <v>1789</v>
      </c>
      <c r="B19" s="319">
        <v>8</v>
      </c>
      <c r="C19" s="319">
        <v>4.5</v>
      </c>
      <c r="D19" s="320">
        <v>6.5</v>
      </c>
      <c r="E19" s="100"/>
    </row>
    <row r="20" spans="1:5" x14ac:dyDescent="0.35">
      <c r="A20" s="100"/>
      <c r="B20" s="100"/>
      <c r="C20" s="100"/>
      <c r="D20" s="107" t="s">
        <v>399</v>
      </c>
      <c r="E20" s="100"/>
    </row>
    <row r="21" spans="1:5" x14ac:dyDescent="0.35">
      <c r="A21" s="100"/>
      <c r="B21" s="100"/>
      <c r="C21" s="100"/>
      <c r="D21" s="100"/>
      <c r="E21" s="100"/>
    </row>
    <row r="22" spans="1:5" x14ac:dyDescent="0.35">
      <c r="A22" s="100"/>
      <c r="B22" s="100"/>
      <c r="C22" s="100"/>
      <c r="D22" s="100"/>
      <c r="E22" s="100"/>
    </row>
    <row r="23" spans="1:5" x14ac:dyDescent="0.35">
      <c r="A23" s="95"/>
      <c r="B23" s="95"/>
      <c r="C23" s="95"/>
      <c r="D23" s="95"/>
      <c r="E23" s="95"/>
    </row>
    <row r="24" spans="1:5" x14ac:dyDescent="0.35">
      <c r="A24" s="95"/>
      <c r="B24" s="95"/>
      <c r="C24" s="95"/>
      <c r="D24" s="95"/>
      <c r="E24" s="95"/>
    </row>
    <row r="25" spans="1:5" x14ac:dyDescent="0.35">
      <c r="A25" s="95"/>
      <c r="B25" s="95"/>
      <c r="C25" s="95"/>
      <c r="D25" s="95"/>
      <c r="E25" s="95"/>
    </row>
    <row r="26" spans="1:5" x14ac:dyDescent="0.35">
      <c r="A26" s="95"/>
      <c r="B26" s="95"/>
      <c r="C26" s="95"/>
      <c r="D26" s="95"/>
      <c r="E26" s="95"/>
    </row>
    <row r="27" spans="1:5" x14ac:dyDescent="0.35">
      <c r="A27" s="95"/>
      <c r="B27" s="95"/>
      <c r="C27" s="95"/>
      <c r="D27" s="95"/>
      <c r="E27" s="95"/>
    </row>
    <row r="28" spans="1:5" x14ac:dyDescent="0.35">
      <c r="A28" s="95"/>
      <c r="B28" s="95"/>
      <c r="C28" s="95"/>
      <c r="D28" s="95"/>
      <c r="E28" s="95"/>
    </row>
  </sheetData>
  <mergeCells count="1">
    <mergeCell ref="B5:D5"/>
  </mergeCells>
  <hyperlinks>
    <hyperlink ref="A1" location="Contents!A1" display="Contents" xr:uid="{BAC04611-4CFE-4D9E-9CEC-9D60BE64D8E0}"/>
  </hyperlinks>
  <pageMargins left="0.7" right="0.7" top="0.75" bottom="0.75" header="0.3" footer="0.3"/>
  <pageSetup paperSize="9" orientation="portrait" r:id="rId1"/>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449DE-F550-444A-924E-E5B86A0A2816}">
  <sheetPr codeName="Sheet145"/>
  <dimension ref="A1:N40"/>
  <sheetViews>
    <sheetView workbookViewId="0"/>
  </sheetViews>
  <sheetFormatPr defaultColWidth="9" defaultRowHeight="14.5" x14ac:dyDescent="0.35"/>
  <cols>
    <col min="1" max="1" width="38" style="109" customWidth="1"/>
    <col min="2" max="2" width="7.1796875" style="109" customWidth="1"/>
    <col min="3" max="3" width="11" style="109" customWidth="1"/>
    <col min="4" max="4" width="10" style="109" customWidth="1"/>
    <col min="5" max="5" width="8.1796875" style="109" customWidth="1"/>
    <col min="6" max="6" width="7.54296875" style="109" customWidth="1"/>
    <col min="7" max="7" width="9" style="109"/>
    <col min="8" max="8" width="12" style="109" bestFit="1" customWidth="1"/>
    <col min="9" max="16384" width="9" style="109"/>
  </cols>
  <sheetData>
    <row r="1" spans="1:10" customFormat="1" x14ac:dyDescent="0.35">
      <c r="A1" s="4" t="s">
        <v>10</v>
      </c>
      <c r="B1" s="1"/>
      <c r="C1" s="1"/>
      <c r="D1" s="1"/>
    </row>
    <row r="2" spans="1:10" x14ac:dyDescent="0.35">
      <c r="A2" s="96" t="s">
        <v>1846</v>
      </c>
      <c r="B2" s="95"/>
      <c r="C2" s="95"/>
      <c r="D2" s="95"/>
    </row>
    <row r="3" spans="1:10" x14ac:dyDescent="0.35">
      <c r="A3" s="97" t="s">
        <v>369</v>
      </c>
      <c r="B3" s="95"/>
      <c r="C3" s="95"/>
      <c r="D3" s="95"/>
    </row>
    <row r="4" spans="1:10" ht="15" thickBot="1" x14ac:dyDescent="0.4">
      <c r="A4" s="97" t="s">
        <v>406</v>
      </c>
      <c r="B4" s="95"/>
      <c r="C4" s="95"/>
      <c r="D4" s="95"/>
    </row>
    <row r="5" spans="1:10" s="263" customFormat="1" ht="26" x14ac:dyDescent="0.3">
      <c r="A5" s="146"/>
      <c r="B5" s="171"/>
      <c r="C5" s="171" t="s">
        <v>1847</v>
      </c>
      <c r="D5" s="171" t="s">
        <v>1848</v>
      </c>
      <c r="E5" s="58" t="s">
        <v>1849</v>
      </c>
      <c r="F5" s="274"/>
    </row>
    <row r="6" spans="1:10" s="263" customFormat="1" ht="13" x14ac:dyDescent="0.3">
      <c r="A6" s="98" t="s">
        <v>1850</v>
      </c>
      <c r="B6" s="59" t="s">
        <v>1851</v>
      </c>
      <c r="C6" s="59"/>
      <c r="D6" s="59" t="s">
        <v>373</v>
      </c>
      <c r="E6" s="60" t="s">
        <v>373</v>
      </c>
      <c r="F6" s="274"/>
    </row>
    <row r="7" spans="1:10" s="280" customFormat="1" x14ac:dyDescent="0.35">
      <c r="A7" s="82" t="s">
        <v>1852</v>
      </c>
      <c r="B7" s="275">
        <v>524</v>
      </c>
      <c r="C7" s="276"/>
      <c r="D7" s="277"/>
      <c r="E7" s="278"/>
      <c r="F7" s="41"/>
      <c r="G7" s="279"/>
      <c r="H7" s="279"/>
    </row>
    <row r="8" spans="1:10" ht="15" thickBot="1" x14ac:dyDescent="0.4">
      <c r="A8" s="242" t="s">
        <v>1853</v>
      </c>
      <c r="B8" s="281">
        <v>35</v>
      </c>
      <c r="C8" s="243"/>
      <c r="D8" s="282"/>
      <c r="E8" s="283"/>
      <c r="F8" s="42"/>
    </row>
    <row r="9" spans="1:10" s="280" customFormat="1" ht="15" thickTop="1" x14ac:dyDescent="0.35">
      <c r="A9" s="248" t="s">
        <v>1854</v>
      </c>
      <c r="B9" s="284">
        <v>18340</v>
      </c>
      <c r="C9" s="285" t="s">
        <v>1855</v>
      </c>
      <c r="D9" s="286">
        <v>1</v>
      </c>
      <c r="E9" s="287"/>
      <c r="F9" s="288"/>
      <c r="G9" s="289"/>
      <c r="H9" s="289"/>
      <c r="J9" s="290"/>
    </row>
    <row r="10" spans="1:10" ht="15" thickBot="1" x14ac:dyDescent="0.4">
      <c r="A10" s="242" t="s">
        <v>1856</v>
      </c>
      <c r="B10" s="281">
        <v>823</v>
      </c>
      <c r="C10" s="291" t="s">
        <v>1857</v>
      </c>
      <c r="D10" s="292">
        <v>4.4874591057797161E-2</v>
      </c>
      <c r="E10" s="293"/>
      <c r="F10" s="294"/>
      <c r="G10" s="289"/>
      <c r="H10" s="289"/>
    </row>
    <row r="11" spans="1:10" s="280" customFormat="1" ht="15" thickTop="1" x14ac:dyDescent="0.35">
      <c r="A11" s="248" t="s">
        <v>1858</v>
      </c>
      <c r="B11" s="284">
        <v>17517</v>
      </c>
      <c r="C11" s="285"/>
      <c r="D11" s="286">
        <v>0.95512540894220288</v>
      </c>
      <c r="E11" s="251">
        <v>1</v>
      </c>
      <c r="F11" s="288"/>
      <c r="G11" s="289"/>
      <c r="H11" s="289"/>
    </row>
    <row r="12" spans="1:10" s="280" customFormat="1" x14ac:dyDescent="0.35">
      <c r="A12" s="82" t="s">
        <v>1859</v>
      </c>
      <c r="B12" s="275">
        <v>12820</v>
      </c>
      <c r="C12" s="295"/>
      <c r="D12" s="296">
        <v>0.69901853871319519</v>
      </c>
      <c r="E12" s="251">
        <v>0.73186047839241875</v>
      </c>
      <c r="F12" s="288"/>
      <c r="G12" s="289"/>
      <c r="H12" s="289"/>
    </row>
    <row r="13" spans="1:10" s="280" customFormat="1" x14ac:dyDescent="0.35">
      <c r="A13" s="82" t="s">
        <v>1860</v>
      </c>
      <c r="B13" s="275">
        <v>11034</v>
      </c>
      <c r="C13" s="295"/>
      <c r="D13" s="296">
        <v>0.60163576881134129</v>
      </c>
      <c r="E13" s="251">
        <v>0.62990238054461378</v>
      </c>
      <c r="F13" s="288"/>
      <c r="G13" s="289"/>
      <c r="H13" s="289"/>
    </row>
    <row r="14" spans="1:10" x14ac:dyDescent="0.35">
      <c r="A14" s="49" t="s">
        <v>1861</v>
      </c>
      <c r="B14" s="266">
        <v>4446</v>
      </c>
      <c r="C14" s="297" t="s">
        <v>1857</v>
      </c>
      <c r="D14" s="267">
        <v>0.24242093784078517</v>
      </c>
      <c r="E14" s="298">
        <v>0.25381058400411027</v>
      </c>
      <c r="F14" s="294"/>
      <c r="G14" s="289"/>
      <c r="H14" s="289"/>
    </row>
    <row r="15" spans="1:10" x14ac:dyDescent="0.35">
      <c r="A15" s="49" t="s">
        <v>1862</v>
      </c>
      <c r="B15" s="266">
        <v>696</v>
      </c>
      <c r="C15" s="297" t="s">
        <v>1863</v>
      </c>
      <c r="D15" s="267">
        <v>3.7949836423118867E-2</v>
      </c>
      <c r="E15" s="298">
        <v>3.9732830964206198E-2</v>
      </c>
      <c r="F15" s="294"/>
      <c r="G15" s="289"/>
      <c r="H15" s="289"/>
    </row>
    <row r="16" spans="1:10" x14ac:dyDescent="0.35">
      <c r="A16" s="49" t="s">
        <v>1864</v>
      </c>
      <c r="B16" s="266">
        <v>1564</v>
      </c>
      <c r="C16" s="297" t="s">
        <v>1865</v>
      </c>
      <c r="D16" s="267">
        <v>8.5278080697928027E-2</v>
      </c>
      <c r="E16" s="298">
        <v>8.9284694867842671E-2</v>
      </c>
      <c r="F16" s="294"/>
      <c r="G16" s="289"/>
      <c r="H16" s="289"/>
    </row>
    <row r="17" spans="1:8" ht="14.25" customHeight="1" x14ac:dyDescent="0.35">
      <c r="A17" s="49" t="s">
        <v>1866</v>
      </c>
      <c r="B17" s="266">
        <v>0</v>
      </c>
      <c r="C17" s="297" t="s">
        <v>1865</v>
      </c>
      <c r="D17" s="267">
        <v>0</v>
      </c>
      <c r="E17" s="298">
        <v>0</v>
      </c>
      <c r="F17" s="294"/>
      <c r="G17" s="289"/>
      <c r="H17" s="289"/>
    </row>
    <row r="18" spans="1:8" x14ac:dyDescent="0.35">
      <c r="A18" s="49" t="s">
        <v>1867</v>
      </c>
      <c r="B18" s="266">
        <v>3157</v>
      </c>
      <c r="C18" s="297" t="s">
        <v>1865</v>
      </c>
      <c r="D18" s="267">
        <v>0.17213740458015267</v>
      </c>
      <c r="E18" s="298">
        <v>0.18022492435919393</v>
      </c>
      <c r="F18" s="294"/>
      <c r="G18" s="289"/>
      <c r="H18" s="289"/>
    </row>
    <row r="19" spans="1:8" x14ac:dyDescent="0.35">
      <c r="A19" s="49" t="s">
        <v>1868</v>
      </c>
      <c r="B19" s="266">
        <v>1171</v>
      </c>
      <c r="C19" s="297" t="s">
        <v>1865</v>
      </c>
      <c r="D19" s="267">
        <v>6.3849509269356591E-2</v>
      </c>
      <c r="E19" s="298">
        <v>6.6849346349260722E-2</v>
      </c>
      <c r="F19" s="294"/>
      <c r="G19" s="289"/>
      <c r="H19" s="289"/>
    </row>
    <row r="20" spans="1:8" x14ac:dyDescent="0.35">
      <c r="A20" s="49" t="s">
        <v>1869</v>
      </c>
      <c r="B20" s="266">
        <v>1563</v>
      </c>
      <c r="C20" s="297" t="s">
        <v>1870</v>
      </c>
      <c r="D20" s="267">
        <v>8.5223555070883319E-2</v>
      </c>
      <c r="E20" s="298">
        <v>8.9227607467032025E-2</v>
      </c>
      <c r="F20" s="294"/>
      <c r="G20" s="289"/>
      <c r="H20" s="289"/>
    </row>
    <row r="21" spans="1:8" x14ac:dyDescent="0.35">
      <c r="A21" s="49" t="s">
        <v>1871</v>
      </c>
      <c r="B21" s="266">
        <v>223</v>
      </c>
      <c r="C21" s="297" t="s">
        <v>1872</v>
      </c>
      <c r="D21" s="267">
        <v>1.2159214830970556E-2</v>
      </c>
      <c r="E21" s="298">
        <v>1.2730490380772964E-2</v>
      </c>
      <c r="F21" s="294"/>
      <c r="G21" s="289"/>
      <c r="H21" s="289"/>
    </row>
    <row r="22" spans="1:8" s="280" customFormat="1" ht="15.75" customHeight="1" x14ac:dyDescent="0.35">
      <c r="A22" s="82" t="s">
        <v>1873</v>
      </c>
      <c r="B22" s="275">
        <v>3954</v>
      </c>
      <c r="C22" s="295"/>
      <c r="D22" s="296">
        <v>0.21559432933478734</v>
      </c>
      <c r="E22" s="251">
        <v>0.22572358280527488</v>
      </c>
      <c r="F22" s="288"/>
      <c r="G22" s="289"/>
      <c r="H22" s="289"/>
    </row>
    <row r="23" spans="1:8" ht="14.25" customHeight="1" x14ac:dyDescent="0.35">
      <c r="A23" s="49" t="s">
        <v>1874</v>
      </c>
      <c r="B23" s="266">
        <v>327</v>
      </c>
      <c r="C23" s="297" t="s">
        <v>1875</v>
      </c>
      <c r="D23" s="267">
        <v>1.7829880043620502E-2</v>
      </c>
      <c r="E23" s="298">
        <v>1.8667580065079636E-2</v>
      </c>
      <c r="F23" s="294"/>
      <c r="G23" s="289"/>
      <c r="H23" s="289"/>
    </row>
    <row r="24" spans="1:8" ht="13.5" customHeight="1" x14ac:dyDescent="0.35">
      <c r="A24" s="49" t="s">
        <v>1871</v>
      </c>
      <c r="B24" s="266">
        <v>3627</v>
      </c>
      <c r="C24" s="297" t="s">
        <v>1872</v>
      </c>
      <c r="D24" s="267">
        <v>0.19776444929116685</v>
      </c>
      <c r="E24" s="298">
        <v>0.20705600274019523</v>
      </c>
      <c r="F24" s="294"/>
      <c r="G24" s="289"/>
      <c r="H24" s="289"/>
    </row>
    <row r="25" spans="1:8" ht="23.25" customHeight="1" thickBot="1" x14ac:dyDescent="0.4">
      <c r="A25" s="299" t="s">
        <v>1876</v>
      </c>
      <c r="B25" s="300">
        <v>743</v>
      </c>
      <c r="C25" s="301" t="s">
        <v>1870</v>
      </c>
      <c r="D25" s="302">
        <v>4.0512540894220281E-2</v>
      </c>
      <c r="E25" s="303">
        <v>4.2415938802306333E-2</v>
      </c>
      <c r="F25" s="288"/>
      <c r="G25" s="289"/>
      <c r="H25" s="289"/>
    </row>
    <row r="26" spans="1:8" s="263" customFormat="1" ht="13" x14ac:dyDescent="0.3">
      <c r="A26" s="57"/>
      <c r="B26" s="171"/>
      <c r="C26" s="171"/>
      <c r="D26" s="304"/>
      <c r="E26" s="305"/>
      <c r="F26" s="262"/>
    </row>
    <row r="27" spans="1:8" s="263" customFormat="1" ht="13" x14ac:dyDescent="0.3">
      <c r="A27" s="233" t="s">
        <v>1877</v>
      </c>
      <c r="B27" s="264"/>
      <c r="C27" s="306"/>
      <c r="D27" s="307"/>
      <c r="E27" s="308"/>
      <c r="F27" s="262"/>
    </row>
    <row r="28" spans="1:8" x14ac:dyDescent="0.35">
      <c r="A28" s="49" t="s">
        <v>1878</v>
      </c>
      <c r="B28" s="266">
        <v>18340</v>
      </c>
      <c r="C28" s="297" t="s">
        <v>1855</v>
      </c>
      <c r="D28" s="309">
        <v>1</v>
      </c>
      <c r="E28" s="269"/>
      <c r="F28" s="310"/>
      <c r="G28" s="289"/>
      <c r="H28" s="289"/>
    </row>
    <row r="29" spans="1:8" x14ac:dyDescent="0.35">
      <c r="A29" s="49" t="s">
        <v>1879</v>
      </c>
      <c r="B29" s="266">
        <v>16034</v>
      </c>
      <c r="C29" s="297" t="s">
        <v>1880</v>
      </c>
      <c r="D29" s="309">
        <v>0.8742639040348964</v>
      </c>
      <c r="E29" s="269">
        <v>0.91533938459781927</v>
      </c>
      <c r="F29" s="310"/>
      <c r="G29" s="289"/>
      <c r="H29" s="289"/>
    </row>
    <row r="30" spans="1:8" x14ac:dyDescent="0.35">
      <c r="A30" s="49" t="s">
        <v>1881</v>
      </c>
      <c r="B30" s="266">
        <v>5892</v>
      </c>
      <c r="C30" s="297" t="s">
        <v>1865</v>
      </c>
      <c r="D30" s="309">
        <v>0.32126499454743729</v>
      </c>
      <c r="E30" s="269">
        <v>0.3363589655762973</v>
      </c>
      <c r="F30" s="310"/>
      <c r="G30" s="289"/>
      <c r="H30" s="289"/>
    </row>
    <row r="31" spans="1:8" x14ac:dyDescent="0.35">
      <c r="A31" s="49" t="s">
        <v>1882</v>
      </c>
      <c r="B31" s="266">
        <v>327</v>
      </c>
      <c r="C31" s="297" t="s">
        <v>1875</v>
      </c>
      <c r="D31" s="309">
        <v>1.7829880043620502E-2</v>
      </c>
      <c r="E31" s="269">
        <v>1.8667580065079636E-2</v>
      </c>
      <c r="F31" s="310"/>
      <c r="G31" s="289"/>
      <c r="H31" s="289"/>
    </row>
    <row r="32" spans="1:8" x14ac:dyDescent="0.35">
      <c r="A32" s="49" t="s">
        <v>1883</v>
      </c>
      <c r="B32" s="266">
        <v>5269</v>
      </c>
      <c r="C32" s="297" t="s">
        <v>1857</v>
      </c>
      <c r="D32" s="309">
        <v>0.28729552889858234</v>
      </c>
      <c r="E32" s="269">
        <v>0.25381058400411027</v>
      </c>
      <c r="F32" s="310"/>
      <c r="G32" s="289"/>
      <c r="H32" s="289"/>
    </row>
    <row r="33" spans="1:14" x14ac:dyDescent="0.35">
      <c r="A33" s="49" t="s">
        <v>1884</v>
      </c>
      <c r="B33" s="266">
        <v>696</v>
      </c>
      <c r="C33" s="297" t="s">
        <v>1863</v>
      </c>
      <c r="D33" s="309">
        <v>3.7949836423118867E-2</v>
      </c>
      <c r="E33" s="269">
        <v>3.9732830964206198E-2</v>
      </c>
      <c r="F33" s="310"/>
      <c r="G33" s="289"/>
      <c r="H33" s="289"/>
    </row>
    <row r="34" spans="1:14" x14ac:dyDescent="0.35">
      <c r="A34" s="49" t="s">
        <v>1885</v>
      </c>
      <c r="B34" s="266">
        <v>3850</v>
      </c>
      <c r="C34" s="297" t="s">
        <v>1872</v>
      </c>
      <c r="D34" s="309">
        <v>0.20992366412213739</v>
      </c>
      <c r="E34" s="269">
        <v>0.21978649312096821</v>
      </c>
      <c r="F34" s="310"/>
      <c r="G34" s="289"/>
      <c r="H34" s="289"/>
    </row>
    <row r="35" spans="1:14" ht="15" thickBot="1" x14ac:dyDescent="0.4">
      <c r="A35" s="50" t="s">
        <v>1886</v>
      </c>
      <c r="B35" s="270">
        <v>2306</v>
      </c>
      <c r="C35" s="311" t="s">
        <v>1870</v>
      </c>
      <c r="D35" s="312">
        <v>0.1257360959651036</v>
      </c>
      <c r="E35" s="272">
        <v>0.13164354626933836</v>
      </c>
      <c r="F35" s="310"/>
      <c r="G35" s="289"/>
      <c r="H35" s="289"/>
    </row>
    <row r="36" spans="1:14" ht="16.5" x14ac:dyDescent="0.45">
      <c r="B36" s="107"/>
      <c r="D36" s="313"/>
      <c r="E36" s="107" t="s">
        <v>399</v>
      </c>
      <c r="F36" s="107"/>
      <c r="G36" s="314"/>
    </row>
    <row r="37" spans="1:14" ht="16.5" x14ac:dyDescent="0.45">
      <c r="D37" s="313"/>
      <c r="E37" s="313"/>
      <c r="F37" s="313"/>
      <c r="G37" s="314"/>
    </row>
    <row r="38" spans="1:14" x14ac:dyDescent="0.35">
      <c r="A38" s="161" t="s">
        <v>400</v>
      </c>
      <c r="B38" s="100"/>
      <c r="C38" s="100"/>
      <c r="D38" s="100"/>
      <c r="E38" s="100"/>
      <c r="F38" s="100"/>
      <c r="G38" s="100"/>
      <c r="H38" s="100"/>
    </row>
    <row r="39" spans="1:14" ht="151.5" x14ac:dyDescent="0.35">
      <c r="A39" s="821" t="s">
        <v>1887</v>
      </c>
      <c r="B39" s="821"/>
      <c r="C39" s="821"/>
      <c r="D39" s="821"/>
      <c r="E39" s="821"/>
      <c r="F39" s="821"/>
      <c r="G39" s="821"/>
      <c r="H39" s="821"/>
      <c r="I39" s="821"/>
    </row>
    <row r="40" spans="1:14" x14ac:dyDescent="0.35">
      <c r="A40" s="100"/>
      <c r="B40" s="134"/>
      <c r="C40" s="134"/>
      <c r="D40" s="134"/>
      <c r="E40" s="134"/>
      <c r="F40" s="134"/>
      <c r="G40" s="134"/>
      <c r="H40" s="134"/>
      <c r="I40" s="134"/>
      <c r="J40" s="134"/>
      <c r="K40" s="134"/>
      <c r="L40" s="134"/>
      <c r="M40" s="134"/>
      <c r="N40" s="134"/>
    </row>
  </sheetData>
  <hyperlinks>
    <hyperlink ref="A1" location="Contents!A1" display="Contents" xr:uid="{00000000-0004-0000-9000-000000000000}"/>
  </hyperlinks>
  <pageMargins left="0.7" right="0.7" top="0.75" bottom="0.75" header="0.3" footer="0.3"/>
  <pageSetup paperSize="9" orientation="portrait" r:id="rId1"/>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100-000000000000}">
  <sheetPr codeName="Sheet148"/>
  <dimension ref="A1:K18"/>
  <sheetViews>
    <sheetView workbookViewId="0"/>
  </sheetViews>
  <sheetFormatPr defaultColWidth="9" defaultRowHeight="14.5" x14ac:dyDescent="0.35"/>
  <cols>
    <col min="1" max="1" width="20" style="109" customWidth="1"/>
    <col min="2" max="2" width="21" style="109" customWidth="1"/>
    <col min="3" max="8" width="9" style="109" customWidth="1"/>
    <col min="9" max="16384" width="9" style="109"/>
  </cols>
  <sheetData>
    <row r="1" spans="1:11" customFormat="1" x14ac:dyDescent="0.35">
      <c r="A1" s="4" t="s">
        <v>10</v>
      </c>
      <c r="B1" s="4"/>
      <c r="C1" s="1"/>
      <c r="D1" s="1"/>
      <c r="E1" s="1"/>
      <c r="F1" s="1"/>
      <c r="G1" s="1"/>
      <c r="H1" s="1"/>
      <c r="I1" s="1"/>
    </row>
    <row r="2" spans="1:11" x14ac:dyDescent="0.35">
      <c r="A2" s="96" t="s">
        <v>1888</v>
      </c>
      <c r="B2" s="96"/>
      <c r="C2" s="95"/>
      <c r="D2" s="95"/>
      <c r="E2" s="95"/>
      <c r="F2" s="95"/>
      <c r="G2" s="95"/>
      <c r="H2" s="95"/>
      <c r="I2" s="95"/>
    </row>
    <row r="3" spans="1:11" x14ac:dyDescent="0.35">
      <c r="A3" s="97" t="s">
        <v>369</v>
      </c>
      <c r="B3" s="97"/>
      <c r="C3" s="95"/>
      <c r="D3" s="95"/>
      <c r="E3" s="95"/>
      <c r="F3" s="95"/>
      <c r="G3" s="95"/>
      <c r="H3" s="95"/>
      <c r="I3" s="95"/>
    </row>
    <row r="4" spans="1:11" ht="15" thickBot="1" x14ac:dyDescent="0.4">
      <c r="A4" s="97" t="s">
        <v>1889</v>
      </c>
      <c r="B4" s="97"/>
      <c r="C4" s="95"/>
      <c r="D4" s="95"/>
      <c r="E4" s="95"/>
      <c r="F4" s="95"/>
      <c r="G4" s="95"/>
      <c r="H4" s="95"/>
      <c r="I4" s="95"/>
    </row>
    <row r="5" spans="1:11" x14ac:dyDescent="0.35">
      <c r="A5" s="57"/>
      <c r="B5" s="261"/>
      <c r="C5" s="1209" t="s">
        <v>371</v>
      </c>
      <c r="D5" s="1209"/>
      <c r="E5" s="1209"/>
      <c r="F5" s="1209"/>
      <c r="G5" s="1209"/>
      <c r="H5" s="1209"/>
      <c r="I5" s="1209"/>
      <c r="J5" s="1209"/>
      <c r="K5" s="1210"/>
    </row>
    <row r="6" spans="1:11" x14ac:dyDescent="0.35">
      <c r="A6" s="98"/>
      <c r="B6" s="273"/>
      <c r="C6" s="59">
        <v>2009</v>
      </c>
      <c r="D6" s="59" t="s">
        <v>740</v>
      </c>
      <c r="E6" s="59" t="s">
        <v>741</v>
      </c>
      <c r="F6" s="59" t="s">
        <v>742</v>
      </c>
      <c r="G6" s="59" t="s">
        <v>743</v>
      </c>
      <c r="H6" s="59">
        <v>2017</v>
      </c>
      <c r="I6" s="59">
        <v>2018</v>
      </c>
      <c r="J6" s="59">
        <v>2019</v>
      </c>
      <c r="K6" s="60">
        <v>2021</v>
      </c>
    </row>
    <row r="7" spans="1:11" x14ac:dyDescent="0.35">
      <c r="A7" s="98" t="s">
        <v>1890</v>
      </c>
      <c r="B7" s="59" t="s">
        <v>1891</v>
      </c>
      <c r="C7" s="59" t="s">
        <v>373</v>
      </c>
      <c r="D7" s="59" t="s">
        <v>373</v>
      </c>
      <c r="E7" s="59" t="s">
        <v>373</v>
      </c>
      <c r="F7" s="59" t="s">
        <v>373</v>
      </c>
      <c r="G7" s="59" t="s">
        <v>373</v>
      </c>
      <c r="H7" s="59" t="s">
        <v>373</v>
      </c>
      <c r="I7" s="59" t="s">
        <v>373</v>
      </c>
      <c r="J7" s="59" t="s">
        <v>373</v>
      </c>
      <c r="K7" s="60" t="s">
        <v>373</v>
      </c>
    </row>
    <row r="8" spans="1:11" x14ac:dyDescent="0.35">
      <c r="A8" s="49" t="s">
        <v>1892</v>
      </c>
      <c r="B8" s="51" t="s">
        <v>1893</v>
      </c>
      <c r="C8" s="73">
        <v>52</v>
      </c>
      <c r="D8" s="73">
        <v>57</v>
      </c>
      <c r="E8" s="73">
        <v>58</v>
      </c>
      <c r="F8" s="73">
        <v>59</v>
      </c>
      <c r="G8" s="73">
        <v>57</v>
      </c>
      <c r="H8" s="73">
        <v>52</v>
      </c>
      <c r="I8" s="73">
        <v>51</v>
      </c>
      <c r="J8" s="73">
        <v>62</v>
      </c>
      <c r="K8" s="235">
        <v>38</v>
      </c>
    </row>
    <row r="9" spans="1:11" x14ac:dyDescent="0.35">
      <c r="A9" s="49" t="s">
        <v>1894</v>
      </c>
      <c r="B9" s="51" t="s">
        <v>1895</v>
      </c>
      <c r="C9" s="74">
        <v>98</v>
      </c>
      <c r="D9" s="74">
        <v>97</v>
      </c>
      <c r="E9" s="74">
        <v>98</v>
      </c>
      <c r="F9" s="74">
        <v>97</v>
      </c>
      <c r="G9" s="74">
        <v>97</v>
      </c>
      <c r="H9" s="74">
        <v>97</v>
      </c>
      <c r="I9" s="74">
        <v>97</v>
      </c>
      <c r="J9" s="74">
        <v>79</v>
      </c>
      <c r="K9" s="236">
        <v>84</v>
      </c>
    </row>
    <row r="10" spans="1:11" x14ac:dyDescent="0.35">
      <c r="A10" s="49" t="s">
        <v>1896</v>
      </c>
      <c r="B10" s="51" t="s">
        <v>1897</v>
      </c>
      <c r="C10" s="74">
        <v>51</v>
      </c>
      <c r="D10" s="74">
        <v>55</v>
      </c>
      <c r="E10" s="74">
        <v>57</v>
      </c>
      <c r="F10" s="74">
        <v>57</v>
      </c>
      <c r="G10" s="74">
        <v>55</v>
      </c>
      <c r="H10" s="74">
        <v>50</v>
      </c>
      <c r="I10" s="74">
        <v>49</v>
      </c>
      <c r="J10" s="74">
        <v>49</v>
      </c>
      <c r="K10" s="236">
        <v>32</v>
      </c>
    </row>
    <row r="11" spans="1:11" x14ac:dyDescent="0.35">
      <c r="A11" s="49" t="s">
        <v>1898</v>
      </c>
      <c r="B11" s="51" t="s">
        <v>1899</v>
      </c>
      <c r="C11" s="74">
        <v>67</v>
      </c>
      <c r="D11" s="74">
        <v>76</v>
      </c>
      <c r="E11" s="74">
        <v>72</v>
      </c>
      <c r="F11" s="74">
        <v>73</v>
      </c>
      <c r="G11" s="74">
        <v>70</v>
      </c>
      <c r="H11" s="74">
        <v>68</v>
      </c>
      <c r="I11" s="74">
        <v>71</v>
      </c>
      <c r="J11" s="74">
        <v>73</v>
      </c>
      <c r="K11" s="236">
        <v>53</v>
      </c>
    </row>
    <row r="12" spans="1:11" x14ac:dyDescent="0.35">
      <c r="A12" s="49" t="s">
        <v>1900</v>
      </c>
      <c r="B12" s="51" t="s">
        <v>1901</v>
      </c>
      <c r="C12" s="74">
        <v>77</v>
      </c>
      <c r="D12" s="74">
        <v>77</v>
      </c>
      <c r="E12" s="74">
        <v>80</v>
      </c>
      <c r="F12" s="74">
        <v>80</v>
      </c>
      <c r="G12" s="74">
        <v>80</v>
      </c>
      <c r="H12" s="74">
        <v>75</v>
      </c>
      <c r="I12" s="74">
        <v>72</v>
      </c>
      <c r="J12" s="74">
        <v>90</v>
      </c>
      <c r="K12" s="236">
        <v>77</v>
      </c>
    </row>
    <row r="13" spans="1:11" ht="15" thickBot="1" x14ac:dyDescent="0.4">
      <c r="A13" s="50" t="s">
        <v>1902</v>
      </c>
      <c r="B13" s="52" t="s">
        <v>1903</v>
      </c>
      <c r="C13" s="75">
        <v>24</v>
      </c>
      <c r="D13" s="75">
        <v>18</v>
      </c>
      <c r="E13" s="75">
        <v>22</v>
      </c>
      <c r="F13" s="75">
        <v>21</v>
      </c>
      <c r="G13" s="75">
        <v>23</v>
      </c>
      <c r="H13" s="75">
        <v>24</v>
      </c>
      <c r="I13" s="75">
        <v>22</v>
      </c>
      <c r="J13" s="75">
        <v>23</v>
      </c>
      <c r="K13" s="237">
        <v>37</v>
      </c>
    </row>
    <row r="14" spans="1:11" x14ac:dyDescent="0.35">
      <c r="A14" s="100"/>
      <c r="B14" s="100"/>
      <c r="C14" s="100"/>
      <c r="D14" s="100"/>
      <c r="E14" s="100"/>
      <c r="F14" s="100"/>
      <c r="G14" s="100"/>
      <c r="H14" s="107"/>
      <c r="I14" s="107"/>
      <c r="J14" s="107"/>
      <c r="K14" s="107" t="s">
        <v>399</v>
      </c>
    </row>
    <row r="15" spans="1:11" x14ac:dyDescent="0.35">
      <c r="A15" s="100"/>
      <c r="B15" s="100"/>
      <c r="C15" s="100"/>
      <c r="D15" s="100"/>
      <c r="E15" s="100"/>
      <c r="F15" s="100"/>
      <c r="G15" s="100"/>
      <c r="H15" s="100"/>
      <c r="I15" s="100"/>
    </row>
    <row r="16" spans="1:11" x14ac:dyDescent="0.35">
      <c r="A16" s="161" t="s">
        <v>400</v>
      </c>
      <c r="B16" s="161"/>
      <c r="C16" s="100"/>
      <c r="D16" s="100"/>
      <c r="E16" s="100"/>
      <c r="F16" s="100"/>
      <c r="G16" s="100"/>
      <c r="H16" s="100"/>
      <c r="I16" s="100"/>
    </row>
    <row r="17" spans="1:11" ht="141.5" x14ac:dyDescent="0.35">
      <c r="A17" s="821" t="s">
        <v>1904</v>
      </c>
      <c r="B17" s="821"/>
      <c r="C17" s="821"/>
      <c r="D17" s="821"/>
      <c r="E17" s="821"/>
      <c r="F17" s="821"/>
      <c r="G17" s="821"/>
      <c r="H17" s="821"/>
      <c r="I17" s="821"/>
      <c r="J17" s="821"/>
      <c r="K17" s="821"/>
    </row>
    <row r="18" spans="1:11" ht="291.5" x14ac:dyDescent="0.35">
      <c r="A18" s="821" t="s">
        <v>1887</v>
      </c>
      <c r="B18" s="821"/>
      <c r="C18" s="821"/>
      <c r="D18" s="821"/>
      <c r="E18" s="821"/>
      <c r="F18" s="821"/>
      <c r="G18" s="821"/>
      <c r="H18" s="821"/>
      <c r="I18" s="821"/>
      <c r="J18" s="821"/>
      <c r="K18" s="821"/>
    </row>
  </sheetData>
  <mergeCells count="1">
    <mergeCell ref="C5:K5"/>
  </mergeCells>
  <hyperlinks>
    <hyperlink ref="A1" location="Contents!A1" display="Contents" xr:uid="{65088A0B-7781-49E4-A8FA-605DFED9A73D}"/>
  </hyperlinks>
  <pageMargins left="0.7" right="0.7" top="0.75" bottom="0.75" header="0.3" footer="0.3"/>
  <pageSetup paperSize="9" scale="8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0EE23-7A38-4D81-8D29-1E524DA1937F}">
  <sheetPr codeName="Sheet11"/>
  <dimension ref="A1:I31"/>
  <sheetViews>
    <sheetView workbookViewId="0"/>
  </sheetViews>
  <sheetFormatPr defaultColWidth="9" defaultRowHeight="14.5" x14ac:dyDescent="0.35"/>
  <cols>
    <col min="1" max="1" width="28" style="109" customWidth="1"/>
    <col min="2" max="5" width="14" style="109" customWidth="1"/>
    <col min="6" max="16384" width="9" style="109"/>
  </cols>
  <sheetData>
    <row r="1" spans="1:9" customFormat="1" x14ac:dyDescent="0.35">
      <c r="A1" s="4" t="s">
        <v>10</v>
      </c>
    </row>
    <row r="2" spans="1:9" x14ac:dyDescent="0.35">
      <c r="A2" s="96" t="s">
        <v>2084</v>
      </c>
      <c r="B2" s="263"/>
      <c r="C2" s="263"/>
      <c r="D2" s="263"/>
      <c r="E2" s="263"/>
    </row>
    <row r="3" spans="1:9" x14ac:dyDescent="0.35">
      <c r="A3" s="97" t="s">
        <v>369</v>
      </c>
      <c r="B3" s="263"/>
      <c r="C3" s="263"/>
      <c r="D3" s="263"/>
      <c r="E3" s="263"/>
    </row>
    <row r="4" spans="1:9" ht="15" thickBot="1" x14ac:dyDescent="0.4">
      <c r="A4" s="97" t="s">
        <v>406</v>
      </c>
      <c r="B4" s="263"/>
      <c r="C4" s="263"/>
      <c r="D4" s="263"/>
      <c r="E4" s="263"/>
    </row>
    <row r="5" spans="1:9" ht="20.25" customHeight="1" x14ac:dyDescent="0.35">
      <c r="A5" s="345"/>
      <c r="B5" s="1216" t="s">
        <v>597</v>
      </c>
      <c r="C5" s="1217"/>
      <c r="D5" s="1218"/>
      <c r="E5" s="111"/>
    </row>
    <row r="6" spans="1:9" ht="26" x14ac:dyDescent="0.35">
      <c r="A6" s="98" t="s">
        <v>598</v>
      </c>
      <c r="B6" s="59" t="s">
        <v>506</v>
      </c>
      <c r="C6" s="59" t="s">
        <v>508</v>
      </c>
      <c r="D6" s="59" t="s">
        <v>510</v>
      </c>
      <c r="E6" s="60" t="s">
        <v>420</v>
      </c>
    </row>
    <row r="7" spans="1:9" ht="20" x14ac:dyDescent="0.35">
      <c r="A7" s="825" t="s">
        <v>599</v>
      </c>
      <c r="B7" s="92"/>
      <c r="C7" s="92"/>
      <c r="D7" s="92"/>
      <c r="E7" s="103"/>
      <c r="F7" s="134"/>
    </row>
    <row r="8" spans="1:9" x14ac:dyDescent="0.35">
      <c r="A8" s="82" t="s">
        <v>375</v>
      </c>
      <c r="B8" s="616">
        <v>10</v>
      </c>
      <c r="C8" s="616">
        <v>15.6</v>
      </c>
      <c r="D8" s="616">
        <v>0.3</v>
      </c>
      <c r="E8" s="101">
        <v>3405</v>
      </c>
      <c r="F8" s="134"/>
      <c r="G8" s="614"/>
      <c r="H8" s="614"/>
      <c r="I8" s="614"/>
    </row>
    <row r="9" spans="1:9" x14ac:dyDescent="0.35">
      <c r="A9" s="82"/>
      <c r="B9" s="199"/>
      <c r="C9" s="199"/>
      <c r="D9" s="199"/>
      <c r="E9" s="103"/>
      <c r="F9" s="134"/>
    </row>
    <row r="10" spans="1:9" x14ac:dyDescent="0.35">
      <c r="A10" s="82" t="s">
        <v>376</v>
      </c>
      <c r="B10" s="616">
        <v>9</v>
      </c>
      <c r="C10" s="616">
        <v>14.2</v>
      </c>
      <c r="D10" s="616">
        <v>0.3</v>
      </c>
      <c r="E10" s="101">
        <v>2764</v>
      </c>
      <c r="F10" s="134"/>
      <c r="G10" s="614"/>
      <c r="H10" s="614"/>
      <c r="I10" s="614"/>
    </row>
    <row r="11" spans="1:9" x14ac:dyDescent="0.35">
      <c r="A11" s="49" t="s">
        <v>410</v>
      </c>
      <c r="B11" s="199">
        <v>19.3</v>
      </c>
      <c r="C11" s="199">
        <v>22.1</v>
      </c>
      <c r="D11" s="199">
        <v>0.6</v>
      </c>
      <c r="E11" s="103">
        <v>435</v>
      </c>
      <c r="F11" s="134"/>
      <c r="G11" s="614"/>
      <c r="H11" s="614"/>
      <c r="I11" s="614"/>
    </row>
    <row r="12" spans="1:9" x14ac:dyDescent="0.35">
      <c r="A12" s="49" t="s">
        <v>600</v>
      </c>
      <c r="B12" s="199">
        <v>16</v>
      </c>
      <c r="C12" s="199">
        <v>21.2</v>
      </c>
      <c r="D12" s="199">
        <v>0.8</v>
      </c>
      <c r="E12" s="103">
        <v>226</v>
      </c>
      <c r="F12" s="134"/>
      <c r="G12" s="614"/>
      <c r="H12" s="614"/>
      <c r="I12" s="614"/>
    </row>
    <row r="13" spans="1:9" x14ac:dyDescent="0.35">
      <c r="A13" s="49" t="s">
        <v>489</v>
      </c>
      <c r="B13" s="199">
        <v>31.3</v>
      </c>
      <c r="C13" s="199">
        <v>29.4</v>
      </c>
      <c r="D13" s="199">
        <v>0.4</v>
      </c>
      <c r="E13" s="103">
        <v>492</v>
      </c>
      <c r="F13" s="134"/>
      <c r="G13" s="614"/>
      <c r="H13" s="614"/>
      <c r="I13" s="614"/>
    </row>
    <row r="14" spans="1:9" x14ac:dyDescent="0.35">
      <c r="A14" s="49" t="s">
        <v>382</v>
      </c>
      <c r="B14" s="199">
        <v>18.600000000000001</v>
      </c>
      <c r="C14" s="199">
        <v>23</v>
      </c>
      <c r="D14" s="199">
        <v>0.8</v>
      </c>
      <c r="E14" s="101">
        <v>329</v>
      </c>
      <c r="F14" s="134"/>
      <c r="G14" s="614"/>
      <c r="H14" s="614"/>
      <c r="I14" s="614"/>
    </row>
    <row r="15" spans="1:9" x14ac:dyDescent="0.35">
      <c r="A15" s="49" t="s">
        <v>601</v>
      </c>
      <c r="B15" s="199">
        <v>14.5</v>
      </c>
      <c r="C15" s="199">
        <v>14.7</v>
      </c>
      <c r="D15" s="199">
        <v>0.7</v>
      </c>
      <c r="E15" s="103">
        <v>155</v>
      </c>
      <c r="F15" s="134"/>
      <c r="G15" s="614"/>
      <c r="H15" s="614"/>
      <c r="I15" s="614"/>
    </row>
    <row r="16" spans="1:9" x14ac:dyDescent="0.35">
      <c r="A16" s="49" t="s">
        <v>385</v>
      </c>
      <c r="B16" s="199">
        <v>3</v>
      </c>
      <c r="C16" s="199">
        <v>3.7</v>
      </c>
      <c r="D16" s="199">
        <v>0.2</v>
      </c>
      <c r="E16" s="103">
        <v>221</v>
      </c>
      <c r="F16" s="100"/>
      <c r="G16" s="614"/>
      <c r="H16" s="614"/>
      <c r="I16" s="614"/>
    </row>
    <row r="17" spans="1:9" x14ac:dyDescent="0.35">
      <c r="A17" s="49" t="s">
        <v>602</v>
      </c>
      <c r="B17" s="199">
        <v>2.5</v>
      </c>
      <c r="C17" s="199">
        <v>4.2</v>
      </c>
      <c r="D17" s="199">
        <v>0.2</v>
      </c>
      <c r="E17" s="101">
        <v>1041</v>
      </c>
      <c r="F17" s="100"/>
      <c r="G17" s="614"/>
      <c r="H17" s="614"/>
      <c r="I17" s="614"/>
    </row>
    <row r="18" spans="1:9" x14ac:dyDescent="0.35">
      <c r="A18" s="49" t="s">
        <v>387</v>
      </c>
      <c r="B18" s="199">
        <v>12.6</v>
      </c>
      <c r="C18" s="199">
        <v>15</v>
      </c>
      <c r="D18" s="199">
        <v>0.9</v>
      </c>
      <c r="E18" s="103">
        <v>168</v>
      </c>
      <c r="F18" s="100"/>
      <c r="G18" s="614"/>
      <c r="H18" s="614"/>
      <c r="I18" s="614"/>
    </row>
    <row r="19" spans="1:9" x14ac:dyDescent="0.35">
      <c r="A19" s="49" t="s">
        <v>388</v>
      </c>
      <c r="B19" s="997" t="s">
        <v>603</v>
      </c>
      <c r="C19" s="997" t="s">
        <v>604</v>
      </c>
      <c r="D19" s="998" t="s">
        <v>605</v>
      </c>
      <c r="E19" s="103">
        <v>16</v>
      </c>
      <c r="F19" s="100"/>
      <c r="G19" s="614"/>
      <c r="H19" s="614"/>
      <c r="I19" s="614"/>
    </row>
    <row r="20" spans="1:9" x14ac:dyDescent="0.35">
      <c r="A20" s="49"/>
      <c r="B20" s="199"/>
      <c r="C20" s="199"/>
      <c r="D20" s="199"/>
      <c r="E20" s="103"/>
      <c r="F20" s="100"/>
      <c r="G20" s="95"/>
    </row>
    <row r="21" spans="1:9" x14ac:dyDescent="0.35">
      <c r="A21" s="82" t="s">
        <v>390</v>
      </c>
      <c r="B21" s="616">
        <v>6.6</v>
      </c>
      <c r="C21" s="616">
        <v>11.2</v>
      </c>
      <c r="D21" s="616">
        <v>0.4</v>
      </c>
      <c r="E21" s="101">
        <v>1287</v>
      </c>
      <c r="F21" s="100"/>
      <c r="G21" s="614"/>
      <c r="H21" s="614"/>
      <c r="I21" s="614"/>
    </row>
    <row r="22" spans="1:9" x14ac:dyDescent="0.35">
      <c r="A22" s="49" t="s">
        <v>391</v>
      </c>
      <c r="B22" s="199">
        <v>7</v>
      </c>
      <c r="C22" s="199">
        <v>10.5</v>
      </c>
      <c r="D22" s="199">
        <v>0.4</v>
      </c>
      <c r="E22" s="101">
        <v>1017</v>
      </c>
      <c r="F22" s="100"/>
      <c r="G22" s="614"/>
      <c r="H22" s="614"/>
      <c r="I22" s="614"/>
    </row>
    <row r="23" spans="1:9" x14ac:dyDescent="0.35">
      <c r="A23" s="49" t="s">
        <v>392</v>
      </c>
      <c r="B23" s="199">
        <v>4</v>
      </c>
      <c r="C23" s="199">
        <v>8.1</v>
      </c>
      <c r="D23" s="199">
        <v>1.3</v>
      </c>
      <c r="E23" s="103">
        <v>95</v>
      </c>
      <c r="F23" s="100"/>
      <c r="G23" s="614"/>
      <c r="H23" s="614"/>
      <c r="I23" s="614"/>
    </row>
    <row r="24" spans="1:9" x14ac:dyDescent="0.35">
      <c r="A24" s="49" t="s">
        <v>393</v>
      </c>
      <c r="B24" s="199">
        <v>6</v>
      </c>
      <c r="C24" s="199">
        <v>16.5</v>
      </c>
      <c r="D24" s="199">
        <v>2.5</v>
      </c>
      <c r="E24" s="103">
        <v>151</v>
      </c>
      <c r="F24" s="100"/>
      <c r="G24" s="614"/>
      <c r="H24" s="614"/>
      <c r="I24" s="614"/>
    </row>
    <row r="25" spans="1:9" ht="15" thickBot="1" x14ac:dyDescent="0.4">
      <c r="A25" s="50" t="s">
        <v>394</v>
      </c>
      <c r="B25" s="319">
        <v>3</v>
      </c>
      <c r="C25" s="319">
        <v>5.0999999999999996</v>
      </c>
      <c r="D25" s="319">
        <v>0.6</v>
      </c>
      <c r="E25" s="496">
        <v>124</v>
      </c>
      <c r="F25" s="100"/>
      <c r="G25" s="614"/>
      <c r="H25" s="614"/>
      <c r="I25" s="614"/>
    </row>
    <row r="26" spans="1:9" x14ac:dyDescent="0.35">
      <c r="A26" s="112"/>
      <c r="B26" s="403"/>
      <c r="C26" s="403"/>
      <c r="D26" s="403"/>
      <c r="E26" s="107" t="s">
        <v>399</v>
      </c>
      <c r="F26" s="100"/>
      <c r="G26" s="95"/>
    </row>
    <row r="27" spans="1:9" x14ac:dyDescent="0.35">
      <c r="A27" s="112"/>
      <c r="B27" s="403"/>
      <c r="C27" s="403"/>
      <c r="D27" s="403"/>
      <c r="E27" s="107"/>
      <c r="F27" s="100"/>
      <c r="G27" s="95"/>
    </row>
    <row r="28" spans="1:9" ht="19.399999999999999" customHeight="1" x14ac:dyDescent="0.35">
      <c r="A28" s="108" t="s">
        <v>400</v>
      </c>
      <c r="B28" s="403"/>
      <c r="C28" s="403"/>
      <c r="D28" s="403"/>
      <c r="E28" s="167"/>
      <c r="F28" s="100"/>
      <c r="G28" s="95"/>
    </row>
    <row r="29" spans="1:9" ht="40" x14ac:dyDescent="0.35">
      <c r="A29" s="832" t="s">
        <v>606</v>
      </c>
      <c r="B29" s="832"/>
      <c r="C29" s="832"/>
      <c r="D29" s="832"/>
      <c r="E29" s="832"/>
      <c r="F29" s="134"/>
    </row>
    <row r="30" spans="1:9" x14ac:dyDescent="0.35">
      <c r="B30" s="615"/>
      <c r="C30" s="615"/>
      <c r="D30" s="615"/>
      <c r="E30" s="615"/>
    </row>
    <row r="31" spans="1:9" x14ac:dyDescent="0.35">
      <c r="B31" s="615"/>
      <c r="C31" s="615"/>
      <c r="D31" s="615"/>
      <c r="E31" s="615"/>
    </row>
  </sheetData>
  <mergeCells count="1">
    <mergeCell ref="B5:D5"/>
  </mergeCells>
  <hyperlinks>
    <hyperlink ref="A1" location="Contents!A1" display="Contents" xr:uid="{C0DDB575-5E8F-428C-BA20-24A88C9375E2}"/>
  </hyperlinks>
  <pageMargins left="0.7" right="0.7" top="0.75" bottom="0.75" header="0.3" footer="0.3"/>
  <pageSetup paperSize="9" orientation="portrait" r:id="rId1"/>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7C7DC-CF07-495E-A4A4-D3F5E3997FF0}">
  <sheetPr codeName="Sheet171"/>
  <dimension ref="A1:H30"/>
  <sheetViews>
    <sheetView workbookViewId="0"/>
  </sheetViews>
  <sheetFormatPr defaultColWidth="9" defaultRowHeight="14.5" x14ac:dyDescent="0.35"/>
  <cols>
    <col min="1" max="1" width="32.54296875" style="109" customWidth="1"/>
    <col min="2" max="2" width="6.54296875" style="109" customWidth="1"/>
    <col min="3" max="3" width="11.1796875" style="109" customWidth="1"/>
    <col min="4" max="4" width="8.1796875" style="109" customWidth="1"/>
    <col min="5" max="5" width="8" style="109" customWidth="1"/>
    <col min="6" max="16384" width="9" style="109"/>
  </cols>
  <sheetData>
    <row r="1" spans="1:8" customFormat="1" x14ac:dyDescent="0.35">
      <c r="A1" s="43" t="s">
        <v>10</v>
      </c>
      <c r="B1" s="1"/>
      <c r="C1" s="1"/>
      <c r="D1" s="1"/>
      <c r="E1" s="1"/>
      <c r="F1" s="1"/>
    </row>
    <row r="2" spans="1:8" x14ac:dyDescent="0.35">
      <c r="A2" s="96" t="s">
        <v>1905</v>
      </c>
      <c r="B2" s="95"/>
      <c r="C2" s="95"/>
      <c r="D2" s="95"/>
      <c r="E2" s="95"/>
      <c r="F2" s="95"/>
    </row>
    <row r="3" spans="1:8" x14ac:dyDescent="0.35">
      <c r="A3" s="97" t="s">
        <v>369</v>
      </c>
      <c r="B3" s="95"/>
      <c r="C3" s="95"/>
      <c r="D3" s="95"/>
      <c r="E3" s="95"/>
      <c r="F3" s="95"/>
    </row>
    <row r="4" spans="1:8" ht="15" thickBot="1" x14ac:dyDescent="0.4">
      <c r="A4" s="97" t="s">
        <v>406</v>
      </c>
      <c r="B4" s="95"/>
      <c r="C4" s="95"/>
      <c r="D4" s="95"/>
      <c r="E4" s="95"/>
      <c r="F4" s="95"/>
    </row>
    <row r="5" spans="1:8" ht="26" x14ac:dyDescent="0.35">
      <c r="A5" s="146"/>
      <c r="B5" s="171"/>
      <c r="C5" s="171" t="s">
        <v>1847</v>
      </c>
      <c r="D5" s="171" t="s">
        <v>1848</v>
      </c>
      <c r="E5" s="58" t="s">
        <v>1849</v>
      </c>
      <c r="F5" s="95"/>
    </row>
    <row r="6" spans="1:8" x14ac:dyDescent="0.35">
      <c r="A6" s="98" t="s">
        <v>1850</v>
      </c>
      <c r="B6" s="59" t="s">
        <v>1851</v>
      </c>
      <c r="C6" s="59"/>
      <c r="D6" s="59" t="s">
        <v>373</v>
      </c>
      <c r="E6" s="60" t="s">
        <v>373</v>
      </c>
      <c r="F6" s="95"/>
    </row>
    <row r="7" spans="1:8" x14ac:dyDescent="0.35">
      <c r="A7" s="82" t="s">
        <v>1854</v>
      </c>
      <c r="B7" s="238">
        <v>203</v>
      </c>
      <c r="C7" s="239" t="s">
        <v>1855</v>
      </c>
      <c r="D7" s="240">
        <v>1</v>
      </c>
      <c r="E7" s="124"/>
      <c r="F7" s="100"/>
      <c r="G7" s="241"/>
      <c r="H7" s="241"/>
    </row>
    <row r="8" spans="1:8" ht="15" thickBot="1" x14ac:dyDescent="0.4">
      <c r="A8" s="242" t="s">
        <v>1856</v>
      </c>
      <c r="B8" s="243">
        <v>16</v>
      </c>
      <c r="C8" s="244" t="s">
        <v>1857</v>
      </c>
      <c r="D8" s="245">
        <v>7.8817733990147784E-2</v>
      </c>
      <c r="E8" s="246"/>
      <c r="F8" s="247"/>
      <c r="G8" s="241"/>
      <c r="H8" s="241"/>
    </row>
    <row r="9" spans="1:8" ht="15" thickTop="1" x14ac:dyDescent="0.35">
      <c r="A9" s="248" t="s">
        <v>1906</v>
      </c>
      <c r="B9" s="249">
        <v>187</v>
      </c>
      <c r="C9" s="250"/>
      <c r="D9" s="240">
        <v>0.9211822660098522</v>
      </c>
      <c r="E9" s="251">
        <v>1</v>
      </c>
      <c r="F9" s="100"/>
      <c r="G9" s="241"/>
      <c r="H9" s="241"/>
    </row>
    <row r="10" spans="1:8" x14ac:dyDescent="0.35">
      <c r="A10" s="49" t="s">
        <v>1907</v>
      </c>
      <c r="B10" s="193">
        <v>17</v>
      </c>
      <c r="C10" s="252" t="s">
        <v>1870</v>
      </c>
      <c r="D10" s="253">
        <v>8.3743842364532015E-2</v>
      </c>
      <c r="E10" s="254">
        <v>9.0909090909090912E-2</v>
      </c>
      <c r="F10" s="100"/>
      <c r="G10" s="241"/>
      <c r="H10" s="241"/>
    </row>
    <row r="11" spans="1:8" x14ac:dyDescent="0.35">
      <c r="A11" s="49" t="s">
        <v>1908</v>
      </c>
      <c r="B11" s="191">
        <v>18</v>
      </c>
      <c r="C11" s="255" t="s">
        <v>1875</v>
      </c>
      <c r="D11" s="253">
        <v>8.8669950738916259E-2</v>
      </c>
      <c r="E11" s="254">
        <v>9.6256684491978606E-2</v>
      </c>
      <c r="F11" s="100"/>
      <c r="G11" s="241"/>
      <c r="H11" s="241"/>
    </row>
    <row r="12" spans="1:8" x14ac:dyDescent="0.35">
      <c r="A12" s="49" t="s">
        <v>1909</v>
      </c>
      <c r="B12" s="191">
        <v>4</v>
      </c>
      <c r="C12" s="255" t="s">
        <v>1875</v>
      </c>
      <c r="D12" s="253">
        <v>1.9704433497536946E-2</v>
      </c>
      <c r="E12" s="254">
        <v>2.1390374331550801E-2</v>
      </c>
      <c r="F12" s="100"/>
      <c r="G12" s="241"/>
      <c r="H12" s="241"/>
    </row>
    <row r="13" spans="1:8" x14ac:dyDescent="0.35">
      <c r="A13" s="49" t="s">
        <v>1910</v>
      </c>
      <c r="B13" s="191">
        <v>31</v>
      </c>
      <c r="C13" s="255" t="s">
        <v>1857</v>
      </c>
      <c r="D13" s="253">
        <v>0.15270935960591134</v>
      </c>
      <c r="E13" s="254">
        <v>0.16577540106951871</v>
      </c>
      <c r="F13" s="100"/>
      <c r="G13" s="241"/>
      <c r="H13" s="241"/>
    </row>
    <row r="14" spans="1:8" x14ac:dyDescent="0.35">
      <c r="A14" s="49" t="s">
        <v>1911</v>
      </c>
      <c r="B14" s="193">
        <v>12</v>
      </c>
      <c r="C14" s="256" t="s">
        <v>1863</v>
      </c>
      <c r="D14" s="253">
        <v>5.9113300492610835E-2</v>
      </c>
      <c r="E14" s="254">
        <v>6.4171122994652413E-2</v>
      </c>
      <c r="F14" s="100"/>
      <c r="G14" s="241"/>
      <c r="H14" s="241"/>
    </row>
    <row r="15" spans="1:8" x14ac:dyDescent="0.35">
      <c r="A15" s="49" t="s">
        <v>1912</v>
      </c>
      <c r="B15" s="193">
        <v>42</v>
      </c>
      <c r="C15" s="252" t="s">
        <v>1872</v>
      </c>
      <c r="D15" s="253">
        <v>0.20689655172413793</v>
      </c>
      <c r="E15" s="254">
        <v>0.22459893048128343</v>
      </c>
      <c r="F15" s="100"/>
      <c r="G15" s="241"/>
      <c r="H15" s="241"/>
    </row>
    <row r="16" spans="1:8" x14ac:dyDescent="0.35">
      <c r="A16" s="49" t="s">
        <v>1913</v>
      </c>
      <c r="B16" s="257">
        <v>2</v>
      </c>
      <c r="C16" s="258" t="s">
        <v>1865</v>
      </c>
      <c r="D16" s="259">
        <v>9.852216748768473E-3</v>
      </c>
      <c r="E16" s="260">
        <v>1.06951871657754E-2</v>
      </c>
      <c r="F16" s="100"/>
      <c r="G16" s="241"/>
      <c r="H16" s="241"/>
    </row>
    <row r="17" spans="1:8" x14ac:dyDescent="0.35">
      <c r="A17" s="49" t="s">
        <v>1914</v>
      </c>
      <c r="B17" s="257"/>
      <c r="C17" s="258" t="s">
        <v>1865</v>
      </c>
      <c r="D17" s="259">
        <v>0</v>
      </c>
      <c r="E17" s="260">
        <v>0</v>
      </c>
      <c r="F17" s="100"/>
      <c r="G17" s="241"/>
      <c r="H17" s="241"/>
    </row>
    <row r="18" spans="1:8" x14ac:dyDescent="0.35">
      <c r="A18" s="49" t="s">
        <v>1915</v>
      </c>
      <c r="B18" s="257">
        <v>46</v>
      </c>
      <c r="C18" s="258" t="s">
        <v>1865</v>
      </c>
      <c r="D18" s="259">
        <v>0.22660098522167488</v>
      </c>
      <c r="E18" s="260">
        <v>0.24598930481283424</v>
      </c>
      <c r="F18" s="100"/>
      <c r="G18" s="241"/>
      <c r="H18" s="241"/>
    </row>
    <row r="19" spans="1:8" ht="15" thickBot="1" x14ac:dyDescent="0.4">
      <c r="A19" s="49" t="s">
        <v>1916</v>
      </c>
      <c r="B19" s="257">
        <v>15</v>
      </c>
      <c r="C19" s="258" t="s">
        <v>1865</v>
      </c>
      <c r="D19" s="259">
        <v>7.3891625615763554E-2</v>
      </c>
      <c r="E19" s="260">
        <v>8.0213903743315509E-2</v>
      </c>
      <c r="F19" s="100"/>
      <c r="G19" s="241"/>
      <c r="H19" s="241"/>
    </row>
    <row r="20" spans="1:8" s="263" customFormat="1" ht="26.25" customHeight="1" x14ac:dyDescent="0.35">
      <c r="A20" s="57"/>
      <c r="B20" s="171"/>
      <c r="C20" s="261"/>
      <c r="D20" s="171"/>
      <c r="E20" s="58"/>
      <c r="F20" s="262"/>
      <c r="G20" s="241"/>
      <c r="H20" s="241"/>
    </row>
    <row r="21" spans="1:8" s="263" customFormat="1" x14ac:dyDescent="0.35">
      <c r="A21" s="233" t="s">
        <v>1877</v>
      </c>
      <c r="B21" s="264"/>
      <c r="C21" s="265"/>
      <c r="D21" s="59"/>
      <c r="E21" s="60"/>
      <c r="F21" s="262"/>
      <c r="G21" s="241"/>
      <c r="H21" s="241"/>
    </row>
    <row r="22" spans="1:8" s="263" customFormat="1" x14ac:dyDescent="0.35">
      <c r="A22" s="49" t="s">
        <v>1878</v>
      </c>
      <c r="B22" s="266">
        <v>203</v>
      </c>
      <c r="C22" s="266" t="s">
        <v>1855</v>
      </c>
      <c r="D22" s="267">
        <v>1</v>
      </c>
      <c r="E22" s="268"/>
      <c r="F22" s="262"/>
      <c r="G22" s="241"/>
      <c r="H22" s="241"/>
    </row>
    <row r="23" spans="1:8" x14ac:dyDescent="0.35">
      <c r="A23" s="49" t="s">
        <v>1879</v>
      </c>
      <c r="B23" s="266">
        <v>186</v>
      </c>
      <c r="C23" s="266" t="s">
        <v>1880</v>
      </c>
      <c r="D23" s="267">
        <v>0.91625615763546797</v>
      </c>
      <c r="E23" s="269">
        <v>0.99465240641711228</v>
      </c>
      <c r="F23" s="247"/>
      <c r="G23" s="241"/>
      <c r="H23" s="241"/>
    </row>
    <row r="24" spans="1:8" x14ac:dyDescent="0.35">
      <c r="A24" s="49" t="s">
        <v>1881</v>
      </c>
      <c r="B24" s="266">
        <v>63</v>
      </c>
      <c r="C24" s="266" t="s">
        <v>1865</v>
      </c>
      <c r="D24" s="267">
        <v>0.31034482758620691</v>
      </c>
      <c r="E24" s="269">
        <v>0.33689839572192515</v>
      </c>
      <c r="F24" s="247"/>
      <c r="G24" s="241"/>
      <c r="H24" s="241"/>
    </row>
    <row r="25" spans="1:8" x14ac:dyDescent="0.35">
      <c r="A25" s="49" t="s">
        <v>1882</v>
      </c>
      <c r="B25" s="266">
        <v>22</v>
      </c>
      <c r="C25" s="266" t="s">
        <v>1875</v>
      </c>
      <c r="D25" s="267">
        <v>0.10837438423645321</v>
      </c>
      <c r="E25" s="269">
        <v>0.11764705882352941</v>
      </c>
      <c r="F25" s="247"/>
      <c r="G25" s="241"/>
      <c r="H25" s="241"/>
    </row>
    <row r="26" spans="1:8" x14ac:dyDescent="0.35">
      <c r="A26" s="49" t="s">
        <v>1883</v>
      </c>
      <c r="B26" s="266">
        <v>47</v>
      </c>
      <c r="C26" s="266" t="s">
        <v>1857</v>
      </c>
      <c r="D26" s="267">
        <v>0.23152709359605911</v>
      </c>
      <c r="E26" s="269">
        <v>0.16577540106951871</v>
      </c>
      <c r="F26" s="247"/>
      <c r="G26" s="241"/>
      <c r="H26" s="241"/>
    </row>
    <row r="27" spans="1:8" x14ac:dyDescent="0.35">
      <c r="A27" s="49" t="s">
        <v>1884</v>
      </c>
      <c r="B27" s="266">
        <v>12</v>
      </c>
      <c r="C27" s="266" t="s">
        <v>1863</v>
      </c>
      <c r="D27" s="267">
        <v>5.9113300492610835E-2</v>
      </c>
      <c r="E27" s="269">
        <v>6.4171122994652413E-2</v>
      </c>
      <c r="F27" s="247"/>
      <c r="G27" s="241"/>
      <c r="H27" s="241"/>
    </row>
    <row r="28" spans="1:8" x14ac:dyDescent="0.35">
      <c r="A28" s="49" t="s">
        <v>1885</v>
      </c>
      <c r="B28" s="266">
        <v>42</v>
      </c>
      <c r="C28" s="266" t="s">
        <v>1872</v>
      </c>
      <c r="D28" s="267">
        <v>0.20689655172413793</v>
      </c>
      <c r="E28" s="269">
        <v>0.22459893048128343</v>
      </c>
      <c r="F28" s="247"/>
      <c r="G28" s="241"/>
      <c r="H28" s="241"/>
    </row>
    <row r="29" spans="1:8" ht="15" thickBot="1" x14ac:dyDescent="0.4">
      <c r="A29" s="50" t="s">
        <v>1886</v>
      </c>
      <c r="B29" s="270">
        <v>17</v>
      </c>
      <c r="C29" s="270" t="s">
        <v>1870</v>
      </c>
      <c r="D29" s="271">
        <v>8.3743842364532015E-2</v>
      </c>
      <c r="E29" s="272">
        <v>9.0909090909090912E-2</v>
      </c>
      <c r="F29" s="247"/>
      <c r="G29" s="241"/>
      <c r="H29" s="241"/>
    </row>
    <row r="30" spans="1:8" x14ac:dyDescent="0.35">
      <c r="E30" s="107" t="s">
        <v>399</v>
      </c>
    </row>
  </sheetData>
  <hyperlinks>
    <hyperlink ref="A1" location="Contents!A1" display="Contents" xr:uid="{469C2FB5-21AB-49DF-84A0-4F9BF73B7BB1}"/>
  </hyperlinks>
  <pageMargins left="0.7" right="0.7" top="0.75" bottom="0.75" header="0.3" footer="0.3"/>
  <pageSetup paperSize="9" orientation="portrait" r:id="rId1"/>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300-000000000000}">
  <sheetPr codeName="Sheet149"/>
  <dimension ref="A1:K17"/>
  <sheetViews>
    <sheetView workbookViewId="0"/>
  </sheetViews>
  <sheetFormatPr defaultColWidth="9" defaultRowHeight="14.5" x14ac:dyDescent="0.35"/>
  <cols>
    <col min="1" max="2" width="22" style="109" customWidth="1"/>
    <col min="3" max="3" width="9" style="109" customWidth="1"/>
    <col min="4" max="16384" width="9" style="109"/>
  </cols>
  <sheetData>
    <row r="1" spans="1:6" customFormat="1" x14ac:dyDescent="0.35">
      <c r="A1" s="4" t="s">
        <v>10</v>
      </c>
      <c r="B1" s="4"/>
      <c r="C1" s="1"/>
      <c r="D1" s="1"/>
      <c r="E1" s="1"/>
    </row>
    <row r="2" spans="1:6" x14ac:dyDescent="0.35">
      <c r="A2" s="96" t="s">
        <v>1917</v>
      </c>
      <c r="B2" s="96"/>
      <c r="C2" s="95"/>
      <c r="D2" s="95"/>
      <c r="E2" s="95"/>
    </row>
    <row r="3" spans="1:6" x14ac:dyDescent="0.35">
      <c r="A3" s="97" t="s">
        <v>369</v>
      </c>
      <c r="B3" s="97"/>
      <c r="C3" s="95"/>
      <c r="D3" s="95"/>
      <c r="E3" s="95"/>
    </row>
    <row r="4" spans="1:6" ht="15" thickBot="1" x14ac:dyDescent="0.4">
      <c r="A4" s="97" t="s">
        <v>1918</v>
      </c>
      <c r="B4" s="97"/>
      <c r="C4" s="95"/>
      <c r="D4" s="95"/>
      <c r="E4" s="95"/>
    </row>
    <row r="5" spans="1:6" x14ac:dyDescent="0.35">
      <c r="A5" s="57"/>
      <c r="B5" s="231"/>
      <c r="C5" s="1209" t="s">
        <v>371</v>
      </c>
      <c r="D5" s="1209"/>
      <c r="E5" s="1216"/>
      <c r="F5" s="1210"/>
    </row>
    <row r="6" spans="1:6" x14ac:dyDescent="0.35">
      <c r="A6" s="98"/>
      <c r="B6" s="232"/>
      <c r="C6" s="59">
        <v>2017</v>
      </c>
      <c r="D6" s="59">
        <v>2018</v>
      </c>
      <c r="E6" s="59">
        <v>2019</v>
      </c>
      <c r="F6" s="60">
        <v>2021</v>
      </c>
    </row>
    <row r="7" spans="1:6" x14ac:dyDescent="0.35">
      <c r="A7" s="233" t="s">
        <v>1890</v>
      </c>
      <c r="B7" s="234" t="s">
        <v>1891</v>
      </c>
      <c r="C7" s="59" t="s">
        <v>373</v>
      </c>
      <c r="D7" s="59" t="s">
        <v>373</v>
      </c>
      <c r="E7" s="59" t="s">
        <v>373</v>
      </c>
      <c r="F7" s="60" t="s">
        <v>373</v>
      </c>
    </row>
    <row r="8" spans="1:6" x14ac:dyDescent="0.35">
      <c r="A8" s="49" t="s">
        <v>1892</v>
      </c>
      <c r="B8" s="81" t="s">
        <v>1893</v>
      </c>
      <c r="C8" s="73">
        <v>39</v>
      </c>
      <c r="D8" s="73">
        <v>52</v>
      </c>
      <c r="E8" s="73">
        <v>52</v>
      </c>
      <c r="F8" s="235">
        <v>35</v>
      </c>
    </row>
    <row r="9" spans="1:6" x14ac:dyDescent="0.35">
      <c r="A9" s="49" t="s">
        <v>1894</v>
      </c>
      <c r="B9" s="81" t="s">
        <v>1895</v>
      </c>
      <c r="C9" s="74">
        <v>100</v>
      </c>
      <c r="D9" s="74">
        <v>100</v>
      </c>
      <c r="E9" s="74">
        <v>95</v>
      </c>
      <c r="F9" s="236">
        <v>89</v>
      </c>
    </row>
    <row r="10" spans="1:6" x14ac:dyDescent="0.35">
      <c r="A10" s="49" t="s">
        <v>1896</v>
      </c>
      <c r="B10" s="81" t="s">
        <v>1897</v>
      </c>
      <c r="C10" s="74">
        <v>39</v>
      </c>
      <c r="D10" s="74">
        <v>52</v>
      </c>
      <c r="E10" s="74">
        <v>50</v>
      </c>
      <c r="F10" s="236">
        <v>31</v>
      </c>
    </row>
    <row r="11" spans="1:6" x14ac:dyDescent="0.35">
      <c r="A11" s="49" t="s">
        <v>1898</v>
      </c>
      <c r="B11" s="81" t="s">
        <v>1899</v>
      </c>
      <c r="C11" s="74">
        <v>55</v>
      </c>
      <c r="D11" s="74">
        <v>66</v>
      </c>
      <c r="E11" s="74">
        <v>75</v>
      </c>
      <c r="F11" s="236">
        <v>52</v>
      </c>
    </row>
    <row r="12" spans="1:6" x14ac:dyDescent="0.35">
      <c r="A12" s="49" t="s">
        <v>1900</v>
      </c>
      <c r="B12" s="81" t="s">
        <v>1901</v>
      </c>
      <c r="C12" s="74">
        <v>69</v>
      </c>
      <c r="D12" s="74">
        <v>78</v>
      </c>
      <c r="E12" s="74">
        <v>69</v>
      </c>
      <c r="F12" s="236">
        <v>67</v>
      </c>
    </row>
    <row r="13" spans="1:6" ht="15" thickBot="1" x14ac:dyDescent="0.4">
      <c r="A13" s="50" t="s">
        <v>1902</v>
      </c>
      <c r="B13" s="84" t="s">
        <v>1903</v>
      </c>
      <c r="C13" s="75">
        <v>31</v>
      </c>
      <c r="D13" s="75">
        <v>23</v>
      </c>
      <c r="E13" s="75">
        <v>14</v>
      </c>
      <c r="F13" s="237">
        <v>26</v>
      </c>
    </row>
    <row r="14" spans="1:6" x14ac:dyDescent="0.35">
      <c r="A14" s="100"/>
      <c r="B14" s="100"/>
      <c r="C14" s="107"/>
      <c r="D14" s="107"/>
      <c r="E14" s="107"/>
      <c r="F14" s="107" t="s">
        <v>399</v>
      </c>
    </row>
    <row r="16" spans="1:6" x14ac:dyDescent="0.35">
      <c r="A16" s="161" t="s">
        <v>400</v>
      </c>
      <c r="B16" s="108"/>
    </row>
    <row r="17" spans="1:11" ht="121.5" x14ac:dyDescent="0.35">
      <c r="A17" s="821" t="s">
        <v>1919</v>
      </c>
      <c r="B17" s="821"/>
      <c r="C17" s="821"/>
      <c r="D17" s="821"/>
      <c r="E17" s="821"/>
      <c r="F17" s="821"/>
      <c r="G17" s="42"/>
      <c r="H17" s="42"/>
      <c r="I17" s="42"/>
      <c r="J17" s="42"/>
      <c r="K17" s="42"/>
    </row>
  </sheetData>
  <mergeCells count="1">
    <mergeCell ref="C5:F5"/>
  </mergeCells>
  <hyperlinks>
    <hyperlink ref="A1" location="Contents!A1" display="Contents" xr:uid="{00000000-0004-0000-9300-000000000000}"/>
  </hyperlinks>
  <pageMargins left="0.7" right="0.7" top="0.75" bottom="0.75" header="0.3" footer="0.3"/>
  <pageSetup paperSize="9" scale="83" orientation="portrait" r:id="rId1"/>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400-000000000000}">
  <sheetPr codeName="Sheet150"/>
  <dimension ref="A1:C17"/>
  <sheetViews>
    <sheetView workbookViewId="0"/>
  </sheetViews>
  <sheetFormatPr defaultColWidth="9" defaultRowHeight="14.5" x14ac:dyDescent="0.35"/>
  <cols>
    <col min="1" max="1" width="44" style="109" customWidth="1"/>
    <col min="2" max="2" width="14.1796875" style="109" customWidth="1"/>
    <col min="3" max="3" width="15.1796875" style="109" customWidth="1"/>
    <col min="4" max="16384" width="9" style="109"/>
  </cols>
  <sheetData>
    <row r="1" spans="1:3" customFormat="1" x14ac:dyDescent="0.35">
      <c r="A1" s="4" t="s">
        <v>10</v>
      </c>
      <c r="B1" s="1"/>
      <c r="C1" s="1"/>
    </row>
    <row r="2" spans="1:3" x14ac:dyDescent="0.35">
      <c r="A2" s="229" t="s">
        <v>1920</v>
      </c>
      <c r="B2" s="95"/>
      <c r="C2" s="95"/>
    </row>
    <row r="3" spans="1:3" x14ac:dyDescent="0.35">
      <c r="A3" s="97" t="s">
        <v>369</v>
      </c>
      <c r="B3" s="95"/>
      <c r="C3" s="95"/>
    </row>
    <row r="4" spans="1:3" ht="15" thickBot="1" x14ac:dyDescent="0.4">
      <c r="A4" s="97" t="s">
        <v>406</v>
      </c>
      <c r="B4" s="95"/>
      <c r="C4" s="95"/>
    </row>
    <row r="5" spans="1:3" ht="39" x14ac:dyDescent="0.35">
      <c r="A5" s="146"/>
      <c r="B5" s="171" t="s">
        <v>1921</v>
      </c>
      <c r="C5" s="58" t="s">
        <v>1922</v>
      </c>
    </row>
    <row r="6" spans="1:3" x14ac:dyDescent="0.35">
      <c r="A6" s="117"/>
      <c r="B6" s="59" t="s">
        <v>373</v>
      </c>
      <c r="C6" s="60" t="s">
        <v>373</v>
      </c>
    </row>
    <row r="7" spans="1:3" x14ac:dyDescent="0.35">
      <c r="A7" s="230" t="s">
        <v>1923</v>
      </c>
      <c r="B7" s="76">
        <v>920</v>
      </c>
      <c r="C7" s="101">
        <v>920</v>
      </c>
    </row>
    <row r="8" spans="1:3" x14ac:dyDescent="0.35">
      <c r="A8" s="49" t="s">
        <v>410</v>
      </c>
      <c r="B8" s="92">
        <v>51</v>
      </c>
      <c r="C8" s="93">
        <v>31</v>
      </c>
    </row>
    <row r="9" spans="1:3" x14ac:dyDescent="0.35">
      <c r="A9" s="49" t="s">
        <v>378</v>
      </c>
      <c r="B9" s="92">
        <v>29</v>
      </c>
      <c r="C9" s="93">
        <v>28</v>
      </c>
    </row>
    <row r="10" spans="1:3" x14ac:dyDescent="0.35">
      <c r="A10" s="49" t="s">
        <v>489</v>
      </c>
      <c r="B10" s="92" t="s">
        <v>539</v>
      </c>
      <c r="C10" s="93">
        <v>2</v>
      </c>
    </row>
    <row r="11" spans="1:3" x14ac:dyDescent="0.35">
      <c r="A11" s="49" t="s">
        <v>1924</v>
      </c>
      <c r="B11" s="92">
        <v>2</v>
      </c>
      <c r="C11" s="93">
        <v>2</v>
      </c>
    </row>
    <row r="12" spans="1:3" x14ac:dyDescent="0.35">
      <c r="A12" s="49" t="s">
        <v>382</v>
      </c>
      <c r="B12" s="92" t="s">
        <v>539</v>
      </c>
      <c r="C12" s="93">
        <v>23</v>
      </c>
    </row>
    <row r="13" spans="1:3" ht="15" thickBot="1" x14ac:dyDescent="0.4">
      <c r="A13" s="50" t="s">
        <v>383</v>
      </c>
      <c r="B13" s="79">
        <v>18</v>
      </c>
      <c r="C13" s="85">
        <v>15</v>
      </c>
    </row>
    <row r="14" spans="1:3" x14ac:dyDescent="0.35">
      <c r="A14" s="112"/>
      <c r="B14" s="113"/>
      <c r="C14" s="107" t="s">
        <v>399</v>
      </c>
    </row>
    <row r="15" spans="1:3" x14ac:dyDescent="0.35">
      <c r="A15" s="100"/>
      <c r="B15" s="100"/>
      <c r="C15" s="100"/>
    </row>
    <row r="16" spans="1:3" x14ac:dyDescent="0.35">
      <c r="A16" s="108" t="s">
        <v>400</v>
      </c>
    </row>
    <row r="17" spans="1:1" ht="21.5" x14ac:dyDescent="0.35">
      <c r="A17" s="42" t="s">
        <v>491</v>
      </c>
    </row>
  </sheetData>
  <hyperlinks>
    <hyperlink ref="A1" location="Contents!A1" display="Contents" xr:uid="{00000000-0004-0000-9400-000000000000}"/>
  </hyperlinks>
  <pageMargins left="0.7" right="0.7" top="0.75" bottom="0.75" header="0.3" footer="0.3"/>
  <pageSetup paperSize="9" orientation="portrait" r:id="rId1"/>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500-000000000000}">
  <sheetPr codeName="Sheet151"/>
  <dimension ref="A1:R39"/>
  <sheetViews>
    <sheetView workbookViewId="0"/>
  </sheetViews>
  <sheetFormatPr defaultColWidth="9" defaultRowHeight="14.5" x14ac:dyDescent="0.35"/>
  <cols>
    <col min="1" max="1" width="34.1796875" style="109" customWidth="1"/>
    <col min="2" max="2" width="5" style="109" customWidth="1"/>
    <col min="3" max="3" width="10" style="109" customWidth="1"/>
    <col min="4" max="4" width="9" style="109" customWidth="1"/>
    <col min="5" max="16384" width="9" style="109"/>
  </cols>
  <sheetData>
    <row r="1" spans="1:5" customFormat="1" x14ac:dyDescent="0.35">
      <c r="A1" s="4" t="s">
        <v>10</v>
      </c>
      <c r="B1" s="1"/>
      <c r="C1" s="1"/>
      <c r="D1" s="1"/>
      <c r="E1" s="1"/>
    </row>
    <row r="2" spans="1:5" ht="39.75" customHeight="1" x14ac:dyDescent="0.35">
      <c r="A2" s="1248" t="s">
        <v>1925</v>
      </c>
      <c r="B2" s="1348"/>
      <c r="C2" s="1348"/>
      <c r="D2" s="1348"/>
      <c r="E2" s="1348"/>
    </row>
    <row r="3" spans="1:5" x14ac:dyDescent="0.35">
      <c r="A3" s="97" t="s">
        <v>369</v>
      </c>
      <c r="B3" s="95"/>
      <c r="C3" s="95"/>
      <c r="D3" s="95"/>
      <c r="E3" s="95"/>
    </row>
    <row r="4" spans="1:5" ht="15" thickBot="1" x14ac:dyDescent="0.4">
      <c r="A4" s="97" t="s">
        <v>406</v>
      </c>
      <c r="B4" s="145"/>
      <c r="C4" s="145"/>
      <c r="D4" s="145"/>
      <c r="E4" s="95"/>
    </row>
    <row r="5" spans="1:5" ht="26.25" customHeight="1" x14ac:dyDescent="0.35">
      <c r="A5" s="1344"/>
      <c r="B5" s="1346" t="s">
        <v>1851</v>
      </c>
      <c r="C5" s="171" t="s">
        <v>1926</v>
      </c>
      <c r="D5" s="206" t="s">
        <v>1927</v>
      </c>
      <c r="E5" s="95"/>
    </row>
    <row r="6" spans="1:5" x14ac:dyDescent="0.35">
      <c r="A6" s="1345"/>
      <c r="B6" s="1347"/>
      <c r="C6" s="207" t="s">
        <v>373</v>
      </c>
      <c r="D6" s="208" t="s">
        <v>373</v>
      </c>
      <c r="E6" s="95"/>
    </row>
    <row r="7" spans="1:5" x14ac:dyDescent="0.35">
      <c r="A7" s="209" t="s">
        <v>410</v>
      </c>
      <c r="B7" s="210">
        <v>467</v>
      </c>
      <c r="C7" s="211">
        <v>100</v>
      </c>
      <c r="D7" s="212">
        <v>51</v>
      </c>
      <c r="E7" s="100"/>
    </row>
    <row r="8" spans="1:5" x14ac:dyDescent="0.35">
      <c r="A8" s="213" t="s">
        <v>410</v>
      </c>
      <c r="B8" s="214">
        <v>234</v>
      </c>
      <c r="C8" s="215">
        <v>50</v>
      </c>
      <c r="D8" s="216">
        <v>25</v>
      </c>
      <c r="E8" s="100"/>
    </row>
    <row r="9" spans="1:5" x14ac:dyDescent="0.35">
      <c r="A9" s="213" t="s">
        <v>600</v>
      </c>
      <c r="B9" s="214">
        <v>36</v>
      </c>
      <c r="C9" s="215">
        <v>8</v>
      </c>
      <c r="D9" s="216">
        <v>4</v>
      </c>
      <c r="E9" s="100"/>
    </row>
    <row r="10" spans="1:5" x14ac:dyDescent="0.35">
      <c r="A10" s="213" t="s">
        <v>489</v>
      </c>
      <c r="B10" s="214">
        <v>3</v>
      </c>
      <c r="C10" s="215">
        <v>1</v>
      </c>
      <c r="D10" s="216" t="s">
        <v>381</v>
      </c>
      <c r="E10" s="100"/>
    </row>
    <row r="11" spans="1:5" x14ac:dyDescent="0.35">
      <c r="A11" s="213" t="s">
        <v>1928</v>
      </c>
      <c r="B11" s="214">
        <v>1</v>
      </c>
      <c r="C11" s="215" t="s">
        <v>381</v>
      </c>
      <c r="D11" s="216" t="s">
        <v>381</v>
      </c>
      <c r="E11" s="100"/>
    </row>
    <row r="12" spans="1:5" x14ac:dyDescent="0.35">
      <c r="A12" s="213" t="s">
        <v>382</v>
      </c>
      <c r="B12" s="214">
        <v>180</v>
      </c>
      <c r="C12" s="215">
        <v>39</v>
      </c>
      <c r="D12" s="216">
        <v>20</v>
      </c>
      <c r="E12" s="100"/>
    </row>
    <row r="13" spans="1:5" ht="15" thickBot="1" x14ac:dyDescent="0.4">
      <c r="A13" s="217" t="s">
        <v>383</v>
      </c>
      <c r="B13" s="218">
        <v>13</v>
      </c>
      <c r="C13" s="219">
        <v>3</v>
      </c>
      <c r="D13" s="220">
        <v>1</v>
      </c>
      <c r="E13" s="100"/>
    </row>
    <row r="14" spans="1:5" ht="15" thickTop="1" x14ac:dyDescent="0.35">
      <c r="A14" s="221" t="s">
        <v>600</v>
      </c>
      <c r="B14" s="222">
        <v>269</v>
      </c>
      <c r="C14" s="223">
        <v>100</v>
      </c>
      <c r="D14" s="224">
        <v>29</v>
      </c>
      <c r="E14" s="100"/>
    </row>
    <row r="15" spans="1:5" x14ac:dyDescent="0.35">
      <c r="A15" s="213" t="s">
        <v>410</v>
      </c>
      <c r="B15" s="214">
        <v>25</v>
      </c>
      <c r="C15" s="215">
        <v>9</v>
      </c>
      <c r="D15" s="216">
        <v>3</v>
      </c>
      <c r="E15" s="100"/>
    </row>
    <row r="16" spans="1:5" x14ac:dyDescent="0.35">
      <c r="A16" s="213" t="s">
        <v>600</v>
      </c>
      <c r="B16" s="214">
        <v>213</v>
      </c>
      <c r="C16" s="215">
        <v>79</v>
      </c>
      <c r="D16" s="216">
        <v>23</v>
      </c>
      <c r="E16" s="100"/>
    </row>
    <row r="17" spans="1:5" x14ac:dyDescent="0.35">
      <c r="A17" s="213" t="s">
        <v>489</v>
      </c>
      <c r="B17" s="214">
        <v>10</v>
      </c>
      <c r="C17" s="215">
        <v>4</v>
      </c>
      <c r="D17" s="216">
        <v>1</v>
      </c>
      <c r="E17" s="100"/>
    </row>
    <row r="18" spans="1:5" x14ac:dyDescent="0.35">
      <c r="A18" s="213" t="s">
        <v>1928</v>
      </c>
      <c r="B18" s="214">
        <v>0</v>
      </c>
      <c r="C18" s="215">
        <v>0</v>
      </c>
      <c r="D18" s="216">
        <v>0</v>
      </c>
      <c r="E18" s="100"/>
    </row>
    <row r="19" spans="1:5" x14ac:dyDescent="0.35">
      <c r="A19" s="213" t="s">
        <v>382</v>
      </c>
      <c r="B19" s="214">
        <v>14</v>
      </c>
      <c r="C19" s="215">
        <v>5</v>
      </c>
      <c r="D19" s="216">
        <v>2</v>
      </c>
      <c r="E19" s="100"/>
    </row>
    <row r="20" spans="1:5" ht="15" thickBot="1" x14ac:dyDescent="0.4">
      <c r="A20" s="217" t="s">
        <v>383</v>
      </c>
      <c r="B20" s="218">
        <v>7</v>
      </c>
      <c r="C20" s="219">
        <v>3</v>
      </c>
      <c r="D20" s="220">
        <v>1</v>
      </c>
      <c r="E20" s="100"/>
    </row>
    <row r="21" spans="1:5" ht="15" thickTop="1" x14ac:dyDescent="0.35">
      <c r="A21" s="221" t="s">
        <v>1928</v>
      </c>
      <c r="B21" s="222">
        <v>14</v>
      </c>
      <c r="C21" s="223">
        <v>100</v>
      </c>
      <c r="D21" s="224">
        <v>2</v>
      </c>
      <c r="E21" s="100"/>
    </row>
    <row r="22" spans="1:5" x14ac:dyDescent="0.35">
      <c r="A22" s="213" t="s">
        <v>410</v>
      </c>
      <c r="B22" s="214">
        <v>0</v>
      </c>
      <c r="C22" s="215">
        <v>0</v>
      </c>
      <c r="D22" s="216">
        <v>0</v>
      </c>
      <c r="E22" s="100"/>
    </row>
    <row r="23" spans="1:5" x14ac:dyDescent="0.35">
      <c r="A23" s="213" t="s">
        <v>600</v>
      </c>
      <c r="B23" s="214">
        <v>0</v>
      </c>
      <c r="C23" s="215">
        <v>0</v>
      </c>
      <c r="D23" s="216">
        <v>0</v>
      </c>
      <c r="E23" s="100"/>
    </row>
    <row r="24" spans="1:5" x14ac:dyDescent="0.35">
      <c r="A24" s="213" t="s">
        <v>489</v>
      </c>
      <c r="B24" s="214">
        <v>0</v>
      </c>
      <c r="C24" s="215">
        <v>0</v>
      </c>
      <c r="D24" s="216">
        <v>0</v>
      </c>
      <c r="E24" s="100"/>
    </row>
    <row r="25" spans="1:5" x14ac:dyDescent="0.35">
      <c r="A25" s="213" t="s">
        <v>1928</v>
      </c>
      <c r="B25" s="214">
        <v>13</v>
      </c>
      <c r="C25" s="215">
        <v>93</v>
      </c>
      <c r="D25" s="216">
        <v>1</v>
      </c>
      <c r="E25" s="100"/>
    </row>
    <row r="26" spans="1:5" x14ac:dyDescent="0.35">
      <c r="A26" s="213" t="s">
        <v>382</v>
      </c>
      <c r="B26" s="214">
        <v>1</v>
      </c>
      <c r="C26" s="215">
        <v>7</v>
      </c>
      <c r="D26" s="216" t="s">
        <v>381</v>
      </c>
      <c r="E26" s="100"/>
    </row>
    <row r="27" spans="1:5" ht="15" thickBot="1" x14ac:dyDescent="0.4">
      <c r="A27" s="217" t="s">
        <v>383</v>
      </c>
      <c r="B27" s="218">
        <v>0</v>
      </c>
      <c r="C27" s="219">
        <v>0</v>
      </c>
      <c r="D27" s="220">
        <v>0</v>
      </c>
      <c r="E27" s="100"/>
    </row>
    <row r="28" spans="1:5" ht="15" thickTop="1" x14ac:dyDescent="0.35">
      <c r="A28" s="221" t="s">
        <v>383</v>
      </c>
      <c r="B28" s="222">
        <v>170</v>
      </c>
      <c r="C28" s="223">
        <v>100</v>
      </c>
      <c r="D28" s="224">
        <v>18</v>
      </c>
      <c r="E28" s="100"/>
    </row>
    <row r="29" spans="1:5" x14ac:dyDescent="0.35">
      <c r="A29" s="213" t="s">
        <v>410</v>
      </c>
      <c r="B29" s="214">
        <v>22</v>
      </c>
      <c r="C29" s="215">
        <v>13</v>
      </c>
      <c r="D29" s="216">
        <v>2</v>
      </c>
      <c r="E29" s="100"/>
    </row>
    <row r="30" spans="1:5" x14ac:dyDescent="0.35">
      <c r="A30" s="213" t="s">
        <v>600</v>
      </c>
      <c r="B30" s="214">
        <v>5</v>
      </c>
      <c r="C30" s="215">
        <v>3</v>
      </c>
      <c r="D30" s="216">
        <v>1</v>
      </c>
      <c r="E30" s="100"/>
    </row>
    <row r="31" spans="1:5" x14ac:dyDescent="0.35">
      <c r="A31" s="213" t="s">
        <v>489</v>
      </c>
      <c r="B31" s="214">
        <v>1</v>
      </c>
      <c r="C31" s="215">
        <v>1</v>
      </c>
      <c r="D31" s="216" t="s">
        <v>381</v>
      </c>
      <c r="E31" s="100"/>
    </row>
    <row r="32" spans="1:5" x14ac:dyDescent="0.35">
      <c r="A32" s="213" t="s">
        <v>1928</v>
      </c>
      <c r="B32" s="214">
        <v>0</v>
      </c>
      <c r="C32" s="215">
        <v>0</v>
      </c>
      <c r="D32" s="216">
        <v>0</v>
      </c>
      <c r="E32" s="100"/>
    </row>
    <row r="33" spans="1:18" x14ac:dyDescent="0.35">
      <c r="A33" s="213" t="s">
        <v>382</v>
      </c>
      <c r="B33" s="214">
        <v>20</v>
      </c>
      <c r="C33" s="215">
        <v>12</v>
      </c>
      <c r="D33" s="216">
        <v>2</v>
      </c>
      <c r="E33" s="100"/>
    </row>
    <row r="34" spans="1:18" ht="15" thickBot="1" x14ac:dyDescent="0.4">
      <c r="A34" s="217" t="s">
        <v>383</v>
      </c>
      <c r="B34" s="218">
        <v>122</v>
      </c>
      <c r="C34" s="219">
        <v>72</v>
      </c>
      <c r="D34" s="220">
        <v>13</v>
      </c>
      <c r="E34" s="100"/>
    </row>
    <row r="35" spans="1:18" ht="15.5" thickTop="1" thickBot="1" x14ac:dyDescent="0.4">
      <c r="A35" s="225" t="s">
        <v>1929</v>
      </c>
      <c r="B35" s="226">
        <v>920</v>
      </c>
      <c r="C35" s="227"/>
      <c r="D35" s="228">
        <v>1</v>
      </c>
      <c r="E35" s="100"/>
    </row>
    <row r="36" spans="1:18" x14ac:dyDescent="0.35">
      <c r="A36" s="100"/>
      <c r="B36" s="100"/>
      <c r="C36" s="100"/>
      <c r="D36" s="107" t="s">
        <v>399</v>
      </c>
      <c r="E36" s="100"/>
    </row>
    <row r="37" spans="1:18" x14ac:dyDescent="0.35">
      <c r="A37" s="100"/>
      <c r="B37" s="100"/>
      <c r="C37" s="100"/>
      <c r="D37" s="100"/>
      <c r="E37" s="100"/>
    </row>
    <row r="38" spans="1:18" x14ac:dyDescent="0.35">
      <c r="A38" s="108" t="s">
        <v>400</v>
      </c>
      <c r="B38" s="113"/>
      <c r="C38" s="113"/>
      <c r="D38" s="113"/>
      <c r="E38" s="113"/>
      <c r="F38" s="113"/>
      <c r="G38" s="113"/>
      <c r="H38" s="113"/>
      <c r="I38" s="113"/>
      <c r="J38" s="113"/>
      <c r="K38" s="113"/>
      <c r="L38" s="113"/>
      <c r="M38" s="167"/>
      <c r="N38" s="134"/>
      <c r="O38" s="134"/>
      <c r="P38" s="134"/>
      <c r="Q38" s="134"/>
      <c r="R38" s="134"/>
    </row>
    <row r="39" spans="1:18" ht="31.5" x14ac:dyDescent="0.35">
      <c r="A39" s="42" t="s">
        <v>491</v>
      </c>
      <c r="B39" s="134"/>
      <c r="C39" s="134"/>
      <c r="D39" s="134"/>
      <c r="E39" s="134"/>
      <c r="F39" s="134"/>
      <c r="G39" s="134"/>
      <c r="H39" s="134"/>
      <c r="I39" s="134"/>
      <c r="J39" s="134"/>
      <c r="K39" s="134"/>
      <c r="L39" s="134"/>
      <c r="M39" s="134"/>
      <c r="N39" s="134"/>
      <c r="O39" s="134"/>
      <c r="P39" s="134"/>
      <c r="Q39" s="134"/>
      <c r="R39" s="134"/>
    </row>
  </sheetData>
  <mergeCells count="3">
    <mergeCell ref="A5:A6"/>
    <mergeCell ref="B5:B6"/>
    <mergeCell ref="A2:E2"/>
  </mergeCells>
  <hyperlinks>
    <hyperlink ref="A1" location="Contents!A1" display="Contents" xr:uid="{00000000-0004-0000-9500-000000000000}"/>
  </hyperlinks>
  <pageMargins left="0.7" right="0.7" top="0.75" bottom="0.75" header="0.3" footer="0.3"/>
  <pageSetup paperSize="9" scale="94" orientation="portrait" r:id="rId1"/>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600-000000000000}">
  <sheetPr codeName="Sheet152"/>
  <dimension ref="A1:I34"/>
  <sheetViews>
    <sheetView workbookViewId="0"/>
  </sheetViews>
  <sheetFormatPr defaultColWidth="9" defaultRowHeight="14.5" x14ac:dyDescent="0.35"/>
  <cols>
    <col min="1" max="1" width="35" style="109" customWidth="1"/>
    <col min="2" max="3" width="12" style="109" customWidth="1"/>
    <col min="4" max="4" width="13" style="109" customWidth="1"/>
    <col min="5" max="5" width="12" style="109" customWidth="1"/>
    <col min="6" max="16384" width="9" style="109"/>
  </cols>
  <sheetData>
    <row r="1" spans="1:9" customFormat="1" x14ac:dyDescent="0.35">
      <c r="A1" s="4" t="s">
        <v>10</v>
      </c>
      <c r="B1" s="1"/>
      <c r="C1" s="1"/>
      <c r="D1" s="1"/>
      <c r="E1" s="1"/>
      <c r="F1" s="1"/>
      <c r="G1" s="1"/>
      <c r="H1" s="1"/>
    </row>
    <row r="2" spans="1:9" ht="15" customHeight="1" x14ac:dyDescent="0.35">
      <c r="A2" s="96" t="s">
        <v>1930</v>
      </c>
      <c r="B2" s="165"/>
      <c r="C2" s="165"/>
      <c r="D2" s="165"/>
      <c r="E2" s="165"/>
      <c r="F2" s="95"/>
      <c r="G2" s="95"/>
      <c r="H2" s="95"/>
    </row>
    <row r="3" spans="1:9" x14ac:dyDescent="0.35">
      <c r="A3" s="97" t="s">
        <v>369</v>
      </c>
      <c r="B3" s="95"/>
      <c r="C3" s="95"/>
      <c r="D3" s="95"/>
      <c r="E3" s="95"/>
      <c r="F3" s="95"/>
      <c r="G3" s="95"/>
      <c r="H3" s="95"/>
    </row>
    <row r="4" spans="1:9" ht="15" thickBot="1" x14ac:dyDescent="0.4">
      <c r="A4" s="97" t="s">
        <v>406</v>
      </c>
      <c r="B4" s="145"/>
      <c r="C4" s="145"/>
      <c r="D4" s="95"/>
      <c r="E4" s="95"/>
      <c r="F4" s="95"/>
      <c r="G4" s="95"/>
      <c r="H4" s="95"/>
    </row>
    <row r="5" spans="1:9" ht="26" x14ac:dyDescent="0.35">
      <c r="A5" s="57"/>
      <c r="B5" s="171" t="s">
        <v>1931</v>
      </c>
      <c r="C5" s="171" t="s">
        <v>1931</v>
      </c>
      <c r="D5" s="171" t="s">
        <v>1932</v>
      </c>
      <c r="E5" s="58" t="s">
        <v>1933</v>
      </c>
      <c r="F5" s="95"/>
      <c r="G5" s="95"/>
      <c r="H5" s="95"/>
    </row>
    <row r="6" spans="1:9" x14ac:dyDescent="0.35">
      <c r="A6" s="117"/>
      <c r="B6" s="59" t="s">
        <v>1851</v>
      </c>
      <c r="C6" s="59" t="s">
        <v>373</v>
      </c>
      <c r="D6" s="59" t="s">
        <v>373</v>
      </c>
      <c r="E6" s="60" t="s">
        <v>373</v>
      </c>
      <c r="F6" s="95"/>
      <c r="G6" s="95"/>
      <c r="H6" s="95"/>
    </row>
    <row r="7" spans="1:9" x14ac:dyDescent="0.35">
      <c r="A7" s="82" t="s">
        <v>1934</v>
      </c>
      <c r="B7" s="92"/>
      <c r="C7" s="92"/>
      <c r="D7" s="92"/>
      <c r="E7" s="93"/>
      <c r="F7" s="100"/>
      <c r="G7" s="100"/>
      <c r="H7" s="100"/>
    </row>
    <row r="8" spans="1:9" x14ac:dyDescent="0.35">
      <c r="A8" s="49" t="s">
        <v>441</v>
      </c>
      <c r="B8" s="191">
        <v>257588</v>
      </c>
      <c r="C8" s="199">
        <v>4.5999999999999996</v>
      </c>
      <c r="D8" s="199">
        <v>4</v>
      </c>
      <c r="E8" s="200">
        <v>4.5999999999999996</v>
      </c>
      <c r="F8" s="100"/>
      <c r="G8" s="192"/>
      <c r="H8" s="100"/>
      <c r="I8" s="100"/>
    </row>
    <row r="9" spans="1:9" x14ac:dyDescent="0.35">
      <c r="A9" s="49" t="s">
        <v>442</v>
      </c>
      <c r="B9" s="191">
        <v>743500</v>
      </c>
      <c r="C9" s="199">
        <v>13.4</v>
      </c>
      <c r="D9" s="199">
        <v>14.3</v>
      </c>
      <c r="E9" s="200">
        <v>13.4</v>
      </c>
      <c r="F9" s="100"/>
      <c r="G9" s="192"/>
      <c r="H9" s="100"/>
      <c r="I9" s="100"/>
    </row>
    <row r="10" spans="1:9" x14ac:dyDescent="0.35">
      <c r="A10" s="49" t="s">
        <v>443</v>
      </c>
      <c r="B10" s="191">
        <v>553279</v>
      </c>
      <c r="C10" s="199">
        <v>10</v>
      </c>
      <c r="D10" s="199">
        <v>9</v>
      </c>
      <c r="E10" s="200">
        <v>10</v>
      </c>
      <c r="F10" s="100"/>
      <c r="G10" s="192"/>
      <c r="H10" s="100"/>
      <c r="I10" s="100"/>
    </row>
    <row r="11" spans="1:9" x14ac:dyDescent="0.35">
      <c r="A11" s="49" t="s">
        <v>444</v>
      </c>
      <c r="B11" s="191">
        <v>477658</v>
      </c>
      <c r="C11" s="199">
        <v>8.6</v>
      </c>
      <c r="D11" s="199">
        <v>7.4</v>
      </c>
      <c r="E11" s="200">
        <v>8.6</v>
      </c>
      <c r="F11" s="100"/>
      <c r="G11" s="192"/>
      <c r="H11" s="100"/>
      <c r="I11" s="100"/>
    </row>
    <row r="12" spans="1:9" x14ac:dyDescent="0.35">
      <c r="A12" s="49" t="s">
        <v>445</v>
      </c>
      <c r="B12" s="191">
        <v>603203</v>
      </c>
      <c r="C12" s="199">
        <v>10.9</v>
      </c>
      <c r="D12" s="199">
        <v>9.1999999999999993</v>
      </c>
      <c r="E12" s="200">
        <v>10.9</v>
      </c>
      <c r="F12" s="100"/>
      <c r="G12" s="192"/>
      <c r="H12" s="100"/>
      <c r="I12" s="100"/>
    </row>
    <row r="13" spans="1:9" x14ac:dyDescent="0.35">
      <c r="A13" s="49" t="s">
        <v>446</v>
      </c>
      <c r="B13" s="191">
        <v>621013</v>
      </c>
      <c r="C13" s="199">
        <v>11.2</v>
      </c>
      <c r="D13" s="199">
        <v>13.1</v>
      </c>
      <c r="E13" s="200">
        <v>11.2</v>
      </c>
      <c r="F13" s="100"/>
      <c r="G13" s="192"/>
      <c r="H13" s="100"/>
      <c r="I13" s="100"/>
    </row>
    <row r="14" spans="1:9" x14ac:dyDescent="0.35">
      <c r="A14" s="49" t="s">
        <v>447</v>
      </c>
      <c r="B14" s="191">
        <v>896568</v>
      </c>
      <c r="C14" s="199">
        <v>16.2</v>
      </c>
      <c r="D14" s="199">
        <v>17.899999999999999</v>
      </c>
      <c r="E14" s="200">
        <v>16.2</v>
      </c>
      <c r="F14" s="100"/>
      <c r="G14" s="192"/>
      <c r="H14" s="100"/>
      <c r="I14" s="100"/>
    </row>
    <row r="15" spans="1:9" x14ac:dyDescent="0.35">
      <c r="A15" s="49" t="s">
        <v>448</v>
      </c>
      <c r="B15" s="191">
        <v>882121</v>
      </c>
      <c r="C15" s="199">
        <v>15.9</v>
      </c>
      <c r="D15" s="199">
        <v>15.5</v>
      </c>
      <c r="E15" s="200">
        <v>15.9</v>
      </c>
      <c r="F15" s="100"/>
      <c r="G15" s="192"/>
      <c r="H15" s="100"/>
      <c r="I15" s="100"/>
    </row>
    <row r="16" spans="1:9" x14ac:dyDescent="0.35">
      <c r="A16" s="49" t="s">
        <v>449</v>
      </c>
      <c r="B16" s="191">
        <v>514767</v>
      </c>
      <c r="C16" s="199">
        <v>9.3000000000000007</v>
      </c>
      <c r="D16" s="199">
        <v>9.5</v>
      </c>
      <c r="E16" s="200">
        <v>9.3000000000000007</v>
      </c>
      <c r="F16" s="100"/>
      <c r="G16" s="192"/>
      <c r="H16" s="100"/>
      <c r="I16" s="100"/>
    </row>
    <row r="17" spans="1:9" x14ac:dyDescent="0.35">
      <c r="A17" s="49" t="s">
        <v>1935</v>
      </c>
      <c r="B17" s="191">
        <v>5549697</v>
      </c>
      <c r="C17" s="199"/>
      <c r="D17" s="199"/>
      <c r="E17" s="200"/>
      <c r="F17" s="100"/>
      <c r="G17" s="192"/>
      <c r="H17" s="100"/>
    </row>
    <row r="18" spans="1:9" x14ac:dyDescent="0.35">
      <c r="A18" s="49"/>
      <c r="B18" s="193"/>
      <c r="C18" s="199"/>
      <c r="D18" s="199"/>
      <c r="E18" s="200"/>
      <c r="F18" s="100"/>
      <c r="G18" s="192"/>
      <c r="H18" s="100"/>
    </row>
    <row r="19" spans="1:9" x14ac:dyDescent="0.35">
      <c r="A19" s="82" t="s">
        <v>1936</v>
      </c>
      <c r="B19" s="193"/>
      <c r="C19" s="199"/>
      <c r="D19" s="199"/>
      <c r="E19" s="200"/>
      <c r="F19" s="100"/>
      <c r="G19" s="192"/>
      <c r="H19" s="100"/>
    </row>
    <row r="20" spans="1:9" x14ac:dyDescent="0.35">
      <c r="A20" s="49" t="s">
        <v>1937</v>
      </c>
      <c r="B20" s="191">
        <v>748415</v>
      </c>
      <c r="C20" s="199">
        <v>8.1999999999999993</v>
      </c>
      <c r="D20" s="199">
        <v>7.6</v>
      </c>
      <c r="E20" s="200">
        <v>8.1999999999999993</v>
      </c>
      <c r="F20" s="100"/>
      <c r="G20" s="192"/>
      <c r="H20" s="100"/>
      <c r="I20" s="100"/>
    </row>
    <row r="21" spans="1:9" x14ac:dyDescent="0.35">
      <c r="A21" s="201" t="s">
        <v>1938</v>
      </c>
      <c r="B21" s="191">
        <v>1758047</v>
      </c>
      <c r="C21" s="199">
        <v>19.399999999999999</v>
      </c>
      <c r="D21" s="199">
        <v>19.899999999999999</v>
      </c>
      <c r="E21" s="200">
        <v>19.399999999999999</v>
      </c>
      <c r="F21" s="100"/>
      <c r="G21" s="192"/>
      <c r="H21" s="100"/>
      <c r="I21" s="100"/>
    </row>
    <row r="22" spans="1:9" x14ac:dyDescent="0.35">
      <c r="A22" s="201" t="s">
        <v>496</v>
      </c>
      <c r="B22" s="191">
        <v>1906545</v>
      </c>
      <c r="C22" s="199">
        <v>21</v>
      </c>
      <c r="D22" s="199">
        <v>20</v>
      </c>
      <c r="E22" s="200">
        <v>21</v>
      </c>
      <c r="F22" s="100"/>
      <c r="G22" s="192"/>
      <c r="H22" s="100"/>
      <c r="I22" s="100"/>
    </row>
    <row r="23" spans="1:9" x14ac:dyDescent="0.35">
      <c r="A23" s="201" t="s">
        <v>497</v>
      </c>
      <c r="B23" s="191">
        <v>2724495</v>
      </c>
      <c r="C23" s="199">
        <v>30</v>
      </c>
      <c r="D23" s="199">
        <v>30.2</v>
      </c>
      <c r="E23" s="200">
        <v>30</v>
      </c>
      <c r="F23" s="100"/>
      <c r="G23" s="192"/>
      <c r="H23" s="100"/>
      <c r="I23" s="100"/>
    </row>
    <row r="24" spans="1:9" x14ac:dyDescent="0.35">
      <c r="A24" s="202" t="s">
        <v>498</v>
      </c>
      <c r="B24" s="191">
        <v>1937908</v>
      </c>
      <c r="C24" s="199">
        <v>21.4</v>
      </c>
      <c r="D24" s="199">
        <v>22.3</v>
      </c>
      <c r="E24" s="200">
        <v>21.4</v>
      </c>
      <c r="F24" s="100"/>
      <c r="G24" s="192"/>
      <c r="H24" s="100"/>
      <c r="I24" s="100"/>
    </row>
    <row r="25" spans="1:9" x14ac:dyDescent="0.35">
      <c r="A25" s="49" t="s">
        <v>1935</v>
      </c>
      <c r="B25" s="191">
        <v>9075410</v>
      </c>
      <c r="C25" s="199"/>
      <c r="D25" s="199"/>
      <c r="E25" s="200"/>
      <c r="F25" s="100"/>
      <c r="G25" s="192"/>
      <c r="H25" s="100"/>
    </row>
    <row r="26" spans="1:9" x14ac:dyDescent="0.35">
      <c r="A26" s="49"/>
      <c r="B26" s="193"/>
      <c r="C26" s="199"/>
      <c r="D26" s="199"/>
      <c r="E26" s="200"/>
      <c r="F26" s="100"/>
      <c r="G26" s="192"/>
      <c r="H26" s="100"/>
    </row>
    <row r="27" spans="1:9" ht="23.25" customHeight="1" x14ac:dyDescent="0.35">
      <c r="A27" s="82" t="s">
        <v>1939</v>
      </c>
      <c r="B27" s="193"/>
      <c r="C27" s="199"/>
      <c r="D27" s="199"/>
      <c r="E27" s="200"/>
      <c r="F27" s="100"/>
      <c r="G27" s="192"/>
      <c r="H27" s="100"/>
    </row>
    <row r="28" spans="1:9" x14ac:dyDescent="0.35">
      <c r="A28" s="159">
        <v>1</v>
      </c>
      <c r="B28" s="191">
        <v>2897122</v>
      </c>
      <c r="C28" s="199">
        <v>52.2</v>
      </c>
      <c r="D28" s="199">
        <v>47</v>
      </c>
      <c r="E28" s="200">
        <v>52.2</v>
      </c>
      <c r="F28" s="100"/>
      <c r="G28" s="192"/>
      <c r="H28" s="100"/>
      <c r="I28" s="100"/>
    </row>
    <row r="29" spans="1:9" x14ac:dyDescent="0.35">
      <c r="A29" s="159">
        <v>2</v>
      </c>
      <c r="B29" s="191">
        <v>1985991</v>
      </c>
      <c r="C29" s="199">
        <v>35.799999999999997</v>
      </c>
      <c r="D29" s="199">
        <v>40.5</v>
      </c>
      <c r="E29" s="200">
        <v>35.799999999999997</v>
      </c>
      <c r="F29" s="100"/>
      <c r="G29" s="192"/>
      <c r="H29" s="100"/>
      <c r="I29" s="100"/>
    </row>
    <row r="30" spans="1:9" x14ac:dyDescent="0.35">
      <c r="A30" s="159">
        <v>3</v>
      </c>
      <c r="B30" s="191">
        <v>510391</v>
      </c>
      <c r="C30" s="199">
        <v>9.1999999999999993</v>
      </c>
      <c r="D30" s="199">
        <v>9.6999999999999993</v>
      </c>
      <c r="E30" s="200">
        <v>9.1999999999999993</v>
      </c>
      <c r="F30" s="100"/>
      <c r="G30" s="192"/>
      <c r="H30" s="100"/>
      <c r="I30" s="100"/>
    </row>
    <row r="31" spans="1:9" x14ac:dyDescent="0.35">
      <c r="A31" s="203" t="s">
        <v>1832</v>
      </c>
      <c r="B31" s="196">
        <v>156193</v>
      </c>
      <c r="C31" s="204">
        <v>2.8</v>
      </c>
      <c r="D31" s="204">
        <v>2.8</v>
      </c>
      <c r="E31" s="205">
        <v>2.8</v>
      </c>
      <c r="F31" s="100"/>
      <c r="G31" s="192"/>
      <c r="H31" s="100"/>
      <c r="I31" s="100"/>
    </row>
    <row r="32" spans="1:9" ht="15" thickBot="1" x14ac:dyDescent="0.4">
      <c r="A32" s="50" t="s">
        <v>1935</v>
      </c>
      <c r="B32" s="198">
        <v>5549697</v>
      </c>
      <c r="C32" s="79"/>
      <c r="D32" s="79"/>
      <c r="E32" s="85"/>
      <c r="F32" s="100"/>
      <c r="G32" s="100"/>
      <c r="H32" s="100"/>
    </row>
    <row r="33" spans="1:8" x14ac:dyDescent="0.35">
      <c r="A33" s="100"/>
      <c r="B33" s="100"/>
      <c r="C33" s="100"/>
      <c r="D33" s="100"/>
      <c r="E33" s="107" t="s">
        <v>399</v>
      </c>
      <c r="F33" s="100"/>
      <c r="G33" s="100"/>
      <c r="H33" s="100"/>
    </row>
    <row r="34" spans="1:8" x14ac:dyDescent="0.35">
      <c r="A34" s="100"/>
      <c r="B34" s="100"/>
      <c r="C34" s="100"/>
      <c r="D34" s="100"/>
      <c r="E34" s="100"/>
      <c r="F34" s="100"/>
      <c r="G34" s="100"/>
      <c r="H34" s="100"/>
    </row>
  </sheetData>
  <hyperlinks>
    <hyperlink ref="A1" location="Contents!A1" display="Contents" xr:uid="{00000000-0004-0000-9600-000000000000}"/>
  </hyperlinks>
  <pageMargins left="0.7" right="0.7" top="0.75" bottom="0.75" header="0.3" footer="0.3"/>
  <pageSetup paperSize="9" orientation="portrait" r:id="rId1"/>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700-000000000000}">
  <sheetPr codeName="Sheet153"/>
  <dimension ref="A1:I39"/>
  <sheetViews>
    <sheetView workbookViewId="0"/>
  </sheetViews>
  <sheetFormatPr defaultColWidth="9" defaultRowHeight="14.5" x14ac:dyDescent="0.35"/>
  <cols>
    <col min="1" max="1" width="35" style="109" customWidth="1"/>
    <col min="2" max="3" width="12" style="109" customWidth="1"/>
    <col min="4" max="4" width="14" style="109" customWidth="1"/>
    <col min="5" max="5" width="12" style="109" customWidth="1"/>
    <col min="6" max="6" width="8" style="109" customWidth="1"/>
    <col min="7" max="16384" width="9" style="109"/>
  </cols>
  <sheetData>
    <row r="1" spans="1:9" customFormat="1" x14ac:dyDescent="0.35">
      <c r="A1" s="4" t="s">
        <v>10</v>
      </c>
      <c r="B1" s="1"/>
      <c r="C1" s="1"/>
      <c r="D1" s="1"/>
      <c r="E1" s="1"/>
      <c r="F1" s="1"/>
      <c r="G1" s="1"/>
      <c r="H1" s="1"/>
    </row>
    <row r="2" spans="1:9" ht="15" customHeight="1" x14ac:dyDescent="0.35">
      <c r="A2" s="96" t="s">
        <v>1940</v>
      </c>
      <c r="B2" s="165"/>
      <c r="C2" s="165"/>
      <c r="D2" s="165"/>
      <c r="E2" s="165"/>
      <c r="F2" s="95"/>
      <c r="G2" s="95"/>
      <c r="H2" s="95"/>
    </row>
    <row r="3" spans="1:9" x14ac:dyDescent="0.35">
      <c r="A3" s="97" t="s">
        <v>369</v>
      </c>
      <c r="B3" s="95"/>
      <c r="C3" s="95"/>
      <c r="D3" s="95"/>
      <c r="E3" s="95"/>
      <c r="F3" s="95"/>
      <c r="G3" s="95"/>
      <c r="H3" s="95"/>
    </row>
    <row r="4" spans="1:9" ht="15" thickBot="1" x14ac:dyDescent="0.4">
      <c r="A4" s="97" t="s">
        <v>406</v>
      </c>
      <c r="B4" s="145"/>
      <c r="C4" s="145"/>
      <c r="D4" s="95"/>
      <c r="E4" s="95"/>
      <c r="F4" s="95"/>
      <c r="G4" s="95"/>
      <c r="H4" s="95"/>
    </row>
    <row r="5" spans="1:9" ht="26" x14ac:dyDescent="0.35">
      <c r="A5" s="57"/>
      <c r="B5" s="171" t="s">
        <v>1931</v>
      </c>
      <c r="C5" s="171" t="s">
        <v>1931</v>
      </c>
      <c r="D5" s="171" t="s">
        <v>1941</v>
      </c>
      <c r="E5" s="58" t="s">
        <v>1942</v>
      </c>
      <c r="F5" s="95"/>
      <c r="G5" s="95"/>
      <c r="H5" s="95"/>
    </row>
    <row r="6" spans="1:9" x14ac:dyDescent="0.35">
      <c r="A6" s="117"/>
      <c r="B6" s="59" t="s">
        <v>1851</v>
      </c>
      <c r="C6" s="59" t="s">
        <v>373</v>
      </c>
      <c r="D6" s="59" t="s">
        <v>373</v>
      </c>
      <c r="E6" s="60" t="s">
        <v>373</v>
      </c>
      <c r="F6" s="95"/>
      <c r="G6" s="95"/>
      <c r="H6" s="95"/>
    </row>
    <row r="7" spans="1:9" x14ac:dyDescent="0.35">
      <c r="A7" s="82" t="s">
        <v>1943</v>
      </c>
      <c r="B7" s="92"/>
      <c r="C7" s="92"/>
      <c r="D7" s="92"/>
      <c r="E7" s="93"/>
      <c r="F7" s="100"/>
      <c r="G7" s="100"/>
      <c r="H7" s="100"/>
    </row>
    <row r="8" spans="1:9" x14ac:dyDescent="0.35">
      <c r="A8" s="49" t="s">
        <v>441</v>
      </c>
      <c r="B8" s="191">
        <v>417108</v>
      </c>
      <c r="C8" s="92">
        <v>4.5999999999999996</v>
      </c>
      <c r="D8" s="92">
        <v>4.7</v>
      </c>
      <c r="E8" s="93">
        <v>4.5999999999999996</v>
      </c>
      <c r="F8" s="100"/>
      <c r="G8" s="192"/>
      <c r="H8" s="100"/>
      <c r="I8" s="100"/>
    </row>
    <row r="9" spans="1:9" x14ac:dyDescent="0.35">
      <c r="A9" s="49" t="s">
        <v>442</v>
      </c>
      <c r="B9" s="191">
        <v>1227229</v>
      </c>
      <c r="C9" s="92">
        <v>13.5</v>
      </c>
      <c r="D9" s="92">
        <v>14</v>
      </c>
      <c r="E9" s="93">
        <v>13.5</v>
      </c>
      <c r="F9" s="100"/>
      <c r="G9" s="192"/>
      <c r="H9" s="100"/>
      <c r="I9" s="100"/>
    </row>
    <row r="10" spans="1:9" x14ac:dyDescent="0.35">
      <c r="A10" s="49" t="s">
        <v>443</v>
      </c>
      <c r="B10" s="191">
        <v>917849</v>
      </c>
      <c r="C10" s="92">
        <v>10.1</v>
      </c>
      <c r="D10" s="92">
        <v>10.6</v>
      </c>
      <c r="E10" s="93">
        <v>10.1</v>
      </c>
      <c r="F10" s="100"/>
      <c r="G10" s="192"/>
      <c r="H10" s="100"/>
      <c r="I10" s="100"/>
    </row>
    <row r="11" spans="1:9" x14ac:dyDescent="0.35">
      <c r="A11" s="49" t="s">
        <v>444</v>
      </c>
      <c r="B11" s="191">
        <v>779209</v>
      </c>
      <c r="C11" s="92">
        <v>8.6</v>
      </c>
      <c r="D11" s="92">
        <v>8.9</v>
      </c>
      <c r="E11" s="93">
        <v>8.6</v>
      </c>
      <c r="F11" s="100"/>
      <c r="G11" s="192"/>
      <c r="H11" s="100"/>
      <c r="I11" s="100"/>
    </row>
    <row r="12" spans="1:9" x14ac:dyDescent="0.35">
      <c r="A12" s="49" t="s">
        <v>445</v>
      </c>
      <c r="B12" s="191">
        <v>1015583</v>
      </c>
      <c r="C12" s="92">
        <v>11.2</v>
      </c>
      <c r="D12" s="92">
        <v>11.2</v>
      </c>
      <c r="E12" s="93">
        <v>11.2</v>
      </c>
      <c r="F12" s="100"/>
      <c r="G12" s="192"/>
      <c r="H12" s="100"/>
      <c r="I12" s="100"/>
    </row>
    <row r="13" spans="1:9" x14ac:dyDescent="0.35">
      <c r="A13" s="49" t="s">
        <v>446</v>
      </c>
      <c r="B13" s="191">
        <v>1006912</v>
      </c>
      <c r="C13" s="92">
        <v>11.1</v>
      </c>
      <c r="D13" s="92">
        <v>11</v>
      </c>
      <c r="E13" s="93">
        <v>11.1</v>
      </c>
      <c r="F13" s="100"/>
      <c r="G13" s="192"/>
      <c r="H13" s="100"/>
      <c r="I13" s="100"/>
    </row>
    <row r="14" spans="1:9" x14ac:dyDescent="0.35">
      <c r="A14" s="49" t="s">
        <v>447</v>
      </c>
      <c r="B14" s="191">
        <v>1451611</v>
      </c>
      <c r="C14" s="92">
        <v>16</v>
      </c>
      <c r="D14" s="92">
        <v>15.4</v>
      </c>
      <c r="E14" s="93">
        <v>16</v>
      </c>
      <c r="F14" s="100"/>
      <c r="G14" s="192"/>
      <c r="H14" s="100"/>
      <c r="I14" s="100"/>
    </row>
    <row r="15" spans="1:9" x14ac:dyDescent="0.35">
      <c r="A15" s="49" t="s">
        <v>448</v>
      </c>
      <c r="B15" s="191">
        <v>1420857</v>
      </c>
      <c r="C15" s="92">
        <v>15.7</v>
      </c>
      <c r="D15" s="92">
        <v>14.5</v>
      </c>
      <c r="E15" s="93">
        <v>15.7</v>
      </c>
      <c r="F15" s="100"/>
      <c r="G15" s="192"/>
      <c r="H15" s="100"/>
      <c r="I15" s="100"/>
    </row>
    <row r="16" spans="1:9" x14ac:dyDescent="0.35">
      <c r="A16" s="49" t="s">
        <v>449</v>
      </c>
      <c r="B16" s="191">
        <v>839052</v>
      </c>
      <c r="C16" s="92">
        <v>9.1999999999999993</v>
      </c>
      <c r="D16" s="92">
        <v>9.6</v>
      </c>
      <c r="E16" s="93">
        <v>9.1999999999999993</v>
      </c>
      <c r="F16" s="100"/>
      <c r="G16" s="192"/>
      <c r="H16" s="100"/>
      <c r="I16" s="100"/>
    </row>
    <row r="17" spans="1:9" x14ac:dyDescent="0.35">
      <c r="A17" s="49" t="s">
        <v>1935</v>
      </c>
      <c r="B17" s="191">
        <v>9075410</v>
      </c>
      <c r="C17" s="92"/>
      <c r="D17" s="92"/>
      <c r="E17" s="93"/>
      <c r="F17" s="100"/>
      <c r="G17" s="192"/>
      <c r="H17" s="100"/>
    </row>
    <row r="18" spans="1:9" x14ac:dyDescent="0.35">
      <c r="A18" s="49"/>
      <c r="B18" s="193"/>
      <c r="C18" s="92"/>
      <c r="D18" s="92"/>
      <c r="E18" s="93"/>
      <c r="F18" s="100"/>
      <c r="G18" s="192"/>
      <c r="H18" s="100"/>
    </row>
    <row r="19" spans="1:9" x14ac:dyDescent="0.35">
      <c r="A19" s="82" t="s">
        <v>1944</v>
      </c>
      <c r="B19" s="193"/>
      <c r="C19" s="92"/>
      <c r="D19" s="92"/>
      <c r="E19" s="93"/>
      <c r="F19" s="100"/>
      <c r="G19" s="192"/>
      <c r="H19" s="100"/>
    </row>
    <row r="20" spans="1:9" x14ac:dyDescent="0.35">
      <c r="A20" s="49" t="s">
        <v>1945</v>
      </c>
      <c r="B20" s="191">
        <v>383639</v>
      </c>
      <c r="C20" s="92">
        <v>4.2</v>
      </c>
      <c r="D20" s="92">
        <v>3.8</v>
      </c>
      <c r="E20" s="93">
        <v>4.2</v>
      </c>
      <c r="F20" s="100"/>
      <c r="G20" s="192"/>
      <c r="H20" s="100"/>
    </row>
    <row r="21" spans="1:9" x14ac:dyDescent="0.35">
      <c r="A21" s="49" t="s">
        <v>1946</v>
      </c>
      <c r="B21" s="191">
        <v>900863</v>
      </c>
      <c r="C21" s="92">
        <v>9.9</v>
      </c>
      <c r="D21" s="92">
        <v>9.6</v>
      </c>
      <c r="E21" s="93">
        <v>9.9</v>
      </c>
      <c r="F21" s="100"/>
      <c r="G21" s="192"/>
      <c r="H21" s="100"/>
    </row>
    <row r="22" spans="1:9" x14ac:dyDescent="0.35">
      <c r="A22" s="49" t="s">
        <v>1947</v>
      </c>
      <c r="B22" s="191">
        <v>976289</v>
      </c>
      <c r="C22" s="92">
        <v>10.8</v>
      </c>
      <c r="D22" s="92">
        <v>12.4</v>
      </c>
      <c r="E22" s="93">
        <v>10.8</v>
      </c>
      <c r="F22" s="100"/>
      <c r="G22" s="192"/>
      <c r="H22" s="100"/>
    </row>
    <row r="23" spans="1:9" x14ac:dyDescent="0.35">
      <c r="A23" s="49" t="s">
        <v>1948</v>
      </c>
      <c r="B23" s="191">
        <v>1394601</v>
      </c>
      <c r="C23" s="92">
        <v>15.4</v>
      </c>
      <c r="D23" s="92">
        <v>16</v>
      </c>
      <c r="E23" s="93">
        <v>15.4</v>
      </c>
      <c r="F23" s="100"/>
      <c r="G23" s="192"/>
      <c r="H23" s="100"/>
    </row>
    <row r="24" spans="1:9" x14ac:dyDescent="0.35">
      <c r="A24" s="49" t="s">
        <v>1949</v>
      </c>
      <c r="B24" s="191">
        <v>991301</v>
      </c>
      <c r="C24" s="92">
        <v>10.9</v>
      </c>
      <c r="D24" s="92">
        <v>11</v>
      </c>
      <c r="E24" s="93">
        <v>10.9</v>
      </c>
      <c r="F24" s="100"/>
      <c r="G24" s="192"/>
      <c r="H24" s="100"/>
    </row>
    <row r="25" spans="1:9" x14ac:dyDescent="0.35">
      <c r="A25" s="49" t="s">
        <v>1950</v>
      </c>
      <c r="B25" s="191">
        <v>364776</v>
      </c>
      <c r="C25" s="92">
        <v>4</v>
      </c>
      <c r="D25" s="92">
        <v>3.8</v>
      </c>
      <c r="E25" s="93">
        <v>4</v>
      </c>
      <c r="F25" s="100"/>
      <c r="G25" s="192"/>
      <c r="H25" s="100"/>
    </row>
    <row r="26" spans="1:9" x14ac:dyDescent="0.35">
      <c r="A26" s="49" t="s">
        <v>1951</v>
      </c>
      <c r="B26" s="191">
        <v>857184</v>
      </c>
      <c r="C26" s="92">
        <v>9.4</v>
      </c>
      <c r="D26" s="92">
        <v>9.1</v>
      </c>
      <c r="E26" s="93">
        <v>9.4</v>
      </c>
      <c r="F26" s="100"/>
      <c r="G26" s="192"/>
      <c r="H26" s="100"/>
    </row>
    <row r="27" spans="1:9" x14ac:dyDescent="0.35">
      <c r="A27" s="49" t="s">
        <v>1952</v>
      </c>
      <c r="B27" s="191">
        <v>930256</v>
      </c>
      <c r="C27" s="92">
        <v>10.3</v>
      </c>
      <c r="D27" s="92">
        <v>10.6</v>
      </c>
      <c r="E27" s="93">
        <v>10.3</v>
      </c>
      <c r="F27" s="100"/>
      <c r="G27" s="192"/>
      <c r="H27" s="100"/>
    </row>
    <row r="28" spans="1:9" x14ac:dyDescent="0.35">
      <c r="A28" s="49" t="s">
        <v>1953</v>
      </c>
      <c r="B28" s="191">
        <v>1329894</v>
      </c>
      <c r="C28" s="92">
        <v>14.7</v>
      </c>
      <c r="D28" s="92">
        <v>13.6</v>
      </c>
      <c r="E28" s="93">
        <v>14.7</v>
      </c>
      <c r="F28" s="100"/>
      <c r="G28" s="192"/>
      <c r="H28" s="100"/>
    </row>
    <row r="29" spans="1:9" x14ac:dyDescent="0.35">
      <c r="A29" s="49" t="s">
        <v>1954</v>
      </c>
      <c r="B29" s="191">
        <v>946607</v>
      </c>
      <c r="C29" s="92">
        <v>10.4</v>
      </c>
      <c r="D29" s="92">
        <v>10.1</v>
      </c>
      <c r="E29" s="93">
        <v>10.4</v>
      </c>
      <c r="F29" s="100"/>
      <c r="G29" s="192"/>
      <c r="H29" s="100"/>
      <c r="I29" s="100"/>
    </row>
    <row r="30" spans="1:9" x14ac:dyDescent="0.35">
      <c r="A30" s="49" t="s">
        <v>1935</v>
      </c>
      <c r="B30" s="191">
        <v>9075410</v>
      </c>
      <c r="C30" s="92"/>
      <c r="D30" s="92"/>
      <c r="E30" s="93"/>
      <c r="F30" s="100"/>
      <c r="G30" s="192"/>
      <c r="H30" s="100"/>
    </row>
    <row r="31" spans="1:9" x14ac:dyDescent="0.35">
      <c r="A31" s="49"/>
      <c r="B31" s="193"/>
      <c r="C31" s="92"/>
      <c r="D31" s="92"/>
      <c r="E31" s="93"/>
      <c r="F31" s="100"/>
      <c r="G31" s="192"/>
      <c r="H31" s="100"/>
    </row>
    <row r="32" spans="1:9" x14ac:dyDescent="0.35">
      <c r="A32" s="82" t="s">
        <v>1955</v>
      </c>
      <c r="B32" s="193"/>
      <c r="C32" s="92"/>
      <c r="D32" s="92"/>
      <c r="E32" s="93"/>
      <c r="F32" s="100"/>
      <c r="G32" s="192"/>
      <c r="H32" s="100"/>
    </row>
    <row r="33" spans="1:9" x14ac:dyDescent="0.35">
      <c r="A33" s="159">
        <v>1</v>
      </c>
      <c r="B33" s="191">
        <v>2896890</v>
      </c>
      <c r="C33" s="92">
        <v>31.9</v>
      </c>
      <c r="D33" s="92">
        <v>31.5</v>
      </c>
      <c r="E33" s="93">
        <v>31.9</v>
      </c>
      <c r="F33" s="100"/>
      <c r="G33" s="192"/>
      <c r="H33" s="100"/>
      <c r="I33" s="100"/>
    </row>
    <row r="34" spans="1:9" x14ac:dyDescent="0.35">
      <c r="A34" s="159">
        <v>2</v>
      </c>
      <c r="B34" s="191">
        <v>3971663</v>
      </c>
      <c r="C34" s="92">
        <v>43.8</v>
      </c>
      <c r="D34" s="92">
        <v>44</v>
      </c>
      <c r="E34" s="93">
        <v>43.8</v>
      </c>
      <c r="F34" s="100"/>
      <c r="G34" s="192"/>
      <c r="H34" s="100"/>
      <c r="I34" s="100"/>
    </row>
    <row r="35" spans="1:9" x14ac:dyDescent="0.35">
      <c r="A35" s="194" t="s">
        <v>439</v>
      </c>
      <c r="B35" s="191">
        <v>1531050</v>
      </c>
      <c r="C35" s="92">
        <v>16.899999999999999</v>
      </c>
      <c r="D35" s="92">
        <v>17</v>
      </c>
      <c r="E35" s="93">
        <v>16.899999999999999</v>
      </c>
      <c r="F35" s="100"/>
      <c r="G35" s="192"/>
      <c r="H35" s="100"/>
      <c r="I35" s="100"/>
    </row>
    <row r="36" spans="1:9" x14ac:dyDescent="0.35">
      <c r="A36" s="195" t="s">
        <v>1832</v>
      </c>
      <c r="B36" s="196">
        <v>675808</v>
      </c>
      <c r="C36" s="156">
        <v>7.4</v>
      </c>
      <c r="D36" s="156">
        <v>7.6</v>
      </c>
      <c r="E36" s="157">
        <v>7.4</v>
      </c>
      <c r="F36" s="100"/>
      <c r="G36" s="192"/>
      <c r="H36" s="100"/>
      <c r="I36" s="100"/>
    </row>
    <row r="37" spans="1:9" ht="15" thickBot="1" x14ac:dyDescent="0.4">
      <c r="A37" s="197" t="s">
        <v>1935</v>
      </c>
      <c r="B37" s="198">
        <v>9075411</v>
      </c>
      <c r="C37" s="79"/>
      <c r="D37" s="79"/>
      <c r="E37" s="85"/>
      <c r="F37" s="100"/>
      <c r="G37" s="100"/>
      <c r="H37" s="100"/>
    </row>
    <row r="38" spans="1:9" x14ac:dyDescent="0.35">
      <c r="A38" s="100"/>
      <c r="B38" s="100"/>
      <c r="C38" s="100"/>
      <c r="D38" s="100"/>
      <c r="E38" s="107" t="s">
        <v>399</v>
      </c>
      <c r="F38" s="100"/>
      <c r="G38" s="100"/>
      <c r="H38" s="100"/>
    </row>
    <row r="39" spans="1:9" x14ac:dyDescent="0.35">
      <c r="A39" s="100"/>
      <c r="B39" s="100"/>
      <c r="C39" s="100"/>
      <c r="D39" s="100"/>
      <c r="E39" s="100"/>
      <c r="F39" s="100"/>
      <c r="G39" s="100"/>
      <c r="H39" s="100"/>
    </row>
  </sheetData>
  <hyperlinks>
    <hyperlink ref="A1" location="Contents!A1" display="Contents" xr:uid="{00000000-0004-0000-9700-000000000000}"/>
  </hyperlinks>
  <pageMargins left="0.7" right="0.7" top="0.75" bottom="0.75" header="0.3" footer="0.3"/>
  <pageSetup paperSize="9" orientation="portrait" r:id="rId1"/>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800-000000000000}">
  <sheetPr codeName="Sheet154"/>
  <dimension ref="A1:E16"/>
  <sheetViews>
    <sheetView workbookViewId="0"/>
  </sheetViews>
  <sheetFormatPr defaultColWidth="9" defaultRowHeight="14.5" x14ac:dyDescent="0.35"/>
  <cols>
    <col min="1" max="1" width="29" style="109" customWidth="1"/>
    <col min="2" max="2" width="11" style="109" customWidth="1"/>
    <col min="3" max="16384" width="9" style="109"/>
  </cols>
  <sheetData>
    <row r="1" spans="1:5" customFormat="1" x14ac:dyDescent="0.35">
      <c r="A1" s="4" t="s">
        <v>10</v>
      </c>
      <c r="B1" s="1"/>
      <c r="C1" s="1"/>
      <c r="D1" s="1"/>
      <c r="E1" s="1"/>
    </row>
    <row r="2" spans="1:5" x14ac:dyDescent="0.35">
      <c r="A2" s="141" t="s">
        <v>1956</v>
      </c>
      <c r="B2" s="96"/>
      <c r="C2" s="95"/>
      <c r="D2" s="95"/>
      <c r="E2" s="95"/>
    </row>
    <row r="3" spans="1:5" x14ac:dyDescent="0.35">
      <c r="A3" s="97" t="s">
        <v>369</v>
      </c>
      <c r="B3" s="95"/>
      <c r="C3" s="95"/>
      <c r="D3" s="95"/>
      <c r="E3" s="95"/>
    </row>
    <row r="4" spans="1:5" ht="15" thickBot="1" x14ac:dyDescent="0.4">
      <c r="A4" s="97" t="s">
        <v>406</v>
      </c>
      <c r="B4" s="95"/>
      <c r="C4" s="95"/>
      <c r="D4" s="95"/>
      <c r="E4" s="95"/>
    </row>
    <row r="5" spans="1:5" ht="20.25" customHeight="1" x14ac:dyDescent="0.35">
      <c r="A5" s="57" t="s">
        <v>1957</v>
      </c>
      <c r="B5" s="58" t="s">
        <v>422</v>
      </c>
      <c r="C5" s="95"/>
      <c r="D5" s="95"/>
      <c r="E5" s="95"/>
    </row>
    <row r="6" spans="1:5" x14ac:dyDescent="0.35">
      <c r="A6" s="183" t="s">
        <v>1958</v>
      </c>
      <c r="B6" s="101">
        <v>5955</v>
      </c>
      <c r="C6" s="100"/>
      <c r="D6" s="100"/>
      <c r="E6" s="100"/>
    </row>
    <row r="7" spans="1:5" x14ac:dyDescent="0.35">
      <c r="A7" s="184" t="s">
        <v>1959</v>
      </c>
      <c r="B7" s="185"/>
      <c r="C7" s="100"/>
      <c r="D7" s="100"/>
      <c r="E7" s="100"/>
    </row>
    <row r="8" spans="1:5" x14ac:dyDescent="0.35">
      <c r="A8" s="186" t="s">
        <v>1960</v>
      </c>
      <c r="B8" s="187">
        <v>4607</v>
      </c>
      <c r="C8" s="100"/>
      <c r="D8" s="100"/>
      <c r="E8" s="100"/>
    </row>
    <row r="9" spans="1:5" x14ac:dyDescent="0.35">
      <c r="A9" s="186" t="s">
        <v>1961</v>
      </c>
      <c r="B9" s="188">
        <v>0.77359999999999995</v>
      </c>
      <c r="C9" s="100"/>
      <c r="D9" s="100"/>
      <c r="E9" s="100"/>
    </row>
    <row r="10" spans="1:5" x14ac:dyDescent="0.35">
      <c r="A10" s="186"/>
      <c r="B10" s="185"/>
      <c r="C10" s="100"/>
      <c r="D10" s="100"/>
      <c r="E10" s="100"/>
    </row>
    <row r="11" spans="1:5" x14ac:dyDescent="0.35">
      <c r="A11" s="184" t="s">
        <v>1962</v>
      </c>
      <c r="B11" s="185"/>
      <c r="C11" s="100"/>
      <c r="D11" s="100"/>
      <c r="E11" s="100"/>
    </row>
    <row r="12" spans="1:5" x14ac:dyDescent="0.35">
      <c r="A12" s="186" t="s">
        <v>1960</v>
      </c>
      <c r="B12" s="187">
        <v>4050</v>
      </c>
      <c r="C12" s="100"/>
      <c r="D12" s="100"/>
      <c r="E12" s="100"/>
    </row>
    <row r="13" spans="1:5" ht="15" thickBot="1" x14ac:dyDescent="0.4">
      <c r="A13" s="189" t="s">
        <v>1961</v>
      </c>
      <c r="B13" s="190">
        <v>0.68010000000000004</v>
      </c>
      <c r="C13" s="100"/>
      <c r="D13" s="100"/>
      <c r="E13" s="100"/>
    </row>
    <row r="14" spans="1:5" x14ac:dyDescent="0.35">
      <c r="A14" s="100"/>
      <c r="B14" s="107" t="s">
        <v>399</v>
      </c>
      <c r="C14" s="100"/>
      <c r="D14" s="100"/>
      <c r="E14" s="100"/>
    </row>
    <row r="15" spans="1:5" x14ac:dyDescent="0.35">
      <c r="A15" s="100"/>
      <c r="B15" s="100"/>
      <c r="C15" s="100"/>
      <c r="D15" s="100"/>
      <c r="E15" s="100"/>
    </row>
    <row r="16" spans="1:5" x14ac:dyDescent="0.35">
      <c r="A16" s="100"/>
      <c r="B16" s="100"/>
      <c r="C16" s="100"/>
      <c r="D16" s="100"/>
      <c r="E16" s="100"/>
    </row>
  </sheetData>
  <hyperlinks>
    <hyperlink ref="A1" location="Contents!A1" display="Contents" xr:uid="{00000000-0004-0000-9800-000000000000}"/>
  </hyperlinks>
  <pageMargins left="0.7" right="0.7" top="0.75" bottom="0.75" header="0.3" footer="0.3"/>
  <pageSetup paperSize="9" orientation="portrait" r:id="rId1"/>
</worksheet>
</file>

<file path=xl/worksheets/sheet1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900-000000000000}">
  <sheetPr codeName="Sheet155"/>
  <dimension ref="A1:H19"/>
  <sheetViews>
    <sheetView workbookViewId="0"/>
  </sheetViews>
  <sheetFormatPr defaultColWidth="9" defaultRowHeight="14.5" x14ac:dyDescent="0.35"/>
  <cols>
    <col min="1" max="1" width="39" style="109" customWidth="1"/>
    <col min="2" max="5" width="9" style="109"/>
    <col min="6" max="6" width="12" style="109" customWidth="1"/>
    <col min="7" max="16384" width="9" style="109"/>
  </cols>
  <sheetData>
    <row r="1" spans="1:8" customFormat="1" x14ac:dyDescent="0.35">
      <c r="A1" s="4" t="s">
        <v>10</v>
      </c>
      <c r="B1" s="1"/>
      <c r="C1" s="1"/>
      <c r="D1" s="1"/>
      <c r="E1" s="1"/>
      <c r="F1" s="1"/>
      <c r="G1" s="1"/>
      <c r="H1" s="1"/>
    </row>
    <row r="2" spans="1:8" x14ac:dyDescent="0.35">
      <c r="A2" s="1349" t="s">
        <v>1963</v>
      </c>
      <c r="B2" s="1311"/>
      <c r="C2" s="1311"/>
      <c r="D2" s="1311"/>
      <c r="E2" s="1311"/>
      <c r="F2" s="95"/>
      <c r="G2" s="95"/>
      <c r="H2" s="95"/>
    </row>
    <row r="3" spans="1:8" x14ac:dyDescent="0.35">
      <c r="A3" s="97" t="s">
        <v>369</v>
      </c>
      <c r="B3" s="95"/>
      <c r="C3" s="95"/>
      <c r="D3" s="95"/>
      <c r="E3" s="95"/>
      <c r="F3" s="95"/>
      <c r="G3" s="95"/>
      <c r="H3" s="95"/>
    </row>
    <row r="4" spans="1:8" ht="15.75" customHeight="1" thickBot="1" x14ac:dyDescent="0.4">
      <c r="A4" s="97" t="s">
        <v>406</v>
      </c>
      <c r="B4" s="145"/>
      <c r="C4" s="145"/>
      <c r="D4" s="145"/>
      <c r="E4" s="145"/>
      <c r="F4" s="95"/>
      <c r="G4" s="95"/>
      <c r="H4" s="95"/>
    </row>
    <row r="5" spans="1:8" ht="30" customHeight="1" x14ac:dyDescent="0.35">
      <c r="A5" s="57"/>
      <c r="B5" s="171" t="s">
        <v>1964</v>
      </c>
      <c r="C5" s="171" t="s">
        <v>510</v>
      </c>
      <c r="D5" s="171" t="s">
        <v>1965</v>
      </c>
      <c r="E5" s="171" t="s">
        <v>1966</v>
      </c>
      <c r="F5" s="58" t="s">
        <v>420</v>
      </c>
      <c r="G5" s="95"/>
      <c r="H5" s="95"/>
    </row>
    <row r="6" spans="1:8" x14ac:dyDescent="0.35">
      <c r="A6" s="49" t="s">
        <v>1967</v>
      </c>
      <c r="B6" s="172">
        <v>0.69110000000000005</v>
      </c>
      <c r="C6" s="173">
        <v>0.01</v>
      </c>
      <c r="D6" s="172">
        <v>0.6704</v>
      </c>
      <c r="E6" s="172">
        <v>0.71189999999999998</v>
      </c>
      <c r="F6" s="101">
        <v>5955</v>
      </c>
      <c r="G6" s="95"/>
      <c r="H6" s="174"/>
    </row>
    <row r="7" spans="1:8" x14ac:dyDescent="0.35">
      <c r="A7" s="49" t="s">
        <v>1968</v>
      </c>
      <c r="B7" s="172">
        <v>0.55179999999999996</v>
      </c>
      <c r="C7" s="173">
        <v>0.01</v>
      </c>
      <c r="D7" s="172">
        <v>0.53110000000000002</v>
      </c>
      <c r="E7" s="172">
        <v>0.57240000000000002</v>
      </c>
      <c r="F7" s="101">
        <v>5955</v>
      </c>
      <c r="G7" s="95"/>
      <c r="H7" s="95"/>
    </row>
    <row r="8" spans="1:8" x14ac:dyDescent="0.35">
      <c r="A8" s="49" t="s">
        <v>1969</v>
      </c>
      <c r="B8" s="172">
        <v>0.2792</v>
      </c>
      <c r="C8" s="173">
        <v>0.01</v>
      </c>
      <c r="D8" s="172">
        <v>0.26129999999999998</v>
      </c>
      <c r="E8" s="172">
        <v>0.29720000000000002</v>
      </c>
      <c r="F8" s="101">
        <v>5955</v>
      </c>
      <c r="G8" s="95"/>
      <c r="H8" s="95"/>
    </row>
    <row r="9" spans="1:8" x14ac:dyDescent="0.35">
      <c r="A9" s="49" t="s">
        <v>1970</v>
      </c>
      <c r="B9" s="173">
        <v>25.52</v>
      </c>
      <c r="C9" s="173">
        <v>0.4</v>
      </c>
      <c r="D9" s="173">
        <v>24.74</v>
      </c>
      <c r="E9" s="173">
        <v>26.31</v>
      </c>
      <c r="F9" s="101">
        <v>1706</v>
      </c>
      <c r="G9" s="95"/>
      <c r="H9" s="95"/>
    </row>
    <row r="10" spans="1:8" x14ac:dyDescent="0.35">
      <c r="A10" s="175" t="s">
        <v>1971</v>
      </c>
      <c r="B10" s="173">
        <v>10.42</v>
      </c>
      <c r="C10" s="176">
        <v>0.36</v>
      </c>
      <c r="D10" s="173">
        <v>9.7100000000000009</v>
      </c>
      <c r="E10" s="173">
        <v>11.13</v>
      </c>
      <c r="F10" s="177">
        <v>1699</v>
      </c>
      <c r="G10" s="95"/>
      <c r="H10" s="95"/>
    </row>
    <row r="11" spans="1:8" x14ac:dyDescent="0.35">
      <c r="A11" s="175" t="s">
        <v>1972</v>
      </c>
      <c r="B11" s="173">
        <v>63.71</v>
      </c>
      <c r="C11" s="176">
        <v>2.16</v>
      </c>
      <c r="D11" s="173">
        <v>59.47</v>
      </c>
      <c r="E11" s="173">
        <v>67.95</v>
      </c>
      <c r="F11" s="177">
        <v>2155</v>
      </c>
      <c r="G11" s="95"/>
      <c r="H11" s="95"/>
    </row>
    <row r="12" spans="1:8" ht="15" thickBot="1" x14ac:dyDescent="0.4">
      <c r="A12" s="50" t="s">
        <v>1973</v>
      </c>
      <c r="B12" s="178">
        <v>0.39352900000000002</v>
      </c>
      <c r="C12" s="179">
        <v>0.01</v>
      </c>
      <c r="D12" s="178">
        <v>0.37</v>
      </c>
      <c r="E12" s="178">
        <v>0.41710000000000003</v>
      </c>
      <c r="F12" s="106">
        <v>3792</v>
      </c>
      <c r="G12" s="95"/>
      <c r="H12" s="174"/>
    </row>
    <row r="13" spans="1:8" x14ac:dyDescent="0.35">
      <c r="A13" s="100"/>
      <c r="B13" s="741"/>
      <c r="F13" s="107" t="s">
        <v>399</v>
      </c>
      <c r="G13" s="95"/>
      <c r="H13" s="95"/>
    </row>
    <row r="14" spans="1:8" x14ac:dyDescent="0.35">
      <c r="A14" s="100"/>
      <c r="B14" s="180"/>
      <c r="C14" s="181"/>
      <c r="D14" s="180"/>
      <c r="E14" s="180"/>
      <c r="F14" s="100"/>
      <c r="G14" s="95"/>
      <c r="H14" s="95"/>
    </row>
    <row r="15" spans="1:8" x14ac:dyDescent="0.35">
      <c r="B15" s="180"/>
      <c r="C15" s="181"/>
      <c r="D15" s="180"/>
      <c r="E15" s="180"/>
    </row>
    <row r="16" spans="1:8" x14ac:dyDescent="0.35">
      <c r="B16" s="180"/>
      <c r="C16" s="181"/>
      <c r="D16" s="180"/>
      <c r="E16" s="180"/>
    </row>
    <row r="17" spans="2:5" x14ac:dyDescent="0.35">
      <c r="B17" s="182"/>
      <c r="C17" s="181"/>
      <c r="D17" s="182"/>
      <c r="E17" s="182"/>
    </row>
    <row r="18" spans="2:5" x14ac:dyDescent="0.35">
      <c r="B18" s="182"/>
      <c r="C18" s="181"/>
      <c r="D18" s="182"/>
      <c r="E18" s="182"/>
    </row>
    <row r="19" spans="2:5" x14ac:dyDescent="0.35">
      <c r="B19" s="180"/>
      <c r="C19" s="181"/>
      <c r="D19" s="180"/>
      <c r="E19" s="180"/>
    </row>
  </sheetData>
  <mergeCells count="1">
    <mergeCell ref="A2:E2"/>
  </mergeCells>
  <hyperlinks>
    <hyperlink ref="A1" location="Contents!A1" display="Contents" xr:uid="{00000000-0004-0000-9900-000000000000}"/>
  </hyperlinks>
  <pageMargins left="0.7" right="0.7" top="0.75" bottom="0.75" header="0.3" footer="0.3"/>
  <pageSetup paperSize="9" orientation="portrait" r:id="rId1"/>
</worksheet>
</file>

<file path=xl/worksheets/sheet1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A00-000000000000}">
  <sheetPr codeName="Sheet156"/>
  <dimension ref="A1:E19"/>
  <sheetViews>
    <sheetView workbookViewId="0"/>
  </sheetViews>
  <sheetFormatPr defaultColWidth="9" defaultRowHeight="14.5" x14ac:dyDescent="0.35"/>
  <cols>
    <col min="1" max="1" width="23" style="109" customWidth="1"/>
    <col min="2" max="2" width="11" style="109" customWidth="1"/>
    <col min="3" max="3" width="13" style="109" bestFit="1" customWidth="1"/>
    <col min="4" max="4" width="11" style="109" customWidth="1"/>
    <col min="5" max="16384" width="9" style="109"/>
  </cols>
  <sheetData>
    <row r="1" spans="1:5" customFormat="1" x14ac:dyDescent="0.35">
      <c r="A1" s="4" t="s">
        <v>10</v>
      </c>
      <c r="B1" s="1"/>
      <c r="C1" s="1"/>
      <c r="D1" s="1"/>
      <c r="E1" s="1"/>
    </row>
    <row r="2" spans="1:5" x14ac:dyDescent="0.35">
      <c r="A2" s="96" t="s">
        <v>1974</v>
      </c>
      <c r="B2" s="95"/>
      <c r="C2" s="95"/>
      <c r="D2" s="95"/>
      <c r="E2" s="95"/>
    </row>
    <row r="3" spans="1:5" x14ac:dyDescent="0.35">
      <c r="A3" s="97" t="s">
        <v>369</v>
      </c>
      <c r="B3" s="95"/>
      <c r="C3" s="95"/>
      <c r="D3" s="95"/>
      <c r="E3" s="95"/>
    </row>
    <row r="4" spans="1:5" ht="15" thickBot="1" x14ac:dyDescent="0.4">
      <c r="A4" s="97" t="s">
        <v>406</v>
      </c>
      <c r="B4" s="95"/>
      <c r="C4" s="95"/>
      <c r="D4" s="95"/>
      <c r="E4" s="95"/>
    </row>
    <row r="5" spans="1:5" x14ac:dyDescent="0.35">
      <c r="A5" s="57"/>
      <c r="B5" s="1209" t="s">
        <v>423</v>
      </c>
      <c r="C5" s="1209"/>
      <c r="D5" s="1210"/>
      <c r="E5" s="95"/>
    </row>
    <row r="6" spans="1:5" x14ac:dyDescent="0.35">
      <c r="A6" s="98"/>
      <c r="B6" s="59" t="s">
        <v>1446</v>
      </c>
      <c r="C6" s="59" t="s">
        <v>482</v>
      </c>
      <c r="D6" s="60" t="s">
        <v>422</v>
      </c>
      <c r="E6" s="95"/>
    </row>
    <row r="7" spans="1:5" x14ac:dyDescent="0.35">
      <c r="A7" s="98" t="s">
        <v>1975</v>
      </c>
      <c r="B7" s="59" t="s">
        <v>373</v>
      </c>
      <c r="C7" s="59" t="s">
        <v>373</v>
      </c>
      <c r="D7" s="60" t="s">
        <v>373</v>
      </c>
      <c r="E7" s="95"/>
    </row>
    <row r="8" spans="1:5" ht="20" x14ac:dyDescent="0.35">
      <c r="A8" s="136" t="s">
        <v>374</v>
      </c>
      <c r="B8" s="76">
        <v>4387</v>
      </c>
      <c r="C8" s="76">
        <v>1568</v>
      </c>
      <c r="D8" s="101">
        <v>5955</v>
      </c>
      <c r="E8" s="100"/>
    </row>
    <row r="9" spans="1:5" x14ac:dyDescent="0.35">
      <c r="A9" s="49" t="s">
        <v>1976</v>
      </c>
      <c r="B9" s="92" t="s">
        <v>381</v>
      </c>
      <c r="C9" s="92">
        <v>1</v>
      </c>
      <c r="D9" s="93" t="s">
        <v>381</v>
      </c>
      <c r="E9" s="100"/>
    </row>
    <row r="10" spans="1:5" x14ac:dyDescent="0.35">
      <c r="A10" s="49" t="s">
        <v>1977</v>
      </c>
      <c r="B10" s="92">
        <v>9</v>
      </c>
      <c r="C10" s="92">
        <v>17</v>
      </c>
      <c r="D10" s="93">
        <v>11</v>
      </c>
      <c r="E10" s="100"/>
    </row>
    <row r="11" spans="1:5" x14ac:dyDescent="0.35">
      <c r="A11" s="49" t="s">
        <v>1978</v>
      </c>
      <c r="B11" s="92">
        <v>45</v>
      </c>
      <c r="C11" s="92">
        <v>43</v>
      </c>
      <c r="D11" s="93">
        <v>45</v>
      </c>
      <c r="E11" s="100"/>
    </row>
    <row r="12" spans="1:5" x14ac:dyDescent="0.35">
      <c r="A12" s="49" t="s">
        <v>1979</v>
      </c>
      <c r="B12" s="92">
        <v>38</v>
      </c>
      <c r="C12" s="92">
        <v>32</v>
      </c>
      <c r="D12" s="93">
        <v>36</v>
      </c>
      <c r="E12" s="100"/>
    </row>
    <row r="13" spans="1:5" x14ac:dyDescent="0.35">
      <c r="A13" s="49" t="s">
        <v>1402</v>
      </c>
      <c r="B13" s="92">
        <v>8</v>
      </c>
      <c r="C13" s="92">
        <v>7</v>
      </c>
      <c r="D13" s="93">
        <v>8</v>
      </c>
      <c r="E13" s="100"/>
    </row>
    <row r="14" spans="1:5" x14ac:dyDescent="0.35">
      <c r="A14" s="49"/>
      <c r="B14" s="92"/>
      <c r="C14" s="92"/>
      <c r="D14" s="93"/>
      <c r="E14" s="100"/>
    </row>
    <row r="15" spans="1:5" ht="15" thickBot="1" x14ac:dyDescent="0.4">
      <c r="A15" s="50" t="s">
        <v>508</v>
      </c>
      <c r="B15" s="319">
        <v>40</v>
      </c>
      <c r="C15" s="319">
        <v>38.4</v>
      </c>
      <c r="D15" s="85">
        <v>39.6</v>
      </c>
      <c r="E15" s="100"/>
    </row>
    <row r="16" spans="1:5" x14ac:dyDescent="0.35">
      <c r="A16" s="100"/>
      <c r="B16" s="100"/>
      <c r="C16" s="100"/>
      <c r="D16" s="107" t="s">
        <v>399</v>
      </c>
      <c r="E16" s="100"/>
    </row>
    <row r="17" spans="1:5" x14ac:dyDescent="0.35">
      <c r="A17" s="100"/>
      <c r="B17" s="100"/>
      <c r="C17" s="100"/>
      <c r="D17" s="100"/>
      <c r="E17" s="100"/>
    </row>
    <row r="18" spans="1:5" s="138" customFormat="1" x14ac:dyDescent="0.35">
      <c r="A18" s="108" t="s">
        <v>400</v>
      </c>
      <c r="B18" s="113"/>
      <c r="C18" s="113"/>
      <c r="D18" s="113"/>
      <c r="E18" s="113"/>
    </row>
    <row r="19" spans="1:5" s="138" customFormat="1" ht="30" x14ac:dyDescent="0.35">
      <c r="A19" s="112" t="s">
        <v>404</v>
      </c>
      <c r="B19" s="109"/>
      <c r="C19" s="109"/>
      <c r="D19" s="109"/>
      <c r="E19" s="134"/>
    </row>
  </sheetData>
  <mergeCells count="1">
    <mergeCell ref="B5:D5"/>
  </mergeCells>
  <hyperlinks>
    <hyperlink ref="A1" location="Contents!A1" display="Contents" xr:uid="{00000000-0004-0000-9A00-000000000000}"/>
  </hyperlinks>
  <pageMargins left="0.7" right="0.7" top="0.75" bottom="0.75" header="0.3" footer="0.3"/>
  <pageSetup paperSize="9" orientation="portrait" r:id="rId1"/>
</worksheet>
</file>

<file path=xl/worksheets/sheet1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B00-000000000000}">
  <sheetPr codeName="Sheet157"/>
  <dimension ref="A1:R16"/>
  <sheetViews>
    <sheetView workbookViewId="0"/>
  </sheetViews>
  <sheetFormatPr defaultColWidth="9" defaultRowHeight="14.5" x14ac:dyDescent="0.35"/>
  <cols>
    <col min="1" max="1" width="37" style="109" customWidth="1"/>
    <col min="2" max="2" width="13" style="109" customWidth="1"/>
    <col min="3" max="16384" width="9" style="109"/>
  </cols>
  <sheetData>
    <row r="1" spans="1:18" s="1" customFormat="1" ht="14" x14ac:dyDescent="0.3">
      <c r="A1" s="4" t="s">
        <v>10</v>
      </c>
    </row>
    <row r="2" spans="1:18" s="95" customFormat="1" ht="14" x14ac:dyDescent="0.3">
      <c r="A2" s="135" t="s">
        <v>1980</v>
      </c>
    </row>
    <row r="3" spans="1:18" s="95" customFormat="1" ht="14" x14ac:dyDescent="0.3">
      <c r="A3" s="97" t="s">
        <v>369</v>
      </c>
    </row>
    <row r="4" spans="1:18" s="168" customFormat="1" thickBot="1" x14ac:dyDescent="0.3">
      <c r="A4" s="97" t="s">
        <v>406</v>
      </c>
    </row>
    <row r="5" spans="1:18" s="95" customFormat="1" ht="20.25" customHeight="1" x14ac:dyDescent="0.3">
      <c r="A5" s="57"/>
      <c r="B5" s="58" t="s">
        <v>422</v>
      </c>
    </row>
    <row r="6" spans="1:18" s="95" customFormat="1" ht="17.25" customHeight="1" x14ac:dyDescent="0.3">
      <c r="A6" s="98" t="s">
        <v>1981</v>
      </c>
      <c r="B6" s="60" t="s">
        <v>373</v>
      </c>
    </row>
    <row r="7" spans="1:18" s="95" customFormat="1" ht="14" x14ac:dyDescent="0.3">
      <c r="A7" s="136" t="s">
        <v>374</v>
      </c>
      <c r="B7" s="169">
        <v>5955</v>
      </c>
    </row>
    <row r="8" spans="1:18" s="95" customFormat="1" ht="14" x14ac:dyDescent="0.3">
      <c r="A8" s="49" t="s">
        <v>1982</v>
      </c>
      <c r="B8" s="149">
        <v>68</v>
      </c>
      <c r="D8" s="170"/>
    </row>
    <row r="9" spans="1:18" s="95" customFormat="1" ht="14" x14ac:dyDescent="0.3">
      <c r="A9" s="49" t="s">
        <v>1983</v>
      </c>
      <c r="B9" s="93">
        <v>21</v>
      </c>
      <c r="D9" s="170"/>
    </row>
    <row r="10" spans="1:18" s="95" customFormat="1" ht="14" x14ac:dyDescent="0.3">
      <c r="A10" s="49" t="s">
        <v>1984</v>
      </c>
      <c r="B10" s="93">
        <v>6</v>
      </c>
      <c r="D10" s="170"/>
    </row>
    <row r="11" spans="1:18" s="95" customFormat="1" ht="14" x14ac:dyDescent="0.3">
      <c r="A11" s="49" t="s">
        <v>1985</v>
      </c>
      <c r="B11" s="93">
        <v>4</v>
      </c>
      <c r="D11" s="170"/>
    </row>
    <row r="12" spans="1:18" s="95" customFormat="1" thickBot="1" x14ac:dyDescent="0.35">
      <c r="A12" s="50" t="s">
        <v>1986</v>
      </c>
      <c r="B12" s="85">
        <v>1</v>
      </c>
      <c r="D12" s="170"/>
    </row>
    <row r="13" spans="1:18" s="95" customFormat="1" ht="14" x14ac:dyDescent="0.3">
      <c r="A13" s="100"/>
      <c r="B13" s="107" t="s">
        <v>399</v>
      </c>
    </row>
    <row r="14" spans="1:18" s="95" customFormat="1" ht="14" x14ac:dyDescent="0.3">
      <c r="A14" s="100"/>
      <c r="B14" s="100"/>
    </row>
    <row r="15" spans="1:18" x14ac:dyDescent="0.35">
      <c r="A15" s="108" t="s">
        <v>400</v>
      </c>
      <c r="B15" s="113"/>
      <c r="C15" s="113"/>
      <c r="D15" s="113"/>
      <c r="E15" s="113"/>
      <c r="F15" s="113"/>
      <c r="G15" s="113"/>
      <c r="H15" s="113"/>
      <c r="I15" s="113"/>
      <c r="J15" s="113"/>
      <c r="K15" s="113"/>
      <c r="L15" s="113"/>
      <c r="M15" s="167"/>
      <c r="N15" s="134"/>
      <c r="O15" s="134"/>
      <c r="P15" s="134"/>
      <c r="Q15" s="134"/>
      <c r="R15" s="134"/>
    </row>
    <row r="16" spans="1:18" ht="21.5" x14ac:dyDescent="0.35">
      <c r="A16" s="42" t="s">
        <v>491</v>
      </c>
      <c r="B16" s="134"/>
      <c r="C16" s="134"/>
      <c r="D16" s="134"/>
      <c r="E16" s="134"/>
      <c r="F16" s="134"/>
      <c r="G16" s="134"/>
      <c r="H16" s="134"/>
      <c r="I16" s="134"/>
      <c r="J16" s="134"/>
      <c r="K16" s="134"/>
      <c r="L16" s="134"/>
      <c r="M16" s="134"/>
      <c r="N16" s="134"/>
      <c r="O16" s="134"/>
      <c r="P16" s="134"/>
      <c r="Q16" s="134"/>
      <c r="R16" s="134"/>
    </row>
  </sheetData>
  <hyperlinks>
    <hyperlink ref="A1" location="Contents!A1" display="Contents" xr:uid="{00000000-0004-0000-9B00-000000000000}"/>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223EB-39EB-4C2F-9F38-0A351774470F}">
  <sheetPr codeName="Sheet12"/>
  <dimension ref="A1:F58"/>
  <sheetViews>
    <sheetView workbookViewId="0"/>
  </sheetViews>
  <sheetFormatPr defaultColWidth="9" defaultRowHeight="14.5" x14ac:dyDescent="0.35"/>
  <cols>
    <col min="1" max="1" width="41" style="485" customWidth="1"/>
    <col min="2" max="2" width="14.54296875" style="485" customWidth="1"/>
    <col min="3" max="3" width="14" style="485" customWidth="1"/>
    <col min="4" max="4" width="9" style="485" customWidth="1"/>
    <col min="5" max="5" width="10.1796875" style="485" customWidth="1"/>
    <col min="6" max="6" width="9" style="485" customWidth="1"/>
    <col min="7" max="16384" width="9" style="485"/>
  </cols>
  <sheetData>
    <row r="1" spans="1:6" s="63" customFormat="1" x14ac:dyDescent="0.35">
      <c r="A1" s="72" t="s">
        <v>10</v>
      </c>
    </row>
    <row r="2" spans="1:6" x14ac:dyDescent="0.35">
      <c r="A2" s="486" t="s">
        <v>2085</v>
      </c>
    </row>
    <row r="3" spans="1:6" x14ac:dyDescent="0.35">
      <c r="A3" s="487" t="s">
        <v>369</v>
      </c>
    </row>
    <row r="4" spans="1:6" ht="15" thickBot="1" x14ac:dyDescent="0.4">
      <c r="A4" s="487" t="s">
        <v>406</v>
      </c>
    </row>
    <row r="5" spans="1:6" x14ac:dyDescent="0.35">
      <c r="A5" s="506"/>
      <c r="B5" s="1228" t="s">
        <v>128</v>
      </c>
      <c r="C5" s="1229"/>
    </row>
    <row r="6" spans="1:6" ht="26" x14ac:dyDescent="0.35">
      <c r="A6" s="508"/>
      <c r="B6" s="531" t="s">
        <v>607</v>
      </c>
      <c r="C6" s="510" t="s">
        <v>608</v>
      </c>
    </row>
    <row r="7" spans="1:6" ht="20.25" customHeight="1" x14ac:dyDescent="0.35">
      <c r="A7" s="508" t="s">
        <v>533</v>
      </c>
      <c r="B7" s="531" t="s">
        <v>534</v>
      </c>
      <c r="C7" s="510" t="s">
        <v>534</v>
      </c>
    </row>
    <row r="8" spans="1:6" ht="20" x14ac:dyDescent="0.35">
      <c r="A8" s="680" t="s">
        <v>609</v>
      </c>
      <c r="B8" s="696">
        <v>1485</v>
      </c>
      <c r="C8" s="682">
        <v>1244</v>
      </c>
    </row>
    <row r="9" spans="1:6" x14ac:dyDescent="0.35">
      <c r="A9" s="515" t="s">
        <v>536</v>
      </c>
      <c r="B9" s="685"/>
      <c r="C9" s="686"/>
    </row>
    <row r="10" spans="1:6" x14ac:dyDescent="0.35">
      <c r="A10" s="520" t="s">
        <v>537</v>
      </c>
      <c r="B10" s="687" t="s">
        <v>610</v>
      </c>
      <c r="C10" s="688" t="s">
        <v>539</v>
      </c>
      <c r="D10" s="689"/>
      <c r="E10" s="689"/>
      <c r="F10" s="689"/>
    </row>
    <row r="11" spans="1:6" x14ac:dyDescent="0.35">
      <c r="A11" s="520" t="s">
        <v>540</v>
      </c>
      <c r="B11" s="687" t="s">
        <v>539</v>
      </c>
      <c r="C11" s="688" t="s">
        <v>611</v>
      </c>
      <c r="D11" s="689"/>
      <c r="E11" s="689"/>
      <c r="F11" s="689"/>
    </row>
    <row r="12" spans="1:6" x14ac:dyDescent="0.35">
      <c r="A12" s="520" t="s">
        <v>542</v>
      </c>
      <c r="B12" s="687" t="s">
        <v>539</v>
      </c>
      <c r="C12" s="688" t="s">
        <v>577</v>
      </c>
      <c r="D12" s="689"/>
      <c r="E12" s="689"/>
      <c r="F12" s="689"/>
    </row>
    <row r="13" spans="1:6" x14ac:dyDescent="0.35">
      <c r="A13" s="520"/>
      <c r="B13" s="687"/>
      <c r="C13" s="688"/>
      <c r="D13" s="689"/>
      <c r="E13" s="689"/>
    </row>
    <row r="14" spans="1:6" x14ac:dyDescent="0.35">
      <c r="A14" s="82" t="s">
        <v>544</v>
      </c>
      <c r="B14" s="687"/>
      <c r="C14" s="688"/>
      <c r="D14" s="689"/>
      <c r="E14" s="689"/>
    </row>
    <row r="15" spans="1:6" x14ac:dyDescent="0.35">
      <c r="A15" s="520" t="s">
        <v>464</v>
      </c>
      <c r="B15" s="687">
        <v>1.35</v>
      </c>
      <c r="C15" s="688">
        <v>0.8</v>
      </c>
      <c r="D15" s="689"/>
      <c r="E15" s="689"/>
      <c r="F15" s="689"/>
    </row>
    <row r="16" spans="1:6" x14ac:dyDescent="0.35">
      <c r="A16" s="520" t="s">
        <v>465</v>
      </c>
      <c r="B16" s="687">
        <v>0.37</v>
      </c>
      <c r="C16" s="688">
        <v>1.61</v>
      </c>
      <c r="D16" s="689"/>
      <c r="E16" s="689"/>
      <c r="F16" s="689"/>
    </row>
    <row r="17" spans="1:6" x14ac:dyDescent="0.35">
      <c r="A17" s="520" t="s">
        <v>466</v>
      </c>
      <c r="B17" s="687">
        <v>1.23</v>
      </c>
      <c r="C17" s="688">
        <v>2.09</v>
      </c>
      <c r="D17" s="689"/>
      <c r="E17" s="689"/>
      <c r="F17" s="689"/>
    </row>
    <row r="18" spans="1:6" x14ac:dyDescent="0.35">
      <c r="A18" s="520" t="s">
        <v>467</v>
      </c>
      <c r="B18" s="687">
        <v>1.56</v>
      </c>
      <c r="C18" s="688">
        <v>0.53</v>
      </c>
      <c r="D18" s="689"/>
      <c r="E18" s="689"/>
      <c r="F18" s="689"/>
    </row>
    <row r="19" spans="1:6" x14ac:dyDescent="0.35">
      <c r="A19" s="520" t="s">
        <v>468</v>
      </c>
      <c r="B19" s="687">
        <v>1.29</v>
      </c>
      <c r="C19" s="688">
        <v>0.59</v>
      </c>
      <c r="D19" s="689"/>
      <c r="E19" s="689"/>
      <c r="F19" s="689"/>
    </row>
    <row r="20" spans="1:6" x14ac:dyDescent="0.35">
      <c r="A20" s="520" t="s">
        <v>469</v>
      </c>
      <c r="B20" s="687">
        <v>0.95</v>
      </c>
      <c r="C20" s="688">
        <v>1.38</v>
      </c>
      <c r="D20" s="689"/>
      <c r="E20" s="689"/>
      <c r="F20" s="689"/>
    </row>
    <row r="21" spans="1:6" x14ac:dyDescent="0.35">
      <c r="A21" s="520" t="s">
        <v>470</v>
      </c>
      <c r="B21" s="687">
        <v>0.78</v>
      </c>
      <c r="C21" s="688">
        <v>0.48</v>
      </c>
      <c r="D21" s="689"/>
      <c r="E21" s="689"/>
      <c r="F21" s="689"/>
    </row>
    <row r="22" spans="1:6" x14ac:dyDescent="0.35">
      <c r="A22" s="520" t="s">
        <v>471</v>
      </c>
      <c r="B22" s="687">
        <v>0.94</v>
      </c>
      <c r="C22" s="688">
        <v>0.65</v>
      </c>
      <c r="D22" s="689"/>
      <c r="E22" s="689"/>
      <c r="F22" s="689"/>
    </row>
    <row r="23" spans="1:6" x14ac:dyDescent="0.35">
      <c r="A23" s="520" t="s">
        <v>472</v>
      </c>
      <c r="B23" s="687">
        <v>1.23</v>
      </c>
      <c r="C23" s="688">
        <v>0.55000000000000004</v>
      </c>
      <c r="D23" s="689"/>
      <c r="E23" s="689"/>
      <c r="F23" s="689"/>
    </row>
    <row r="24" spans="1:6" x14ac:dyDescent="0.35">
      <c r="A24" s="520" t="s">
        <v>473</v>
      </c>
      <c r="B24" s="687">
        <v>1.1200000000000001</v>
      </c>
      <c r="C24" s="688">
        <v>1.3</v>
      </c>
      <c r="D24" s="689"/>
      <c r="E24" s="689"/>
      <c r="F24" s="689"/>
    </row>
    <row r="25" spans="1:6" x14ac:dyDescent="0.35">
      <c r="A25" s="520" t="s">
        <v>474</v>
      </c>
      <c r="B25" s="687">
        <v>2.11</v>
      </c>
      <c r="C25" s="688">
        <v>1.41</v>
      </c>
      <c r="D25" s="689"/>
      <c r="E25" s="689"/>
      <c r="F25" s="689"/>
    </row>
    <row r="26" spans="1:6" x14ac:dyDescent="0.35">
      <c r="A26" s="520"/>
      <c r="B26" s="687"/>
      <c r="C26" s="688"/>
      <c r="D26" s="689"/>
      <c r="E26" s="689"/>
    </row>
    <row r="27" spans="1:6" x14ac:dyDescent="0.35">
      <c r="A27" s="82" t="s">
        <v>548</v>
      </c>
      <c r="B27" s="687"/>
      <c r="C27" s="688"/>
      <c r="D27" s="689"/>
      <c r="E27" s="689"/>
    </row>
    <row r="28" spans="1:6" x14ac:dyDescent="0.35">
      <c r="A28" s="520" t="s">
        <v>476</v>
      </c>
      <c r="B28" s="687">
        <v>0.76</v>
      </c>
      <c r="C28" s="688" t="s">
        <v>612</v>
      </c>
      <c r="D28" s="689"/>
      <c r="E28" s="689"/>
      <c r="F28" s="689"/>
    </row>
    <row r="29" spans="1:6" x14ac:dyDescent="0.35">
      <c r="A29" s="520"/>
      <c r="B29" s="687"/>
      <c r="C29" s="688"/>
      <c r="D29" s="689"/>
      <c r="E29" s="689"/>
    </row>
    <row r="30" spans="1:6" x14ac:dyDescent="0.35">
      <c r="A30" s="515" t="s">
        <v>549</v>
      </c>
      <c r="B30" s="692"/>
      <c r="C30" s="693"/>
      <c r="D30" s="689"/>
      <c r="E30" s="689"/>
    </row>
    <row r="31" spans="1:6" x14ac:dyDescent="0.35">
      <c r="A31" s="520" t="s">
        <v>428</v>
      </c>
      <c r="B31" s="687" t="s">
        <v>613</v>
      </c>
      <c r="C31" s="688" t="s">
        <v>614</v>
      </c>
      <c r="D31" s="689"/>
      <c r="E31" s="689"/>
      <c r="F31" s="689"/>
    </row>
    <row r="32" spans="1:6" x14ac:dyDescent="0.35">
      <c r="A32" s="520" t="s">
        <v>429</v>
      </c>
      <c r="B32" s="687" t="s">
        <v>615</v>
      </c>
      <c r="C32" s="688">
        <v>1.26</v>
      </c>
      <c r="D32" s="689"/>
      <c r="E32" s="689"/>
      <c r="F32" s="689"/>
    </row>
    <row r="33" spans="1:6" x14ac:dyDescent="0.35">
      <c r="A33" s="520" t="s">
        <v>430</v>
      </c>
      <c r="B33" s="687">
        <v>1.4</v>
      </c>
      <c r="C33" s="688">
        <v>1.1399999999999999</v>
      </c>
      <c r="D33" s="689"/>
      <c r="E33" s="689"/>
      <c r="F33" s="689"/>
    </row>
    <row r="34" spans="1:6" x14ac:dyDescent="0.35">
      <c r="A34" s="520" t="s">
        <v>431</v>
      </c>
      <c r="B34" s="687" t="s">
        <v>553</v>
      </c>
      <c r="C34" s="688">
        <v>0.94</v>
      </c>
      <c r="D34" s="689"/>
      <c r="E34" s="689"/>
      <c r="F34" s="689"/>
    </row>
    <row r="35" spans="1:6" x14ac:dyDescent="0.35">
      <c r="A35" s="520"/>
      <c r="B35" s="687"/>
      <c r="C35" s="688"/>
      <c r="D35" s="689"/>
      <c r="E35" s="689"/>
    </row>
    <row r="36" spans="1:6" x14ac:dyDescent="0.35">
      <c r="A36" s="515" t="s">
        <v>556</v>
      </c>
      <c r="B36" s="692"/>
      <c r="C36" s="693"/>
      <c r="D36" s="689"/>
      <c r="E36" s="689"/>
    </row>
    <row r="37" spans="1:6" x14ac:dyDescent="0.35">
      <c r="A37" s="520" t="s">
        <v>433</v>
      </c>
      <c r="B37" s="687" t="s">
        <v>616</v>
      </c>
      <c r="C37" s="688">
        <v>1.57</v>
      </c>
      <c r="D37" s="689"/>
      <c r="E37" s="689"/>
      <c r="F37" s="689"/>
    </row>
    <row r="38" spans="1:6" x14ac:dyDescent="0.35">
      <c r="A38" s="520" t="s">
        <v>557</v>
      </c>
      <c r="B38" s="687" t="s">
        <v>617</v>
      </c>
      <c r="C38" s="688" t="s">
        <v>618</v>
      </c>
      <c r="D38" s="689"/>
      <c r="E38" s="689"/>
      <c r="F38" s="689"/>
    </row>
    <row r="39" spans="1:6" x14ac:dyDescent="0.35">
      <c r="A39" s="520" t="s">
        <v>558</v>
      </c>
      <c r="B39" s="687" t="s">
        <v>613</v>
      </c>
      <c r="C39" s="688">
        <v>0.65</v>
      </c>
      <c r="D39" s="689"/>
      <c r="E39" s="689"/>
      <c r="F39" s="689"/>
    </row>
    <row r="40" spans="1:6" x14ac:dyDescent="0.35">
      <c r="A40" s="520" t="s">
        <v>561</v>
      </c>
      <c r="B40" s="687" t="s">
        <v>572</v>
      </c>
      <c r="C40" s="688">
        <v>0.86</v>
      </c>
      <c r="D40" s="689"/>
      <c r="E40" s="689"/>
      <c r="F40" s="689"/>
    </row>
    <row r="41" spans="1:6" x14ac:dyDescent="0.35">
      <c r="A41" s="520" t="s">
        <v>562</v>
      </c>
      <c r="B41" s="687" t="s">
        <v>619</v>
      </c>
      <c r="C41" s="688">
        <v>0.61</v>
      </c>
      <c r="D41" s="689"/>
      <c r="E41" s="689"/>
      <c r="F41" s="689"/>
    </row>
    <row r="42" spans="1:6" x14ac:dyDescent="0.35">
      <c r="A42" s="520"/>
      <c r="B42" s="687"/>
      <c r="C42" s="688"/>
      <c r="D42" s="689"/>
      <c r="E42" s="689"/>
    </row>
    <row r="43" spans="1:6" x14ac:dyDescent="0.35">
      <c r="A43" s="82" t="s">
        <v>565</v>
      </c>
      <c r="B43" s="687"/>
      <c r="C43" s="688"/>
      <c r="D43" s="689"/>
      <c r="E43" s="689"/>
    </row>
    <row r="44" spans="1:6" x14ac:dyDescent="0.35">
      <c r="A44" s="523">
        <v>1</v>
      </c>
      <c r="B44" s="687">
        <v>1.1200000000000001</v>
      </c>
      <c r="C44" s="688">
        <v>1.04</v>
      </c>
      <c r="D44" s="689"/>
      <c r="E44" s="689"/>
      <c r="F44" s="689"/>
    </row>
    <row r="45" spans="1:6" x14ac:dyDescent="0.35">
      <c r="A45" s="523">
        <v>2</v>
      </c>
      <c r="B45" s="687">
        <v>0.84</v>
      </c>
      <c r="C45" s="688">
        <v>0.93</v>
      </c>
      <c r="D45" s="689"/>
      <c r="E45" s="689"/>
      <c r="F45" s="689"/>
    </row>
    <row r="46" spans="1:6" x14ac:dyDescent="0.35">
      <c r="A46" s="523"/>
      <c r="B46" s="687"/>
      <c r="C46" s="688"/>
      <c r="D46" s="689"/>
      <c r="E46" s="689"/>
    </row>
    <row r="47" spans="1:6" x14ac:dyDescent="0.35">
      <c r="A47" s="515" t="s">
        <v>569</v>
      </c>
      <c r="B47" s="687"/>
      <c r="C47" s="688"/>
      <c r="D47" s="689"/>
      <c r="E47" s="689"/>
    </row>
    <row r="48" spans="1:6" x14ac:dyDescent="0.35">
      <c r="A48" s="520" t="s">
        <v>454</v>
      </c>
      <c r="B48" s="687">
        <v>1.29</v>
      </c>
      <c r="C48" s="688">
        <v>0.93</v>
      </c>
      <c r="D48" s="689"/>
      <c r="E48" s="689"/>
      <c r="F48" s="689"/>
    </row>
    <row r="49" spans="1:6" x14ac:dyDescent="0.35">
      <c r="A49" s="520" t="s">
        <v>453</v>
      </c>
      <c r="B49" s="687">
        <v>0.93</v>
      </c>
      <c r="C49" s="688">
        <v>0.87</v>
      </c>
      <c r="D49" s="689"/>
      <c r="E49" s="689"/>
      <c r="F49" s="689"/>
    </row>
    <row r="50" spans="1:6" x14ac:dyDescent="0.35">
      <c r="A50" s="520" t="s">
        <v>452</v>
      </c>
      <c r="B50" s="687">
        <v>1.1399999999999999</v>
      </c>
      <c r="C50" s="688">
        <v>0.85</v>
      </c>
      <c r="D50" s="689"/>
      <c r="E50" s="689"/>
      <c r="F50" s="689"/>
    </row>
    <row r="51" spans="1:6" x14ac:dyDescent="0.35">
      <c r="A51" s="520" t="s">
        <v>451</v>
      </c>
      <c r="B51" s="687">
        <v>1.08</v>
      </c>
      <c r="C51" s="688">
        <v>1.22</v>
      </c>
      <c r="D51" s="689"/>
      <c r="E51" s="689"/>
      <c r="F51" s="689"/>
    </row>
    <row r="52" spans="1:6" s="109" customFormat="1" x14ac:dyDescent="0.35">
      <c r="A52" s="82"/>
      <c r="B52" s="690"/>
      <c r="C52" s="691"/>
      <c r="D52" s="689"/>
      <c r="E52" s="689"/>
    </row>
    <row r="53" spans="1:6" s="109" customFormat="1" x14ac:dyDescent="0.35">
      <c r="A53" s="82" t="s">
        <v>573</v>
      </c>
      <c r="B53" s="690"/>
      <c r="C53" s="694"/>
      <c r="D53" s="689"/>
      <c r="E53" s="689"/>
    </row>
    <row r="54" spans="1:6" s="109" customFormat="1" ht="15" thickBot="1" x14ac:dyDescent="0.4">
      <c r="A54" s="50" t="s">
        <v>457</v>
      </c>
      <c r="B54" s="697">
        <v>0.76</v>
      </c>
      <c r="C54" s="695">
        <v>0.98</v>
      </c>
      <c r="D54" s="689"/>
      <c r="E54" s="689"/>
    </row>
    <row r="55" spans="1:6" x14ac:dyDescent="0.35">
      <c r="C55" s="491" t="s">
        <v>399</v>
      </c>
    </row>
    <row r="56" spans="1:6" x14ac:dyDescent="0.35">
      <c r="C56" s="491"/>
    </row>
    <row r="57" spans="1:6" x14ac:dyDescent="0.35">
      <c r="A57" s="529" t="s">
        <v>400</v>
      </c>
      <c r="C57" s="491"/>
    </row>
    <row r="58" spans="1:6" ht="90" x14ac:dyDescent="0.35">
      <c r="A58" s="1069" t="s">
        <v>620</v>
      </c>
      <c r="B58" s="1069"/>
      <c r="C58" s="1069"/>
    </row>
  </sheetData>
  <mergeCells count="1">
    <mergeCell ref="B5:C5"/>
  </mergeCells>
  <hyperlinks>
    <hyperlink ref="A1" location="Contents!A1" display="Contents" xr:uid="{CEAFAABC-ADC6-4ED1-939B-BB4A6D834036}"/>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1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C00-000000000000}">
  <sheetPr codeName="Sheet158"/>
  <dimension ref="A1:R22"/>
  <sheetViews>
    <sheetView workbookViewId="0"/>
  </sheetViews>
  <sheetFormatPr defaultColWidth="9" defaultRowHeight="14.5" x14ac:dyDescent="0.35"/>
  <cols>
    <col min="1" max="1" width="36.1796875" style="109" customWidth="1"/>
    <col min="2" max="4" width="10" style="109" customWidth="1"/>
    <col min="5" max="16384" width="9" style="109"/>
  </cols>
  <sheetData>
    <row r="1" spans="1:4" customFormat="1" x14ac:dyDescent="0.35">
      <c r="A1" s="4" t="s">
        <v>10</v>
      </c>
      <c r="B1" s="1"/>
      <c r="C1" s="1"/>
      <c r="D1" s="1"/>
    </row>
    <row r="2" spans="1:4" x14ac:dyDescent="0.35">
      <c r="A2" s="96" t="s">
        <v>1987</v>
      </c>
      <c r="B2" s="95"/>
      <c r="C2" s="95"/>
      <c r="D2" s="95"/>
    </row>
    <row r="3" spans="1:4" x14ac:dyDescent="0.35">
      <c r="A3" s="97" t="s">
        <v>369</v>
      </c>
      <c r="B3" s="95"/>
      <c r="C3" s="95"/>
      <c r="D3" s="95"/>
    </row>
    <row r="4" spans="1:4" ht="15" thickBot="1" x14ac:dyDescent="0.4">
      <c r="A4" s="97" t="s">
        <v>406</v>
      </c>
      <c r="B4" s="95"/>
      <c r="C4" s="95"/>
      <c r="D4" s="95"/>
    </row>
    <row r="5" spans="1:4" x14ac:dyDescent="0.35">
      <c r="A5" s="57"/>
      <c r="B5" s="1209" t="s">
        <v>423</v>
      </c>
      <c r="C5" s="1209"/>
      <c r="D5" s="1210"/>
    </row>
    <row r="6" spans="1:4" ht="29.25" customHeight="1" x14ac:dyDescent="0.35">
      <c r="A6" s="98"/>
      <c r="B6" s="59" t="s">
        <v>1446</v>
      </c>
      <c r="C6" s="59" t="s">
        <v>482</v>
      </c>
      <c r="D6" s="60" t="s">
        <v>422</v>
      </c>
    </row>
    <row r="7" spans="1:4" x14ac:dyDescent="0.35">
      <c r="A7" s="98" t="s">
        <v>1988</v>
      </c>
      <c r="B7" s="59" t="s">
        <v>373</v>
      </c>
      <c r="C7" s="59" t="s">
        <v>373</v>
      </c>
      <c r="D7" s="60" t="s">
        <v>373</v>
      </c>
    </row>
    <row r="8" spans="1:4" x14ac:dyDescent="0.35">
      <c r="A8" s="136" t="s">
        <v>374</v>
      </c>
      <c r="B8" s="76">
        <v>4213</v>
      </c>
      <c r="C8" s="76">
        <v>1501</v>
      </c>
      <c r="D8" s="101">
        <v>5714</v>
      </c>
    </row>
    <row r="9" spans="1:4" ht="20" x14ac:dyDescent="0.35">
      <c r="A9" s="49" t="s">
        <v>1989</v>
      </c>
      <c r="B9" s="92">
        <v>6</v>
      </c>
      <c r="C9" s="92">
        <v>12</v>
      </c>
      <c r="D9" s="93">
        <v>8</v>
      </c>
    </row>
    <row r="10" spans="1:4" ht="20" x14ac:dyDescent="0.35">
      <c r="A10" s="49" t="s">
        <v>1990</v>
      </c>
      <c r="B10" s="92">
        <v>12</v>
      </c>
      <c r="C10" s="92">
        <v>17</v>
      </c>
      <c r="D10" s="93">
        <v>14</v>
      </c>
    </row>
    <row r="11" spans="1:4" x14ac:dyDescent="0.35">
      <c r="A11" s="49" t="s">
        <v>1991</v>
      </c>
      <c r="B11" s="92">
        <v>14</v>
      </c>
      <c r="C11" s="92">
        <v>17</v>
      </c>
      <c r="D11" s="93">
        <v>15</v>
      </c>
    </row>
    <row r="12" spans="1:4" x14ac:dyDescent="0.35">
      <c r="A12" s="49" t="s">
        <v>1992</v>
      </c>
      <c r="B12" s="92">
        <v>7</v>
      </c>
      <c r="C12" s="92">
        <v>8</v>
      </c>
      <c r="D12" s="93">
        <v>8</v>
      </c>
    </row>
    <row r="13" spans="1:4" x14ac:dyDescent="0.35">
      <c r="A13" s="49" t="s">
        <v>1993</v>
      </c>
      <c r="B13" s="92">
        <v>6</v>
      </c>
      <c r="C13" s="92">
        <v>6</v>
      </c>
      <c r="D13" s="93">
        <v>6</v>
      </c>
    </row>
    <row r="14" spans="1:4" x14ac:dyDescent="0.35">
      <c r="A14" s="49" t="s">
        <v>1994</v>
      </c>
      <c r="B14" s="92">
        <v>28</v>
      </c>
      <c r="C14" s="92">
        <v>19</v>
      </c>
      <c r="D14" s="93">
        <v>25</v>
      </c>
    </row>
    <row r="15" spans="1:4" x14ac:dyDescent="0.35">
      <c r="A15" s="49" t="s">
        <v>1995</v>
      </c>
      <c r="B15" s="92">
        <v>15</v>
      </c>
      <c r="C15" s="92">
        <v>7</v>
      </c>
      <c r="D15" s="93">
        <v>13</v>
      </c>
    </row>
    <row r="16" spans="1:4" x14ac:dyDescent="0.35">
      <c r="A16" s="49" t="s">
        <v>1996</v>
      </c>
      <c r="B16" s="92">
        <v>2</v>
      </c>
      <c r="C16" s="92">
        <v>1</v>
      </c>
      <c r="D16" s="93">
        <v>2</v>
      </c>
    </row>
    <row r="17" spans="1:18" x14ac:dyDescent="0.35">
      <c r="A17" s="49" t="s">
        <v>1997</v>
      </c>
      <c r="B17" s="92">
        <v>1</v>
      </c>
      <c r="C17" s="92" t="s">
        <v>381</v>
      </c>
      <c r="D17" s="93">
        <v>1</v>
      </c>
    </row>
    <row r="18" spans="1:18" ht="15" thickBot="1" x14ac:dyDescent="0.4">
      <c r="A18" s="50" t="s">
        <v>1040</v>
      </c>
      <c r="B18" s="79">
        <v>8</v>
      </c>
      <c r="C18" s="79">
        <v>14</v>
      </c>
      <c r="D18" s="85">
        <v>10</v>
      </c>
    </row>
    <row r="19" spans="1:18" x14ac:dyDescent="0.35">
      <c r="A19" s="100"/>
      <c r="B19" s="100"/>
      <c r="C19" s="100"/>
      <c r="D19" s="107" t="s">
        <v>399</v>
      </c>
    </row>
    <row r="20" spans="1:18" x14ac:dyDescent="0.35">
      <c r="A20" s="100"/>
      <c r="B20" s="100"/>
      <c r="C20" s="100"/>
      <c r="D20" s="100"/>
    </row>
    <row r="21" spans="1:18" x14ac:dyDescent="0.35">
      <c r="A21" s="108" t="s">
        <v>400</v>
      </c>
      <c r="B21" s="113"/>
      <c r="C21" s="113"/>
      <c r="D21" s="113"/>
      <c r="E21" s="113"/>
      <c r="F21" s="113"/>
      <c r="G21" s="113"/>
      <c r="H21" s="113"/>
      <c r="I21" s="113"/>
      <c r="J21" s="113"/>
      <c r="K21" s="113"/>
      <c r="L21" s="113"/>
      <c r="M21" s="167"/>
      <c r="N21" s="134"/>
      <c r="O21" s="134"/>
      <c r="P21" s="134"/>
      <c r="Q21" s="134"/>
      <c r="R21" s="134"/>
    </row>
    <row r="22" spans="1:18" ht="21.5" x14ac:dyDescent="0.35">
      <c r="A22" s="42" t="s">
        <v>491</v>
      </c>
      <c r="B22" s="134"/>
      <c r="C22" s="134"/>
      <c r="D22" s="134"/>
      <c r="E22" s="134"/>
      <c r="F22" s="134"/>
      <c r="G22" s="134"/>
      <c r="H22" s="134"/>
      <c r="I22" s="134"/>
      <c r="J22" s="134"/>
      <c r="K22" s="134"/>
      <c r="L22" s="134"/>
      <c r="M22" s="134"/>
      <c r="N22" s="134"/>
      <c r="O22" s="134"/>
      <c r="P22" s="134"/>
      <c r="Q22" s="134"/>
      <c r="R22" s="134"/>
    </row>
  </sheetData>
  <mergeCells count="1">
    <mergeCell ref="B5:D5"/>
  </mergeCells>
  <hyperlinks>
    <hyperlink ref="A1" location="Contents!A1" display="Contents" xr:uid="{00000000-0004-0000-9C00-000000000000}"/>
  </hyperlinks>
  <pageMargins left="0.7" right="0.7" top="0.75" bottom="0.75" header="0.3" footer="0.3"/>
  <pageSetup paperSize="9" orientation="portrait" r:id="rId1"/>
</worksheet>
</file>

<file path=xl/worksheets/sheet1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D00-000000000000}">
  <sheetPr codeName="Sheet159"/>
  <dimension ref="A1:D13"/>
  <sheetViews>
    <sheetView workbookViewId="0"/>
  </sheetViews>
  <sheetFormatPr defaultColWidth="9" defaultRowHeight="14.5" x14ac:dyDescent="0.35"/>
  <cols>
    <col min="1" max="1" width="27.1796875" style="109" customWidth="1"/>
    <col min="2" max="4" width="10" style="109" customWidth="1"/>
    <col min="5" max="16384" width="9" style="109"/>
  </cols>
  <sheetData>
    <row r="1" spans="1:4" customFormat="1" x14ac:dyDescent="0.35">
      <c r="A1" s="4" t="s">
        <v>10</v>
      </c>
      <c r="B1" s="1"/>
      <c r="C1" s="1"/>
      <c r="D1" s="1"/>
    </row>
    <row r="2" spans="1:4" x14ac:dyDescent="0.35">
      <c r="A2" s="96" t="s">
        <v>1998</v>
      </c>
      <c r="B2" s="95"/>
      <c r="C2" s="95"/>
      <c r="D2" s="95"/>
    </row>
    <row r="3" spans="1:4" x14ac:dyDescent="0.35">
      <c r="A3" s="97" t="s">
        <v>369</v>
      </c>
      <c r="B3" s="95"/>
      <c r="C3" s="95"/>
      <c r="D3" s="95"/>
    </row>
    <row r="4" spans="1:4" ht="15" thickBot="1" x14ac:dyDescent="0.4">
      <c r="A4" s="97" t="s">
        <v>406</v>
      </c>
      <c r="B4" s="95"/>
      <c r="C4" s="95"/>
      <c r="D4" s="95"/>
    </row>
    <row r="5" spans="1:4" x14ac:dyDescent="0.35">
      <c r="A5" s="57"/>
      <c r="B5" s="1209" t="s">
        <v>423</v>
      </c>
      <c r="C5" s="1209"/>
      <c r="D5" s="1210"/>
    </row>
    <row r="6" spans="1:4" ht="26" x14ac:dyDescent="0.35">
      <c r="A6" s="98"/>
      <c r="B6" s="59" t="s">
        <v>1446</v>
      </c>
      <c r="C6" s="59" t="s">
        <v>482</v>
      </c>
      <c r="D6" s="60" t="s">
        <v>422</v>
      </c>
    </row>
    <row r="7" spans="1:4" x14ac:dyDescent="0.35">
      <c r="A7" s="98" t="s">
        <v>438</v>
      </c>
      <c r="B7" s="59" t="s">
        <v>373</v>
      </c>
      <c r="C7" s="59" t="s">
        <v>373</v>
      </c>
      <c r="D7" s="60" t="s">
        <v>373</v>
      </c>
    </row>
    <row r="8" spans="1:4" ht="26.25" customHeight="1" x14ac:dyDescent="0.35">
      <c r="A8" s="136" t="s">
        <v>374</v>
      </c>
      <c r="B8" s="76">
        <v>4387</v>
      </c>
      <c r="C8" s="76">
        <v>1568</v>
      </c>
      <c r="D8" s="101">
        <v>5955</v>
      </c>
    </row>
    <row r="9" spans="1:4" x14ac:dyDescent="0.35">
      <c r="A9" s="159">
        <v>1</v>
      </c>
      <c r="B9" s="92">
        <v>46</v>
      </c>
      <c r="C9" s="92">
        <v>63</v>
      </c>
      <c r="D9" s="93">
        <v>50</v>
      </c>
    </row>
    <row r="10" spans="1:4" x14ac:dyDescent="0.35">
      <c r="A10" s="159">
        <v>2</v>
      </c>
      <c r="B10" s="92">
        <v>41</v>
      </c>
      <c r="C10" s="92">
        <v>27</v>
      </c>
      <c r="D10" s="93">
        <v>37</v>
      </c>
    </row>
    <row r="11" spans="1:4" ht="15" thickBot="1" x14ac:dyDescent="0.4">
      <c r="A11" s="160" t="s">
        <v>439</v>
      </c>
      <c r="B11" s="79">
        <v>13</v>
      </c>
      <c r="C11" s="79">
        <v>11</v>
      </c>
      <c r="D11" s="85">
        <v>12</v>
      </c>
    </row>
    <row r="12" spans="1:4" x14ac:dyDescent="0.35">
      <c r="A12" s="100"/>
      <c r="B12" s="100"/>
      <c r="C12" s="100"/>
      <c r="D12" s="107" t="s">
        <v>399</v>
      </c>
    </row>
    <row r="13" spans="1:4" x14ac:dyDescent="0.35">
      <c r="A13" s="100"/>
      <c r="B13" s="100"/>
      <c r="C13" s="100"/>
      <c r="D13" s="100"/>
    </row>
  </sheetData>
  <mergeCells count="1">
    <mergeCell ref="B5:D5"/>
  </mergeCells>
  <hyperlinks>
    <hyperlink ref="A1" location="Contents!A1" display="Contents" xr:uid="{00000000-0004-0000-9D00-000000000000}"/>
  </hyperlinks>
  <pageMargins left="0.7" right="0.7" top="0.75" bottom="0.75" header="0.3" footer="0.3"/>
  <pageSetup paperSize="9" orientation="portrait" r:id="rId1"/>
</worksheet>
</file>

<file path=xl/worksheets/sheet1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E00-000000000000}">
  <sheetPr codeName="Sheet160"/>
  <dimension ref="A1:F13"/>
  <sheetViews>
    <sheetView workbookViewId="0"/>
  </sheetViews>
  <sheetFormatPr defaultColWidth="9" defaultRowHeight="14.5" x14ac:dyDescent="0.35"/>
  <cols>
    <col min="1" max="1" width="34" style="109" customWidth="1"/>
    <col min="2" max="3" width="11" style="109" customWidth="1"/>
    <col min="4" max="4" width="10" style="109" customWidth="1"/>
    <col min="5" max="16384" width="9" style="109"/>
  </cols>
  <sheetData>
    <row r="1" spans="1:6" customFormat="1" x14ac:dyDescent="0.35">
      <c r="A1" s="4" t="s">
        <v>10</v>
      </c>
      <c r="B1" s="1"/>
      <c r="C1" s="1"/>
      <c r="D1" s="1"/>
      <c r="E1" s="1"/>
      <c r="F1" s="1"/>
    </row>
    <row r="2" spans="1:6" x14ac:dyDescent="0.35">
      <c r="A2" s="163" t="s">
        <v>1999</v>
      </c>
      <c r="B2" s="164"/>
      <c r="C2" s="164"/>
      <c r="D2" s="164"/>
      <c r="E2" s="165"/>
      <c r="F2" s="165"/>
    </row>
    <row r="3" spans="1:6" x14ac:dyDescent="0.35">
      <c r="A3" s="97" t="s">
        <v>369</v>
      </c>
      <c r="B3" s="95"/>
      <c r="C3" s="95"/>
      <c r="D3" s="95"/>
      <c r="E3" s="95"/>
      <c r="F3" s="95"/>
    </row>
    <row r="4" spans="1:6" ht="15" thickBot="1" x14ac:dyDescent="0.4">
      <c r="A4" s="97" t="s">
        <v>406</v>
      </c>
      <c r="B4" s="166"/>
      <c r="C4" s="166"/>
      <c r="D4" s="166"/>
      <c r="E4" s="95"/>
      <c r="F4" s="95"/>
    </row>
    <row r="5" spans="1:6" x14ac:dyDescent="0.35">
      <c r="A5" s="57"/>
      <c r="B5" s="1209" t="s">
        <v>423</v>
      </c>
      <c r="C5" s="1209"/>
      <c r="D5" s="1210"/>
      <c r="E5" s="95"/>
      <c r="F5" s="95"/>
    </row>
    <row r="6" spans="1:6" ht="26" x14ac:dyDescent="0.35">
      <c r="A6" s="98"/>
      <c r="B6" s="59" t="s">
        <v>1446</v>
      </c>
      <c r="C6" s="59" t="s">
        <v>482</v>
      </c>
      <c r="D6" s="60" t="s">
        <v>422</v>
      </c>
      <c r="E6" s="95"/>
      <c r="F6" s="95"/>
    </row>
    <row r="7" spans="1:6" x14ac:dyDescent="0.35">
      <c r="A7" s="98" t="s">
        <v>654</v>
      </c>
      <c r="B7" s="59" t="s">
        <v>373</v>
      </c>
      <c r="C7" s="59" t="s">
        <v>373</v>
      </c>
      <c r="D7" s="60" t="s">
        <v>373</v>
      </c>
      <c r="E7" s="95"/>
      <c r="F7" s="95"/>
    </row>
    <row r="8" spans="1:6" x14ac:dyDescent="0.35">
      <c r="A8" s="136" t="s">
        <v>374</v>
      </c>
      <c r="B8" s="76">
        <v>4387</v>
      </c>
      <c r="C8" s="76">
        <v>1568</v>
      </c>
      <c r="D8" s="101">
        <v>5955</v>
      </c>
      <c r="E8" s="95"/>
      <c r="F8" s="95"/>
    </row>
    <row r="9" spans="1:6" x14ac:dyDescent="0.35">
      <c r="A9" s="49" t="s">
        <v>2000</v>
      </c>
      <c r="B9" s="92">
        <v>20</v>
      </c>
      <c r="C9" s="92">
        <v>16</v>
      </c>
      <c r="D9" s="93">
        <v>19</v>
      </c>
      <c r="E9" s="95"/>
      <c r="F9" s="95"/>
    </row>
    <row r="10" spans="1:6" x14ac:dyDescent="0.35">
      <c r="A10" s="49" t="s">
        <v>2001</v>
      </c>
      <c r="B10" s="92">
        <v>21</v>
      </c>
      <c r="C10" s="92">
        <v>14</v>
      </c>
      <c r="D10" s="93">
        <v>19</v>
      </c>
      <c r="E10" s="95"/>
      <c r="F10" s="95"/>
    </row>
    <row r="11" spans="1:6" ht="15" thickBot="1" x14ac:dyDescent="0.4">
      <c r="A11" s="50" t="s">
        <v>2002</v>
      </c>
      <c r="B11" s="79">
        <v>59</v>
      </c>
      <c r="C11" s="79">
        <v>70</v>
      </c>
      <c r="D11" s="85">
        <v>62</v>
      </c>
      <c r="E11" s="95"/>
      <c r="F11" s="95"/>
    </row>
    <row r="12" spans="1:6" x14ac:dyDescent="0.35">
      <c r="A12" s="100"/>
      <c r="B12" s="100"/>
      <c r="C12" s="100"/>
      <c r="D12" s="107" t="s">
        <v>399</v>
      </c>
      <c r="E12" s="95"/>
      <c r="F12" s="95"/>
    </row>
    <row r="13" spans="1:6" x14ac:dyDescent="0.35">
      <c r="A13" s="100"/>
      <c r="B13" s="100"/>
      <c r="C13" s="100"/>
      <c r="D13" s="100"/>
      <c r="E13" s="95"/>
      <c r="F13" s="95"/>
    </row>
  </sheetData>
  <mergeCells count="1">
    <mergeCell ref="B5:D5"/>
  </mergeCells>
  <hyperlinks>
    <hyperlink ref="A1" location="Contents!A1" display="Contents" xr:uid="{00000000-0004-0000-9E00-000000000000}"/>
  </hyperlinks>
  <pageMargins left="0.7" right="0.7" top="0.75" bottom="0.75" header="0.3" footer="0.3"/>
  <pageSetup paperSize="9" orientation="portrait" r:id="rId1"/>
</worksheet>
</file>

<file path=xl/worksheets/sheet1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F00-000000000000}">
  <sheetPr codeName="Sheet161"/>
  <dimension ref="A1:E15"/>
  <sheetViews>
    <sheetView workbookViewId="0"/>
  </sheetViews>
  <sheetFormatPr defaultColWidth="9" defaultRowHeight="14.5" x14ac:dyDescent="0.35"/>
  <cols>
    <col min="1" max="1" width="33.1796875" style="109" customWidth="1"/>
    <col min="2" max="2" width="11" style="109" customWidth="1"/>
    <col min="3" max="3" width="10.54296875" style="109" customWidth="1"/>
    <col min="4" max="4" width="9" style="109" customWidth="1"/>
    <col min="5" max="16384" width="9" style="109"/>
  </cols>
  <sheetData>
    <row r="1" spans="1:5" customFormat="1" x14ac:dyDescent="0.35">
      <c r="A1" s="4" t="s">
        <v>10</v>
      </c>
      <c r="B1" s="1"/>
      <c r="C1" s="1"/>
      <c r="D1" s="1"/>
      <c r="E1" s="1"/>
    </row>
    <row r="2" spans="1:5" x14ac:dyDescent="0.35">
      <c r="A2" s="96" t="s">
        <v>2003</v>
      </c>
      <c r="B2" s="95"/>
      <c r="C2" s="95"/>
      <c r="D2" s="95"/>
      <c r="E2" s="95"/>
    </row>
    <row r="3" spans="1:5" x14ac:dyDescent="0.35">
      <c r="A3" s="97" t="s">
        <v>369</v>
      </c>
      <c r="B3" s="95"/>
      <c r="C3" s="95"/>
      <c r="D3" s="95"/>
      <c r="E3" s="95"/>
    </row>
    <row r="4" spans="1:5" ht="15" thickBot="1" x14ac:dyDescent="0.4">
      <c r="A4" s="97" t="s">
        <v>406</v>
      </c>
      <c r="B4" s="95"/>
      <c r="C4" s="95"/>
      <c r="D4" s="95"/>
      <c r="E4" s="95"/>
    </row>
    <row r="5" spans="1:5" x14ac:dyDescent="0.35">
      <c r="A5" s="57"/>
      <c r="B5" s="1209" t="s">
        <v>423</v>
      </c>
      <c r="C5" s="1209"/>
      <c r="D5" s="1210"/>
      <c r="E5" s="95"/>
    </row>
    <row r="6" spans="1:5" ht="26" x14ac:dyDescent="0.35">
      <c r="A6" s="98"/>
      <c r="B6" s="59" t="s">
        <v>1446</v>
      </c>
      <c r="C6" s="59" t="s">
        <v>482</v>
      </c>
      <c r="D6" s="60" t="s">
        <v>422</v>
      </c>
      <c r="E6" s="95"/>
    </row>
    <row r="7" spans="1:5" x14ac:dyDescent="0.35">
      <c r="A7" s="98" t="s">
        <v>432</v>
      </c>
      <c r="B7" s="59" t="s">
        <v>373</v>
      </c>
      <c r="C7" s="59" t="s">
        <v>373</v>
      </c>
      <c r="D7" s="60" t="s">
        <v>373</v>
      </c>
      <c r="E7" s="95"/>
    </row>
    <row r="8" spans="1:5" x14ac:dyDescent="0.35">
      <c r="A8" s="136" t="s">
        <v>374</v>
      </c>
      <c r="B8" s="76">
        <v>3796</v>
      </c>
      <c r="C8" s="76">
        <v>1330</v>
      </c>
      <c r="D8" s="101">
        <v>5126</v>
      </c>
      <c r="E8" s="100"/>
    </row>
    <row r="9" spans="1:5" x14ac:dyDescent="0.35">
      <c r="A9" s="49" t="s">
        <v>1216</v>
      </c>
      <c r="B9" s="92">
        <v>2</v>
      </c>
      <c r="C9" s="92">
        <v>12</v>
      </c>
      <c r="D9" s="93">
        <v>5</v>
      </c>
      <c r="E9" s="100"/>
    </row>
    <row r="10" spans="1:5" x14ac:dyDescent="0.35">
      <c r="A10" s="49" t="s">
        <v>651</v>
      </c>
      <c r="B10" s="92">
        <v>8</v>
      </c>
      <c r="C10" s="92">
        <v>40</v>
      </c>
      <c r="D10" s="93">
        <v>17</v>
      </c>
      <c r="E10" s="100"/>
    </row>
    <row r="11" spans="1:5" x14ac:dyDescent="0.35">
      <c r="A11" s="49" t="s">
        <v>652</v>
      </c>
      <c r="B11" s="92">
        <v>12</v>
      </c>
      <c r="C11" s="92">
        <v>25</v>
      </c>
      <c r="D11" s="93">
        <v>16</v>
      </c>
      <c r="E11" s="100"/>
    </row>
    <row r="12" spans="1:5" x14ac:dyDescent="0.35">
      <c r="A12" s="49" t="s">
        <v>653</v>
      </c>
      <c r="B12" s="92">
        <v>19</v>
      </c>
      <c r="C12" s="92">
        <v>14</v>
      </c>
      <c r="D12" s="93">
        <v>18</v>
      </c>
      <c r="E12" s="100"/>
    </row>
    <row r="13" spans="1:5" x14ac:dyDescent="0.35">
      <c r="A13" s="1087" t="s">
        <v>2004</v>
      </c>
      <c r="B13" s="1088">
        <v>25</v>
      </c>
      <c r="C13" s="1088">
        <v>6</v>
      </c>
      <c r="D13" s="1089">
        <v>20</v>
      </c>
      <c r="E13" s="100"/>
    </row>
    <row r="14" spans="1:5" ht="15" thickBot="1" x14ac:dyDescent="0.4">
      <c r="A14" s="797" t="s">
        <v>2005</v>
      </c>
      <c r="B14" s="913">
        <v>35</v>
      </c>
      <c r="C14" s="913">
        <v>3</v>
      </c>
      <c r="D14" s="870">
        <v>26</v>
      </c>
      <c r="E14" s="100"/>
    </row>
    <row r="15" spans="1:5" x14ac:dyDescent="0.35">
      <c r="A15" s="42"/>
      <c r="B15" s="100"/>
      <c r="C15" s="100"/>
      <c r="D15" s="107" t="s">
        <v>399</v>
      </c>
      <c r="E15" s="100"/>
    </row>
  </sheetData>
  <mergeCells count="1">
    <mergeCell ref="B5:D5"/>
  </mergeCells>
  <hyperlinks>
    <hyperlink ref="A1" location="Contents!A1" display="Contents" xr:uid="{00000000-0004-0000-9F00-000000000000}"/>
  </hyperlinks>
  <pageMargins left="0.7" right="0.7" top="0.75" bottom="0.75" header="0.3" footer="0.3"/>
  <pageSetup paperSize="9" orientation="portrait" r:id="rId1"/>
</worksheet>
</file>

<file path=xl/worksheets/sheet1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000-000000000000}">
  <sheetPr codeName="Sheet162"/>
  <dimension ref="A1:B13"/>
  <sheetViews>
    <sheetView workbookViewId="0"/>
  </sheetViews>
  <sheetFormatPr defaultColWidth="9" defaultRowHeight="14.5" x14ac:dyDescent="0.35"/>
  <cols>
    <col min="1" max="1" width="34" style="109" customWidth="1"/>
    <col min="2" max="2" width="10" style="109" customWidth="1"/>
    <col min="3" max="16384" width="9" style="109"/>
  </cols>
  <sheetData>
    <row r="1" spans="1:2" customFormat="1" x14ac:dyDescent="0.35">
      <c r="A1" s="4" t="s">
        <v>10</v>
      </c>
      <c r="B1" s="1"/>
    </row>
    <row r="2" spans="1:2" x14ac:dyDescent="0.35">
      <c r="A2" s="141" t="s">
        <v>2006</v>
      </c>
      <c r="B2" s="141"/>
    </row>
    <row r="3" spans="1:2" x14ac:dyDescent="0.35">
      <c r="A3" s="97" t="s">
        <v>369</v>
      </c>
      <c r="B3" s="95"/>
    </row>
    <row r="4" spans="1:2" ht="15" thickBot="1" x14ac:dyDescent="0.4">
      <c r="A4" s="97" t="s">
        <v>406</v>
      </c>
      <c r="B4" s="95"/>
    </row>
    <row r="5" spans="1:2" x14ac:dyDescent="0.35">
      <c r="A5" s="57"/>
      <c r="B5" s="58" t="s">
        <v>422</v>
      </c>
    </row>
    <row r="6" spans="1:2" x14ac:dyDescent="0.35">
      <c r="A6" s="98" t="s">
        <v>426</v>
      </c>
      <c r="B6" s="60" t="s">
        <v>373</v>
      </c>
    </row>
    <row r="7" spans="1:2" x14ac:dyDescent="0.35">
      <c r="A7" s="136" t="s">
        <v>374</v>
      </c>
      <c r="B7" s="101">
        <v>5955</v>
      </c>
    </row>
    <row r="8" spans="1:2" x14ac:dyDescent="0.35">
      <c r="A8" s="49" t="s">
        <v>427</v>
      </c>
      <c r="B8" s="93">
        <v>50</v>
      </c>
    </row>
    <row r="9" spans="1:2" x14ac:dyDescent="0.35">
      <c r="A9" s="49" t="s">
        <v>428</v>
      </c>
      <c r="B9" s="93">
        <v>19</v>
      </c>
    </row>
    <row r="10" spans="1:2" x14ac:dyDescent="0.35">
      <c r="A10" s="49" t="s">
        <v>429</v>
      </c>
      <c r="B10" s="93">
        <v>3</v>
      </c>
    </row>
    <row r="11" spans="1:2" x14ac:dyDescent="0.35">
      <c r="A11" s="49" t="s">
        <v>1046</v>
      </c>
      <c r="B11" s="93">
        <v>18</v>
      </c>
    </row>
    <row r="12" spans="1:2" ht="15" thickBot="1" x14ac:dyDescent="0.4">
      <c r="A12" s="50" t="s">
        <v>2007</v>
      </c>
      <c r="B12" s="85">
        <v>10</v>
      </c>
    </row>
    <row r="13" spans="1:2" x14ac:dyDescent="0.35">
      <c r="A13" s="100"/>
      <c r="B13" s="107" t="s">
        <v>399</v>
      </c>
    </row>
  </sheetData>
  <hyperlinks>
    <hyperlink ref="A1" location="Contents!A1" display="Contents" xr:uid="{00000000-0004-0000-A000-000000000000}"/>
  </hyperlinks>
  <pageMargins left="0.7" right="0.7" top="0.75" bottom="0.75" header="0.3" footer="0.3"/>
  <pageSetup paperSize="9" orientation="portrait" r:id="rId1"/>
</worksheet>
</file>

<file path=xl/worksheets/sheet1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BBB9B-2F05-42CE-8919-4E3977008EDB}">
  <sheetPr codeName="Sheet217"/>
  <dimension ref="A1:H16"/>
  <sheetViews>
    <sheetView workbookViewId="0"/>
  </sheetViews>
  <sheetFormatPr defaultColWidth="9" defaultRowHeight="14.5" x14ac:dyDescent="0.35"/>
  <cols>
    <col min="1" max="1" width="37.54296875" style="109" customWidth="1"/>
    <col min="2" max="2" width="10.54296875" style="109" customWidth="1"/>
    <col min="3" max="3" width="9.54296875" style="109" customWidth="1"/>
    <col min="4" max="4" width="11" style="109" customWidth="1"/>
    <col min="5" max="16384" width="9" style="109"/>
  </cols>
  <sheetData>
    <row r="1" spans="1:8" customFormat="1" x14ac:dyDescent="0.35">
      <c r="A1" s="4" t="s">
        <v>10</v>
      </c>
      <c r="B1" s="1"/>
      <c r="C1" s="1"/>
      <c r="D1" s="1"/>
      <c r="E1" s="1"/>
    </row>
    <row r="2" spans="1:8" x14ac:dyDescent="0.35">
      <c r="A2" s="96" t="s">
        <v>2008</v>
      </c>
      <c r="B2" s="95"/>
      <c r="C2" s="95"/>
      <c r="D2" s="95"/>
      <c r="E2" s="95"/>
    </row>
    <row r="3" spans="1:8" x14ac:dyDescent="0.35">
      <c r="A3" s="97" t="s">
        <v>369</v>
      </c>
      <c r="B3" s="95"/>
      <c r="C3" s="95"/>
      <c r="D3" s="95"/>
      <c r="E3" s="95"/>
    </row>
    <row r="4" spans="1:8" ht="15" thickBot="1" x14ac:dyDescent="0.4">
      <c r="A4" s="97" t="s">
        <v>406</v>
      </c>
      <c r="B4" s="95"/>
      <c r="C4" s="95"/>
      <c r="D4" s="95"/>
      <c r="E4" s="95"/>
    </row>
    <row r="5" spans="1:8" x14ac:dyDescent="0.35">
      <c r="A5" s="57"/>
      <c r="B5" s="1209" t="s">
        <v>423</v>
      </c>
      <c r="C5" s="1209"/>
      <c r="D5" s="1210"/>
      <c r="E5" s="95"/>
    </row>
    <row r="6" spans="1:8" ht="28.5" customHeight="1" x14ac:dyDescent="0.35">
      <c r="A6" s="98"/>
      <c r="B6" s="59" t="s">
        <v>1446</v>
      </c>
      <c r="C6" s="59" t="s">
        <v>482</v>
      </c>
      <c r="D6" s="60" t="s">
        <v>422</v>
      </c>
      <c r="E6" s="95"/>
    </row>
    <row r="7" spans="1:8" x14ac:dyDescent="0.35">
      <c r="A7" s="98" t="s">
        <v>2009</v>
      </c>
      <c r="B7" s="59" t="s">
        <v>373</v>
      </c>
      <c r="C7" s="59" t="s">
        <v>373</v>
      </c>
      <c r="D7" s="60" t="s">
        <v>373</v>
      </c>
      <c r="E7" s="95"/>
    </row>
    <row r="8" spans="1:8" x14ac:dyDescent="0.35">
      <c r="A8" s="136" t="s">
        <v>374</v>
      </c>
      <c r="B8" s="76">
        <v>4337</v>
      </c>
      <c r="C8" s="76">
        <v>1552</v>
      </c>
      <c r="D8" s="101">
        <v>5889</v>
      </c>
      <c r="E8" s="100"/>
    </row>
    <row r="9" spans="1:8" x14ac:dyDescent="0.35">
      <c r="A9" s="49" t="s">
        <v>2010</v>
      </c>
      <c r="B9" s="92">
        <v>59</v>
      </c>
      <c r="C9" s="92">
        <v>19</v>
      </c>
      <c r="D9" s="93">
        <v>48</v>
      </c>
      <c r="E9" s="100"/>
    </row>
    <row r="10" spans="1:8" x14ac:dyDescent="0.35">
      <c r="A10" s="49" t="s">
        <v>2011</v>
      </c>
      <c r="B10" s="92">
        <v>29</v>
      </c>
      <c r="C10" s="92">
        <v>73</v>
      </c>
      <c r="D10" s="93">
        <v>41</v>
      </c>
      <c r="E10" s="100"/>
    </row>
    <row r="11" spans="1:8" x14ac:dyDescent="0.35">
      <c r="A11" s="49" t="s">
        <v>2012</v>
      </c>
      <c r="B11" s="92">
        <v>9</v>
      </c>
      <c r="C11" s="92">
        <v>5</v>
      </c>
      <c r="D11" s="93">
        <v>8</v>
      </c>
      <c r="E11" s="100"/>
    </row>
    <row r="12" spans="1:8" x14ac:dyDescent="0.35">
      <c r="A12" s="49" t="s">
        <v>2013</v>
      </c>
      <c r="B12" s="92">
        <v>1</v>
      </c>
      <c r="C12" s="92">
        <v>3</v>
      </c>
      <c r="D12" s="93">
        <v>1</v>
      </c>
      <c r="E12" s="100"/>
    </row>
    <row r="13" spans="1:8" ht="17.25" customHeight="1" thickBot="1" x14ac:dyDescent="0.4">
      <c r="A13" s="50" t="s">
        <v>2014</v>
      </c>
      <c r="B13" s="79">
        <v>1</v>
      </c>
      <c r="C13" s="79">
        <v>1</v>
      </c>
      <c r="D13" s="85">
        <v>1</v>
      </c>
      <c r="E13" s="100"/>
    </row>
    <row r="14" spans="1:8" x14ac:dyDescent="0.35">
      <c r="A14" s="100"/>
      <c r="B14" s="100"/>
      <c r="C14" s="100"/>
      <c r="D14" s="107" t="s">
        <v>399</v>
      </c>
      <c r="E14" s="100"/>
    </row>
    <row r="16" spans="1:8" s="138" customFormat="1" ht="15" customHeight="1" x14ac:dyDescent="0.35">
      <c r="A16" s="139"/>
      <c r="B16" s="109"/>
      <c r="C16" s="109"/>
      <c r="D16" s="109"/>
      <c r="E16" s="134"/>
      <c r="F16" s="109"/>
      <c r="G16" s="109"/>
      <c r="H16" s="109"/>
    </row>
  </sheetData>
  <mergeCells count="1">
    <mergeCell ref="B5:D5"/>
  </mergeCells>
  <hyperlinks>
    <hyperlink ref="A1" location="Contents!A1" display="Contents" xr:uid="{794BBD4C-1D60-45BA-AAE6-EA36BD7B9C32}"/>
  </hyperlinks>
  <pageMargins left="0.7" right="0.7" top="0.75" bottom="0.75" header="0.3" footer="0.3"/>
  <pageSetup paperSize="9" orientation="portrait" r:id="rId1"/>
</worksheet>
</file>

<file path=xl/worksheets/sheet1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2EE5D-1D3E-4180-B397-F37F9FFCA425}">
  <sheetPr codeName="Sheet204"/>
  <dimension ref="A1:F27"/>
  <sheetViews>
    <sheetView workbookViewId="0"/>
  </sheetViews>
  <sheetFormatPr defaultColWidth="9" defaultRowHeight="14.5" x14ac:dyDescent="0.35"/>
  <cols>
    <col min="1" max="1" width="25" style="109" customWidth="1"/>
    <col min="2" max="2" width="11.54296875" style="109" customWidth="1"/>
    <col min="3" max="3" width="10.54296875" style="109" customWidth="1"/>
    <col min="4" max="4" width="12" style="109" customWidth="1"/>
    <col min="5" max="16384" width="9" style="109"/>
  </cols>
  <sheetData>
    <row r="1" spans="1:4" customFormat="1" x14ac:dyDescent="0.35">
      <c r="A1" s="4" t="s">
        <v>10</v>
      </c>
      <c r="B1" s="1"/>
      <c r="C1" s="1"/>
      <c r="D1" s="1"/>
    </row>
    <row r="2" spans="1:4" x14ac:dyDescent="0.35">
      <c r="A2" s="96" t="s">
        <v>2015</v>
      </c>
      <c r="B2" s="95"/>
      <c r="C2" s="95"/>
      <c r="D2" s="95"/>
    </row>
    <row r="3" spans="1:4" x14ac:dyDescent="0.35">
      <c r="A3" s="97" t="s">
        <v>369</v>
      </c>
      <c r="B3" s="95"/>
      <c r="C3" s="95"/>
      <c r="D3" s="95"/>
    </row>
    <row r="4" spans="1:4" ht="15" thickBot="1" x14ac:dyDescent="0.4">
      <c r="A4" s="97" t="s">
        <v>406</v>
      </c>
      <c r="B4" s="95"/>
      <c r="C4" s="95"/>
      <c r="D4" s="95"/>
    </row>
    <row r="5" spans="1:4" x14ac:dyDescent="0.35">
      <c r="A5" s="57"/>
      <c r="B5" s="1209" t="s">
        <v>423</v>
      </c>
      <c r="C5" s="1209"/>
      <c r="D5" s="1210"/>
    </row>
    <row r="6" spans="1:4" ht="27" customHeight="1" x14ac:dyDescent="0.35">
      <c r="A6" s="98"/>
      <c r="B6" s="59" t="s">
        <v>1446</v>
      </c>
      <c r="C6" s="59" t="s">
        <v>482</v>
      </c>
      <c r="D6" s="60" t="s">
        <v>422</v>
      </c>
    </row>
    <row r="7" spans="1:4" x14ac:dyDescent="0.35">
      <c r="A7" s="98" t="s">
        <v>2016</v>
      </c>
      <c r="B7" s="59" t="s">
        <v>373</v>
      </c>
      <c r="C7" s="59" t="s">
        <v>373</v>
      </c>
      <c r="D7" s="60" t="s">
        <v>373</v>
      </c>
    </row>
    <row r="8" spans="1:4" x14ac:dyDescent="0.35">
      <c r="A8" s="136" t="s">
        <v>2017</v>
      </c>
      <c r="B8" s="76">
        <v>4387</v>
      </c>
      <c r="C8" s="76">
        <v>1568</v>
      </c>
      <c r="D8" s="101">
        <v>5955</v>
      </c>
    </row>
    <row r="9" spans="1:4" x14ac:dyDescent="0.35">
      <c r="A9" s="159" t="s">
        <v>2018</v>
      </c>
      <c r="B9" s="92">
        <v>16</v>
      </c>
      <c r="C9" s="92">
        <v>11</v>
      </c>
      <c r="D9" s="93">
        <v>15</v>
      </c>
    </row>
    <row r="10" spans="1:4" x14ac:dyDescent="0.35">
      <c r="A10" s="159" t="s">
        <v>537</v>
      </c>
      <c r="B10" s="92">
        <v>15</v>
      </c>
      <c r="C10" s="92">
        <v>12</v>
      </c>
      <c r="D10" s="93">
        <v>14</v>
      </c>
    </row>
    <row r="11" spans="1:4" x14ac:dyDescent="0.35">
      <c r="A11" s="159" t="s">
        <v>2019</v>
      </c>
      <c r="B11" s="92">
        <v>22</v>
      </c>
      <c r="C11" s="92">
        <v>20</v>
      </c>
      <c r="D11" s="93">
        <v>22</v>
      </c>
    </row>
    <row r="12" spans="1:4" x14ac:dyDescent="0.35">
      <c r="A12" s="159" t="s">
        <v>540</v>
      </c>
      <c r="B12" s="92">
        <v>28</v>
      </c>
      <c r="C12" s="92">
        <v>34</v>
      </c>
      <c r="D12" s="93">
        <v>29</v>
      </c>
    </row>
    <row r="13" spans="1:4" ht="15" thickBot="1" x14ac:dyDescent="0.4">
      <c r="A13" s="160" t="s">
        <v>542</v>
      </c>
      <c r="B13" s="79">
        <v>20</v>
      </c>
      <c r="C13" s="79">
        <v>23</v>
      </c>
      <c r="D13" s="85">
        <v>21</v>
      </c>
    </row>
    <row r="14" spans="1:4" x14ac:dyDescent="0.35">
      <c r="A14" s="161"/>
      <c r="B14" s="100"/>
      <c r="C14" s="100"/>
      <c r="D14" s="107" t="s">
        <v>399</v>
      </c>
    </row>
    <row r="15" spans="1:4" x14ac:dyDescent="0.35">
      <c r="A15" s="100"/>
      <c r="B15" s="100"/>
      <c r="C15" s="100"/>
      <c r="D15" s="100"/>
    </row>
    <row r="22" spans="4:6" x14ac:dyDescent="0.35">
      <c r="D22" s="162"/>
      <c r="E22" s="162"/>
      <c r="F22" s="162"/>
    </row>
    <row r="23" spans="4:6" x14ac:dyDescent="0.35">
      <c r="D23" s="162"/>
      <c r="E23" s="162"/>
      <c r="F23" s="162"/>
    </row>
    <row r="24" spans="4:6" x14ac:dyDescent="0.35">
      <c r="D24" s="162"/>
      <c r="E24" s="162"/>
      <c r="F24" s="162"/>
    </row>
    <row r="25" spans="4:6" x14ac:dyDescent="0.35">
      <c r="D25" s="162"/>
      <c r="E25" s="162"/>
      <c r="F25" s="162"/>
    </row>
    <row r="26" spans="4:6" x14ac:dyDescent="0.35">
      <c r="D26" s="162"/>
      <c r="E26" s="162"/>
      <c r="F26" s="162"/>
    </row>
    <row r="27" spans="4:6" x14ac:dyDescent="0.35">
      <c r="D27" s="162"/>
      <c r="E27" s="162"/>
      <c r="F27" s="162"/>
    </row>
  </sheetData>
  <mergeCells count="1">
    <mergeCell ref="B5:D5"/>
  </mergeCells>
  <hyperlinks>
    <hyperlink ref="A1" location="Contents!A1" display="Contents" xr:uid="{F79A565F-6B4E-488E-B53C-FB6AEB8F9C5B}"/>
  </hyperlinks>
  <pageMargins left="0.7" right="0.7" top="0.75" bottom="0.75" header="0.3" footer="0.3"/>
  <pageSetup paperSize="9" orientation="portrait" r:id="rId1"/>
</worksheet>
</file>

<file path=xl/worksheets/sheet1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D8DC7-63B4-4250-85C9-89A60FE1A946}">
  <sheetPr codeName="Sheet205"/>
  <dimension ref="A1:G33"/>
  <sheetViews>
    <sheetView workbookViewId="0"/>
  </sheetViews>
  <sheetFormatPr defaultColWidth="9" defaultRowHeight="14.5" x14ac:dyDescent="0.35"/>
  <cols>
    <col min="1" max="1" width="26" style="109" customWidth="1"/>
    <col min="2" max="2" width="9" style="109" customWidth="1"/>
    <col min="3" max="3" width="10" style="109" customWidth="1"/>
    <col min="4" max="4" width="9" style="109" customWidth="1"/>
    <col min="5" max="16384" width="9" style="109"/>
  </cols>
  <sheetData>
    <row r="1" spans="1:7" customFormat="1" x14ac:dyDescent="0.35">
      <c r="A1" s="4" t="s">
        <v>10</v>
      </c>
      <c r="B1" s="1"/>
      <c r="C1" s="1"/>
      <c r="D1" s="1"/>
      <c r="E1" s="1"/>
    </row>
    <row r="2" spans="1:7" x14ac:dyDescent="0.35">
      <c r="A2" s="96" t="s">
        <v>2020</v>
      </c>
      <c r="B2" s="95"/>
      <c r="C2" s="95"/>
      <c r="D2" s="95"/>
      <c r="E2" s="95"/>
      <c r="G2" s="95"/>
    </row>
    <row r="3" spans="1:7" x14ac:dyDescent="0.35">
      <c r="A3" s="97" t="s">
        <v>369</v>
      </c>
      <c r="B3" s="95"/>
      <c r="C3" s="95"/>
      <c r="D3" s="95"/>
      <c r="E3" s="95"/>
      <c r="G3" s="95"/>
    </row>
    <row r="4" spans="1:7" ht="15" thickBot="1" x14ac:dyDescent="0.4">
      <c r="A4" s="97" t="s">
        <v>406</v>
      </c>
      <c r="B4" s="95"/>
      <c r="C4" s="95"/>
      <c r="D4" s="95"/>
      <c r="E4" s="95"/>
      <c r="G4" s="95"/>
    </row>
    <row r="5" spans="1:7" ht="15.75" customHeight="1" x14ac:dyDescent="0.35">
      <c r="A5" s="57"/>
      <c r="B5" s="1209" t="s">
        <v>423</v>
      </c>
      <c r="C5" s="1209"/>
      <c r="D5" s="1210"/>
      <c r="E5" s="95"/>
      <c r="G5" s="95"/>
    </row>
    <row r="6" spans="1:7" ht="26" x14ac:dyDescent="0.35">
      <c r="A6" s="98"/>
      <c r="B6" s="59" t="s">
        <v>1446</v>
      </c>
      <c r="C6" s="59" t="s">
        <v>482</v>
      </c>
      <c r="D6" s="60" t="s">
        <v>422</v>
      </c>
      <c r="E6" s="95"/>
      <c r="G6" s="95"/>
    </row>
    <row r="7" spans="1:7" ht="19.5" customHeight="1" x14ac:dyDescent="0.35">
      <c r="A7" s="98" t="s">
        <v>2021</v>
      </c>
      <c r="B7" s="59" t="s">
        <v>373</v>
      </c>
      <c r="C7" s="59" t="s">
        <v>373</v>
      </c>
      <c r="D7" s="60" t="s">
        <v>373</v>
      </c>
      <c r="E7" s="95"/>
      <c r="G7" s="95"/>
    </row>
    <row r="8" spans="1:7" x14ac:dyDescent="0.35">
      <c r="A8" s="136" t="s">
        <v>2017</v>
      </c>
      <c r="B8" s="76">
        <v>4362</v>
      </c>
      <c r="C8" s="76">
        <v>1557</v>
      </c>
      <c r="D8" s="101">
        <v>5919</v>
      </c>
      <c r="E8" s="100"/>
      <c r="G8" s="100"/>
    </row>
    <row r="9" spans="1:7" x14ac:dyDescent="0.35">
      <c r="A9" s="82" t="s">
        <v>1499</v>
      </c>
      <c r="B9" s="88"/>
      <c r="C9" s="88"/>
      <c r="D9" s="89"/>
      <c r="E9" s="100"/>
      <c r="G9" s="100"/>
    </row>
    <row r="10" spans="1:7" x14ac:dyDescent="0.35">
      <c r="A10" s="49" t="s">
        <v>463</v>
      </c>
      <c r="B10" s="92">
        <v>69</v>
      </c>
      <c r="C10" s="92">
        <v>67</v>
      </c>
      <c r="D10" s="93">
        <v>68</v>
      </c>
      <c r="E10" s="100"/>
      <c r="G10" s="100"/>
    </row>
    <row r="11" spans="1:7" x14ac:dyDescent="0.35">
      <c r="A11" s="49" t="s">
        <v>2022</v>
      </c>
      <c r="B11" s="92" t="s">
        <v>381</v>
      </c>
      <c r="C11" s="92" t="s">
        <v>381</v>
      </c>
      <c r="D11" s="93" t="s">
        <v>381</v>
      </c>
      <c r="E11" s="100"/>
      <c r="G11" s="100"/>
    </row>
    <row r="12" spans="1:7" x14ac:dyDescent="0.35">
      <c r="A12" s="49" t="s">
        <v>464</v>
      </c>
      <c r="B12" s="92">
        <v>8</v>
      </c>
      <c r="C12" s="92">
        <v>6</v>
      </c>
      <c r="D12" s="93">
        <v>7</v>
      </c>
      <c r="E12" s="100"/>
      <c r="G12" s="100"/>
    </row>
    <row r="13" spans="1:7" x14ac:dyDescent="0.35">
      <c r="A13" s="82" t="s">
        <v>1500</v>
      </c>
      <c r="B13" s="92"/>
      <c r="C13" s="92"/>
      <c r="D13" s="93"/>
      <c r="E13" s="100"/>
      <c r="G13" s="100"/>
    </row>
    <row r="14" spans="1:7" x14ac:dyDescent="0.35">
      <c r="A14" s="49" t="s">
        <v>2023</v>
      </c>
      <c r="B14" s="92">
        <v>1</v>
      </c>
      <c r="C14" s="92">
        <v>3</v>
      </c>
      <c r="D14" s="93">
        <v>2</v>
      </c>
      <c r="E14" s="100"/>
      <c r="G14" s="100"/>
    </row>
    <row r="15" spans="1:7" x14ac:dyDescent="0.35">
      <c r="A15" s="49" t="s">
        <v>2024</v>
      </c>
      <c r="B15" s="92">
        <v>1</v>
      </c>
      <c r="C15" s="92">
        <v>2</v>
      </c>
      <c r="D15" s="93">
        <v>1</v>
      </c>
      <c r="E15" s="100"/>
      <c r="G15" s="100"/>
    </row>
    <row r="16" spans="1:7" x14ac:dyDescent="0.35">
      <c r="A16" s="49" t="s">
        <v>472</v>
      </c>
      <c r="B16" s="92">
        <v>2</v>
      </c>
      <c r="C16" s="92">
        <v>2</v>
      </c>
      <c r="D16" s="93">
        <v>2</v>
      </c>
      <c r="E16" s="100"/>
      <c r="G16" s="100"/>
    </row>
    <row r="17" spans="1:7" x14ac:dyDescent="0.35">
      <c r="A17" s="49" t="s">
        <v>473</v>
      </c>
      <c r="B17" s="92">
        <v>1</v>
      </c>
      <c r="C17" s="92">
        <v>2</v>
      </c>
      <c r="D17" s="93">
        <v>1</v>
      </c>
      <c r="E17" s="100"/>
      <c r="G17" s="100"/>
    </row>
    <row r="18" spans="1:7" x14ac:dyDescent="0.35">
      <c r="A18" s="82" t="s">
        <v>1502</v>
      </c>
      <c r="B18" s="92"/>
      <c r="C18" s="92"/>
      <c r="D18" s="93"/>
      <c r="E18" s="100"/>
      <c r="G18" s="100"/>
    </row>
    <row r="19" spans="1:7" x14ac:dyDescent="0.35">
      <c r="A19" s="49" t="s">
        <v>1503</v>
      </c>
      <c r="B19" s="92">
        <v>4</v>
      </c>
      <c r="C19" s="92">
        <v>1</v>
      </c>
      <c r="D19" s="93">
        <v>3</v>
      </c>
      <c r="E19" s="100"/>
      <c r="G19" s="100"/>
    </row>
    <row r="20" spans="1:7" x14ac:dyDescent="0.35">
      <c r="A20" s="49" t="s">
        <v>1504</v>
      </c>
      <c r="B20" s="92">
        <v>4</v>
      </c>
      <c r="C20" s="92">
        <v>2</v>
      </c>
      <c r="D20" s="93">
        <v>4</v>
      </c>
      <c r="E20" s="100"/>
      <c r="G20" s="100"/>
    </row>
    <row r="21" spans="1:7" x14ac:dyDescent="0.35">
      <c r="A21" s="49" t="s">
        <v>1505</v>
      </c>
      <c r="B21" s="92">
        <v>2</v>
      </c>
      <c r="C21" s="92">
        <v>1</v>
      </c>
      <c r="D21" s="93">
        <v>2</v>
      </c>
      <c r="E21" s="100"/>
      <c r="G21" s="100"/>
    </row>
    <row r="22" spans="1:7" x14ac:dyDescent="0.35">
      <c r="A22" s="49" t="s">
        <v>470</v>
      </c>
      <c r="B22" s="92">
        <v>1</v>
      </c>
      <c r="C22" s="92">
        <v>1</v>
      </c>
      <c r="D22" s="93">
        <v>1</v>
      </c>
      <c r="E22" s="100"/>
      <c r="G22" s="100"/>
    </row>
    <row r="23" spans="1:7" x14ac:dyDescent="0.35">
      <c r="A23" s="82" t="s">
        <v>1506</v>
      </c>
      <c r="B23" s="92"/>
      <c r="C23" s="92"/>
      <c r="D23" s="93"/>
      <c r="E23" s="100"/>
      <c r="G23" s="100"/>
    </row>
    <row r="24" spans="1:7" x14ac:dyDescent="0.35">
      <c r="A24" s="49" t="s">
        <v>2025</v>
      </c>
      <c r="B24" s="92">
        <v>1</v>
      </c>
      <c r="C24" s="92">
        <v>4</v>
      </c>
      <c r="D24" s="93">
        <v>1</v>
      </c>
      <c r="E24" s="100"/>
      <c r="G24" s="100"/>
    </row>
    <row r="25" spans="1:7" x14ac:dyDescent="0.35">
      <c r="A25" s="49" t="s">
        <v>2026</v>
      </c>
      <c r="B25" s="92">
        <v>3</v>
      </c>
      <c r="C25" s="92">
        <v>7</v>
      </c>
      <c r="D25" s="93">
        <v>4</v>
      </c>
      <c r="E25" s="100"/>
      <c r="G25" s="100"/>
    </row>
    <row r="26" spans="1:7" x14ac:dyDescent="0.35">
      <c r="A26" s="49" t="s">
        <v>2027</v>
      </c>
      <c r="B26" s="92" t="s">
        <v>381</v>
      </c>
      <c r="C26" s="92" t="s">
        <v>381</v>
      </c>
      <c r="D26" s="93" t="s">
        <v>381</v>
      </c>
      <c r="E26" s="100"/>
      <c r="G26" s="100"/>
    </row>
    <row r="27" spans="1:7" x14ac:dyDescent="0.35">
      <c r="A27" s="82" t="s">
        <v>2028</v>
      </c>
      <c r="B27" s="92" t="s">
        <v>381</v>
      </c>
      <c r="C27" s="92">
        <v>1</v>
      </c>
      <c r="D27" s="93" t="s">
        <v>381</v>
      </c>
      <c r="E27" s="100"/>
      <c r="G27" s="100"/>
    </row>
    <row r="28" spans="1:7" x14ac:dyDescent="0.35">
      <c r="A28" s="155" t="s">
        <v>2029</v>
      </c>
      <c r="B28" s="156">
        <v>1</v>
      </c>
      <c r="C28" s="92">
        <v>1</v>
      </c>
      <c r="D28" s="157">
        <v>1</v>
      </c>
      <c r="E28" s="100"/>
      <c r="G28" s="100"/>
    </row>
    <row r="29" spans="1:7" ht="15" thickBot="1" x14ac:dyDescent="0.4">
      <c r="A29" s="158" t="s">
        <v>474</v>
      </c>
      <c r="B29" s="79">
        <v>1</v>
      </c>
      <c r="C29" s="79">
        <v>1</v>
      </c>
      <c r="D29" s="85">
        <v>1</v>
      </c>
      <c r="E29" s="100"/>
      <c r="G29" s="100"/>
    </row>
    <row r="30" spans="1:7" x14ac:dyDescent="0.35">
      <c r="A30" s="100"/>
      <c r="B30" s="100"/>
      <c r="C30" s="100"/>
      <c r="D30" s="107" t="s">
        <v>399</v>
      </c>
      <c r="E30" s="100"/>
      <c r="G30" s="100"/>
    </row>
    <row r="31" spans="1:7" x14ac:dyDescent="0.35">
      <c r="A31" s="100"/>
      <c r="B31" s="100"/>
      <c r="C31" s="100"/>
      <c r="D31" s="100"/>
      <c r="E31" s="100"/>
      <c r="G31" s="100"/>
    </row>
    <row r="32" spans="1:7" s="138" customFormat="1" x14ac:dyDescent="0.35">
      <c r="A32" s="108" t="s">
        <v>400</v>
      </c>
      <c r="B32" s="113"/>
      <c r="C32" s="113"/>
      <c r="D32" s="113"/>
      <c r="E32" s="113"/>
      <c r="F32" s="137"/>
      <c r="G32" s="113"/>
    </row>
    <row r="33" spans="1:7" s="138" customFormat="1" ht="30" x14ac:dyDescent="0.35">
      <c r="A33" s="112" t="s">
        <v>404</v>
      </c>
      <c r="B33" s="109"/>
      <c r="C33" s="109"/>
      <c r="D33" s="109"/>
      <c r="E33" s="134"/>
      <c r="F33" s="137"/>
      <c r="G33" s="134"/>
    </row>
  </sheetData>
  <mergeCells count="1">
    <mergeCell ref="B5:D5"/>
  </mergeCells>
  <hyperlinks>
    <hyperlink ref="A1" location="Contents!A1" display="Contents" xr:uid="{4BD05A6C-48E1-4AAA-AA58-29443CC5C571}"/>
  </hyperlinks>
  <pageMargins left="0.7" right="0.7" top="0.75" bottom="0.75" header="0.3" footer="0.3"/>
  <pageSetup paperSize="9" orientation="portrait" r:id="rId1"/>
</worksheet>
</file>

<file path=xl/worksheets/sheet1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2DAA5-AD8B-40FC-A0E9-C36C34F6E621}">
  <sheetPr codeName="Sheet218"/>
  <dimension ref="A1:E12"/>
  <sheetViews>
    <sheetView workbookViewId="0"/>
  </sheetViews>
  <sheetFormatPr defaultColWidth="9" defaultRowHeight="14.5" x14ac:dyDescent="0.35"/>
  <cols>
    <col min="1" max="1" width="33" style="109" customWidth="1"/>
    <col min="2" max="2" width="9" style="109"/>
    <col min="3" max="3" width="11.54296875" style="109" customWidth="1"/>
    <col min="4" max="16384" width="9" style="109"/>
  </cols>
  <sheetData>
    <row r="1" spans="1:5" customFormat="1" x14ac:dyDescent="0.35">
      <c r="A1" s="4" t="s">
        <v>10</v>
      </c>
      <c r="B1" s="1"/>
      <c r="C1" s="1"/>
      <c r="D1" s="1"/>
      <c r="E1" s="1"/>
    </row>
    <row r="2" spans="1:5" x14ac:dyDescent="0.35">
      <c r="A2" s="96" t="s">
        <v>2030</v>
      </c>
      <c r="B2" s="96"/>
      <c r="C2" s="96"/>
      <c r="D2" s="96"/>
      <c r="E2" s="96"/>
    </row>
    <row r="3" spans="1:5" x14ac:dyDescent="0.35">
      <c r="A3" s="97" t="s">
        <v>369</v>
      </c>
      <c r="B3" s="95"/>
      <c r="C3" s="95"/>
      <c r="D3" s="95"/>
      <c r="E3" s="95"/>
    </row>
    <row r="4" spans="1:5" ht="15" thickBot="1" x14ac:dyDescent="0.4">
      <c r="A4" s="97" t="s">
        <v>406</v>
      </c>
      <c r="B4" s="145"/>
      <c r="C4" s="145"/>
      <c r="D4" s="145"/>
      <c r="E4" s="95"/>
    </row>
    <row r="5" spans="1:5" x14ac:dyDescent="0.35">
      <c r="A5" s="146"/>
      <c r="B5" s="1209" t="s">
        <v>423</v>
      </c>
      <c r="C5" s="1209"/>
      <c r="D5" s="1210"/>
      <c r="E5" s="95"/>
    </row>
    <row r="6" spans="1:5" ht="26.25" customHeight="1" x14ac:dyDescent="0.35">
      <c r="A6" s="98"/>
      <c r="B6" s="59" t="s">
        <v>1446</v>
      </c>
      <c r="C6" s="59" t="s">
        <v>482</v>
      </c>
      <c r="D6" s="60" t="s">
        <v>422</v>
      </c>
      <c r="E6" s="95"/>
    </row>
    <row r="7" spans="1:5" ht="26" x14ac:dyDescent="0.35">
      <c r="A7" s="98" t="s">
        <v>2031</v>
      </c>
      <c r="B7" s="59" t="s">
        <v>373</v>
      </c>
      <c r="C7" s="59" t="s">
        <v>373</v>
      </c>
      <c r="D7" s="60" t="s">
        <v>373</v>
      </c>
      <c r="E7" s="95"/>
    </row>
    <row r="8" spans="1:5" x14ac:dyDescent="0.35">
      <c r="A8" s="136" t="s">
        <v>2017</v>
      </c>
      <c r="B8" s="153">
        <v>4387</v>
      </c>
      <c r="C8" s="154">
        <v>1568</v>
      </c>
      <c r="D8" s="101">
        <v>5955</v>
      </c>
      <c r="E8" s="95"/>
    </row>
    <row r="9" spans="1:5" x14ac:dyDescent="0.35">
      <c r="A9" s="49" t="s">
        <v>2032</v>
      </c>
      <c r="B9" s="92">
        <v>10</v>
      </c>
      <c r="C9" s="92">
        <v>13</v>
      </c>
      <c r="D9" s="93">
        <v>11</v>
      </c>
      <c r="E9" s="95"/>
    </row>
    <row r="10" spans="1:5" ht="20.5" thickBot="1" x14ac:dyDescent="0.4">
      <c r="A10" s="50" t="s">
        <v>2033</v>
      </c>
      <c r="B10" s="79">
        <v>6</v>
      </c>
      <c r="C10" s="79">
        <v>10</v>
      </c>
      <c r="D10" s="85">
        <v>7</v>
      </c>
      <c r="E10" s="95"/>
    </row>
    <row r="11" spans="1:5" x14ac:dyDescent="0.35">
      <c r="A11" s="100"/>
      <c r="B11" s="100"/>
      <c r="C11" s="100"/>
      <c r="D11" s="107" t="s">
        <v>399</v>
      </c>
      <c r="E11" s="95"/>
    </row>
    <row r="12" spans="1:5" x14ac:dyDescent="0.35">
      <c r="A12" s="100"/>
      <c r="B12" s="100"/>
      <c r="C12" s="100"/>
      <c r="D12" s="100"/>
      <c r="E12" s="95"/>
    </row>
  </sheetData>
  <mergeCells count="1">
    <mergeCell ref="B5:D5"/>
  </mergeCells>
  <hyperlinks>
    <hyperlink ref="A1" location="Contents!A1" display="Contents" xr:uid="{2A76BA1D-64DE-4EC7-80BA-FC36C4CBCD85}"/>
  </hyperlinks>
  <pageMargins left="0.7" right="0.7" top="0.75" bottom="0.75" header="0.3" footer="0.3"/>
  <pageSetup paperSize="9" orientation="portrait" r:id="rId1"/>
</worksheet>
</file>

<file path=xl/worksheets/sheet1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CFC90-7BCA-4C71-9734-057FABDE4DAD}">
  <sheetPr codeName="Sheet219"/>
  <dimension ref="A1:E14"/>
  <sheetViews>
    <sheetView workbookViewId="0"/>
  </sheetViews>
  <sheetFormatPr defaultColWidth="9" defaultRowHeight="14.5" x14ac:dyDescent="0.35"/>
  <cols>
    <col min="1" max="1" width="36.1796875" style="109" customWidth="1"/>
    <col min="2" max="3" width="11" style="109" customWidth="1"/>
    <col min="4" max="16384" width="9" style="109"/>
  </cols>
  <sheetData>
    <row r="1" spans="1:5" customFormat="1" x14ac:dyDescent="0.35">
      <c r="A1" s="4" t="s">
        <v>10</v>
      </c>
      <c r="B1" s="1"/>
      <c r="C1" s="1"/>
      <c r="D1" s="1"/>
      <c r="E1" s="1"/>
    </row>
    <row r="2" spans="1:5" x14ac:dyDescent="0.35">
      <c r="A2" s="96" t="s">
        <v>2034</v>
      </c>
      <c r="B2" s="96"/>
      <c r="C2" s="96"/>
      <c r="D2" s="96"/>
      <c r="E2" s="96"/>
    </row>
    <row r="3" spans="1:5" x14ac:dyDescent="0.35">
      <c r="A3" s="97" t="s">
        <v>369</v>
      </c>
      <c r="B3" s="95"/>
      <c r="C3" s="95"/>
      <c r="D3" s="95"/>
      <c r="E3" s="95"/>
    </row>
    <row r="4" spans="1:5" ht="15" thickBot="1" x14ac:dyDescent="0.4">
      <c r="A4" s="97" t="s">
        <v>406</v>
      </c>
      <c r="B4" s="145"/>
      <c r="C4" s="145"/>
      <c r="D4" s="145"/>
      <c r="E4" s="95"/>
    </row>
    <row r="5" spans="1:5" x14ac:dyDescent="0.35">
      <c r="A5" s="146"/>
      <c r="B5" s="1209" t="s">
        <v>423</v>
      </c>
      <c r="C5" s="1209"/>
      <c r="D5" s="1210"/>
      <c r="E5" s="95"/>
    </row>
    <row r="6" spans="1:5" ht="25.5" customHeight="1" x14ac:dyDescent="0.35">
      <c r="A6" s="98"/>
      <c r="B6" s="59" t="s">
        <v>1446</v>
      </c>
      <c r="C6" s="59" t="s">
        <v>482</v>
      </c>
      <c r="D6" s="60" t="s">
        <v>422</v>
      </c>
      <c r="E6" s="95"/>
    </row>
    <row r="7" spans="1:5" x14ac:dyDescent="0.35">
      <c r="A7" s="98" t="s">
        <v>2035</v>
      </c>
      <c r="B7" s="59" t="s">
        <v>373</v>
      </c>
      <c r="C7" s="59" t="s">
        <v>373</v>
      </c>
      <c r="D7" s="60" t="s">
        <v>373</v>
      </c>
      <c r="E7" s="95"/>
    </row>
    <row r="8" spans="1:5" ht="20" x14ac:dyDescent="0.35">
      <c r="A8" s="136" t="s">
        <v>2036</v>
      </c>
      <c r="B8" s="76">
        <v>370</v>
      </c>
      <c r="C8" s="76">
        <v>186</v>
      </c>
      <c r="D8" s="101">
        <v>556</v>
      </c>
      <c r="E8" s="95"/>
    </row>
    <row r="9" spans="1:5" ht="20" x14ac:dyDescent="0.35">
      <c r="A9" s="147" t="s">
        <v>2037</v>
      </c>
      <c r="B9" s="148">
        <v>41</v>
      </c>
      <c r="C9" s="148">
        <v>42</v>
      </c>
      <c r="D9" s="149">
        <v>41</v>
      </c>
      <c r="E9" s="95"/>
    </row>
    <row r="10" spans="1:5" x14ac:dyDescent="0.35">
      <c r="A10" s="147" t="s">
        <v>2038</v>
      </c>
      <c r="B10" s="148">
        <v>24</v>
      </c>
      <c r="C10" s="148">
        <v>22</v>
      </c>
      <c r="D10" s="149">
        <v>24</v>
      </c>
      <c r="E10" s="95"/>
    </row>
    <row r="11" spans="1:5" ht="20" x14ac:dyDescent="0.35">
      <c r="A11" s="147" t="s">
        <v>2039</v>
      </c>
      <c r="B11" s="148">
        <v>8</v>
      </c>
      <c r="C11" s="148">
        <v>11</v>
      </c>
      <c r="D11" s="149">
        <v>9</v>
      </c>
      <c r="E11" s="95"/>
    </row>
    <row r="12" spans="1:5" ht="15" thickBot="1" x14ac:dyDescent="0.4">
      <c r="A12" s="150" t="s">
        <v>2040</v>
      </c>
      <c r="B12" s="151">
        <v>26</v>
      </c>
      <c r="C12" s="151">
        <v>25</v>
      </c>
      <c r="D12" s="152">
        <v>26</v>
      </c>
      <c r="E12" s="95"/>
    </row>
    <row r="13" spans="1:5" x14ac:dyDescent="0.35">
      <c r="A13" s="100"/>
      <c r="B13" s="100"/>
      <c r="C13" s="100"/>
      <c r="D13" s="107" t="s">
        <v>399</v>
      </c>
      <c r="E13" s="95"/>
    </row>
    <row r="14" spans="1:5" x14ac:dyDescent="0.35">
      <c r="A14" s="100"/>
      <c r="B14" s="100"/>
      <c r="C14" s="100"/>
      <c r="D14" s="100"/>
      <c r="E14" s="95"/>
    </row>
  </sheetData>
  <mergeCells count="1">
    <mergeCell ref="B5:D5"/>
  </mergeCells>
  <hyperlinks>
    <hyperlink ref="A1" location="Contents!A1" display="Contents" xr:uid="{5E260A5A-00B7-4A1A-874A-2294649C7220}"/>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6E176-3FDC-411D-BD28-9B181C1785C6}">
  <sheetPr codeName="Sheet13"/>
  <dimension ref="A1:F59"/>
  <sheetViews>
    <sheetView workbookViewId="0"/>
  </sheetViews>
  <sheetFormatPr defaultColWidth="9" defaultRowHeight="14.5" x14ac:dyDescent="0.35"/>
  <cols>
    <col min="1" max="1" width="42" style="485" customWidth="1"/>
    <col min="2" max="2" width="14.54296875" style="485" customWidth="1"/>
    <col min="3" max="3" width="16" style="485" customWidth="1"/>
    <col min="4" max="4" width="9" style="485" customWidth="1"/>
    <col min="5" max="16384" width="9" style="485"/>
  </cols>
  <sheetData>
    <row r="1" spans="1:6" s="63" customFormat="1" x14ac:dyDescent="0.35">
      <c r="A1" s="72" t="s">
        <v>10</v>
      </c>
    </row>
    <row r="2" spans="1:6" x14ac:dyDescent="0.35">
      <c r="A2" s="486" t="s">
        <v>2086</v>
      </c>
    </row>
    <row r="3" spans="1:6" x14ac:dyDescent="0.35">
      <c r="A3" s="487" t="s">
        <v>369</v>
      </c>
    </row>
    <row r="4" spans="1:6" ht="15" thickBot="1" x14ac:dyDescent="0.4">
      <c r="A4" s="487" t="s">
        <v>406</v>
      </c>
    </row>
    <row r="5" spans="1:6" x14ac:dyDescent="0.35">
      <c r="A5" s="506"/>
      <c r="B5" s="1228" t="s">
        <v>621</v>
      </c>
      <c r="C5" s="1229"/>
    </row>
    <row r="6" spans="1:6" ht="26" x14ac:dyDescent="0.35">
      <c r="A6" s="508"/>
      <c r="B6" s="531" t="s">
        <v>622</v>
      </c>
      <c r="C6" s="510" t="s">
        <v>623</v>
      </c>
    </row>
    <row r="7" spans="1:6" x14ac:dyDescent="0.35">
      <c r="A7" s="508" t="s">
        <v>533</v>
      </c>
      <c r="B7" s="531" t="s">
        <v>534</v>
      </c>
      <c r="C7" s="510" t="s">
        <v>534</v>
      </c>
    </row>
    <row r="8" spans="1:6" ht="20" x14ac:dyDescent="0.35">
      <c r="A8" s="680" t="s">
        <v>624</v>
      </c>
      <c r="B8" s="681">
        <v>625</v>
      </c>
      <c r="C8" s="682">
        <v>648</v>
      </c>
    </row>
    <row r="9" spans="1:6" x14ac:dyDescent="0.35">
      <c r="A9" s="511"/>
      <c r="B9" s="683"/>
      <c r="C9" s="684"/>
    </row>
    <row r="10" spans="1:6" x14ac:dyDescent="0.35">
      <c r="A10" s="515" t="s">
        <v>536</v>
      </c>
      <c r="B10" s="685"/>
      <c r="C10" s="686"/>
    </row>
    <row r="11" spans="1:6" x14ac:dyDescent="0.35">
      <c r="A11" s="520" t="s">
        <v>537</v>
      </c>
      <c r="B11" s="687" t="s">
        <v>625</v>
      </c>
      <c r="C11" s="688" t="s">
        <v>539</v>
      </c>
      <c r="D11" s="689"/>
      <c r="E11" s="689"/>
      <c r="F11" s="689"/>
    </row>
    <row r="12" spans="1:6" x14ac:dyDescent="0.35">
      <c r="A12" s="520" t="s">
        <v>540</v>
      </c>
      <c r="B12" s="687" t="s">
        <v>539</v>
      </c>
      <c r="C12" s="688">
        <v>0.83</v>
      </c>
      <c r="D12" s="689"/>
      <c r="E12" s="689"/>
      <c r="F12" s="689"/>
    </row>
    <row r="13" spans="1:6" x14ac:dyDescent="0.35">
      <c r="A13" s="520" t="s">
        <v>542</v>
      </c>
      <c r="B13" s="687" t="s">
        <v>539</v>
      </c>
      <c r="C13" s="688" t="s">
        <v>626</v>
      </c>
      <c r="D13" s="689"/>
      <c r="E13" s="689"/>
      <c r="F13" s="689"/>
    </row>
    <row r="14" spans="1:6" x14ac:dyDescent="0.35">
      <c r="A14" s="520"/>
      <c r="B14" s="687"/>
      <c r="C14" s="688"/>
      <c r="D14" s="689"/>
      <c r="E14" s="689"/>
    </row>
    <row r="15" spans="1:6" x14ac:dyDescent="0.35">
      <c r="A15" s="82" t="s">
        <v>544</v>
      </c>
      <c r="B15" s="687"/>
      <c r="C15" s="688"/>
      <c r="D15" s="689"/>
      <c r="E15" s="689"/>
    </row>
    <row r="16" spans="1:6" x14ac:dyDescent="0.35">
      <c r="A16" s="520" t="s">
        <v>464</v>
      </c>
      <c r="B16" s="687" t="s">
        <v>627</v>
      </c>
      <c r="C16" s="688" t="s">
        <v>627</v>
      </c>
      <c r="D16" s="689"/>
      <c r="E16" s="689"/>
    </row>
    <row r="17" spans="1:6" x14ac:dyDescent="0.35">
      <c r="A17" s="520" t="s">
        <v>465</v>
      </c>
      <c r="B17" s="687" t="s">
        <v>627</v>
      </c>
      <c r="C17" s="688" t="s">
        <v>627</v>
      </c>
      <c r="D17" s="689"/>
      <c r="E17" s="689"/>
    </row>
    <row r="18" spans="1:6" x14ac:dyDescent="0.35">
      <c r="A18" s="520" t="s">
        <v>466</v>
      </c>
      <c r="B18" s="687" t="s">
        <v>627</v>
      </c>
      <c r="C18" s="688" t="s">
        <v>627</v>
      </c>
      <c r="D18" s="689"/>
      <c r="E18" s="689"/>
    </row>
    <row r="19" spans="1:6" x14ac:dyDescent="0.35">
      <c r="A19" s="520" t="s">
        <v>467</v>
      </c>
      <c r="B19" s="687" t="s">
        <v>627</v>
      </c>
      <c r="C19" s="688" t="s">
        <v>627</v>
      </c>
      <c r="D19" s="689"/>
      <c r="E19" s="689"/>
    </row>
    <row r="20" spans="1:6" x14ac:dyDescent="0.35">
      <c r="A20" s="520" t="s">
        <v>468</v>
      </c>
      <c r="B20" s="687" t="s">
        <v>627</v>
      </c>
      <c r="C20" s="688" t="s">
        <v>627</v>
      </c>
      <c r="D20" s="689"/>
      <c r="E20" s="689"/>
    </row>
    <row r="21" spans="1:6" x14ac:dyDescent="0.35">
      <c r="A21" s="520" t="s">
        <v>469</v>
      </c>
      <c r="B21" s="687" t="s">
        <v>627</v>
      </c>
      <c r="C21" s="688" t="s">
        <v>627</v>
      </c>
      <c r="D21" s="689"/>
      <c r="E21" s="689"/>
    </row>
    <row r="22" spans="1:6" x14ac:dyDescent="0.35">
      <c r="A22" s="520" t="s">
        <v>470</v>
      </c>
      <c r="B22" s="687" t="s">
        <v>627</v>
      </c>
      <c r="C22" s="688" t="s">
        <v>627</v>
      </c>
      <c r="D22" s="689"/>
      <c r="E22" s="689"/>
    </row>
    <row r="23" spans="1:6" x14ac:dyDescent="0.35">
      <c r="A23" s="520" t="s">
        <v>471</v>
      </c>
      <c r="B23" s="687" t="s">
        <v>627</v>
      </c>
      <c r="C23" s="688" t="s">
        <v>627</v>
      </c>
      <c r="D23" s="689"/>
      <c r="E23" s="689"/>
    </row>
    <row r="24" spans="1:6" x14ac:dyDescent="0.35">
      <c r="A24" s="520" t="s">
        <v>472</v>
      </c>
      <c r="B24" s="687" t="s">
        <v>627</v>
      </c>
      <c r="C24" s="688" t="s">
        <v>627</v>
      </c>
      <c r="D24" s="689"/>
      <c r="E24" s="689"/>
    </row>
    <row r="25" spans="1:6" x14ac:dyDescent="0.35">
      <c r="A25" s="520" t="s">
        <v>473</v>
      </c>
      <c r="B25" s="687" t="s">
        <v>627</v>
      </c>
      <c r="C25" s="688" t="s">
        <v>627</v>
      </c>
      <c r="D25" s="689"/>
      <c r="E25" s="689"/>
    </row>
    <row r="26" spans="1:6" x14ac:dyDescent="0.35">
      <c r="A26" s="520" t="s">
        <v>474</v>
      </c>
      <c r="B26" s="687" t="s">
        <v>627</v>
      </c>
      <c r="C26" s="688" t="s">
        <v>627</v>
      </c>
      <c r="D26" s="689"/>
      <c r="E26" s="689"/>
    </row>
    <row r="27" spans="1:6" s="109" customFormat="1" x14ac:dyDescent="0.35">
      <c r="A27" s="49"/>
      <c r="B27" s="690"/>
      <c r="C27" s="691"/>
      <c r="D27" s="689"/>
      <c r="E27" s="689"/>
    </row>
    <row r="28" spans="1:6" x14ac:dyDescent="0.35">
      <c r="A28" s="82" t="s">
        <v>548</v>
      </c>
      <c r="B28" s="687"/>
      <c r="C28" s="688"/>
      <c r="D28" s="689"/>
      <c r="E28" s="689"/>
    </row>
    <row r="29" spans="1:6" x14ac:dyDescent="0.35">
      <c r="A29" s="520" t="s">
        <v>476</v>
      </c>
      <c r="B29" s="687">
        <v>2.2799999999999998</v>
      </c>
      <c r="C29" s="688">
        <v>1.4</v>
      </c>
      <c r="D29" s="689"/>
      <c r="E29" s="689"/>
      <c r="F29" s="689"/>
    </row>
    <row r="30" spans="1:6" x14ac:dyDescent="0.35">
      <c r="A30" s="520"/>
      <c r="B30" s="687"/>
      <c r="C30" s="688"/>
      <c r="D30" s="689"/>
      <c r="E30" s="689"/>
    </row>
    <row r="31" spans="1:6" ht="15.75" customHeight="1" x14ac:dyDescent="0.35">
      <c r="A31" s="515" t="s">
        <v>549</v>
      </c>
      <c r="B31" s="692"/>
      <c r="C31" s="693"/>
      <c r="D31" s="689"/>
      <c r="E31" s="689"/>
    </row>
    <row r="32" spans="1:6" x14ac:dyDescent="0.35">
      <c r="A32" s="520" t="s">
        <v>428</v>
      </c>
      <c r="B32" s="687" t="s">
        <v>628</v>
      </c>
      <c r="C32" s="688">
        <v>0.6</v>
      </c>
      <c r="D32" s="689"/>
      <c r="E32" s="689"/>
      <c r="F32" s="689"/>
    </row>
    <row r="33" spans="1:6" x14ac:dyDescent="0.35">
      <c r="A33" s="520" t="s">
        <v>429</v>
      </c>
      <c r="B33" s="687" t="s">
        <v>582</v>
      </c>
      <c r="C33" s="688">
        <v>1.79</v>
      </c>
      <c r="D33" s="689"/>
      <c r="E33" s="689"/>
      <c r="F33" s="689"/>
    </row>
    <row r="34" spans="1:6" x14ac:dyDescent="0.35">
      <c r="A34" s="520" t="s">
        <v>430</v>
      </c>
      <c r="B34" s="687">
        <v>0.7</v>
      </c>
      <c r="C34" s="688">
        <v>1.66</v>
      </c>
      <c r="D34" s="689"/>
      <c r="E34" s="689"/>
      <c r="F34" s="689"/>
    </row>
    <row r="35" spans="1:6" x14ac:dyDescent="0.35">
      <c r="A35" s="520" t="s">
        <v>431</v>
      </c>
      <c r="B35" s="687" t="s">
        <v>629</v>
      </c>
      <c r="C35" s="688">
        <v>1.21</v>
      </c>
      <c r="D35" s="689"/>
      <c r="E35" s="689"/>
      <c r="F35" s="689"/>
    </row>
    <row r="36" spans="1:6" x14ac:dyDescent="0.35">
      <c r="A36" s="520"/>
      <c r="B36" s="687"/>
      <c r="C36" s="688"/>
      <c r="D36" s="689"/>
      <c r="E36" s="689"/>
    </row>
    <row r="37" spans="1:6" x14ac:dyDescent="0.35">
      <c r="A37" s="515" t="s">
        <v>556</v>
      </c>
      <c r="B37" s="692"/>
      <c r="C37" s="688"/>
      <c r="D37" s="689"/>
      <c r="E37" s="689"/>
    </row>
    <row r="38" spans="1:6" x14ac:dyDescent="0.35">
      <c r="A38" s="520" t="s">
        <v>433</v>
      </c>
      <c r="B38" s="687">
        <v>2.0099999999999998</v>
      </c>
      <c r="C38" s="688">
        <v>4</v>
      </c>
      <c r="D38" s="689"/>
      <c r="E38" s="689"/>
      <c r="F38" s="689"/>
    </row>
    <row r="39" spans="1:6" x14ac:dyDescent="0.35">
      <c r="A39" s="520" t="s">
        <v>557</v>
      </c>
      <c r="B39" s="687" t="s">
        <v>630</v>
      </c>
      <c r="C39" s="688" t="s">
        <v>631</v>
      </c>
      <c r="D39" s="689"/>
      <c r="E39" s="689"/>
      <c r="F39" s="689"/>
    </row>
    <row r="40" spans="1:6" x14ac:dyDescent="0.35">
      <c r="A40" s="520" t="s">
        <v>558</v>
      </c>
      <c r="B40" s="687">
        <v>1.1399999999999999</v>
      </c>
      <c r="C40" s="688">
        <v>1.26</v>
      </c>
      <c r="D40" s="689"/>
      <c r="E40" s="689"/>
      <c r="F40" s="689"/>
    </row>
    <row r="41" spans="1:6" x14ac:dyDescent="0.35">
      <c r="A41" s="520" t="s">
        <v>561</v>
      </c>
      <c r="B41" s="687">
        <v>0.76</v>
      </c>
      <c r="C41" s="688">
        <v>1.19</v>
      </c>
      <c r="D41" s="689"/>
      <c r="E41" s="689"/>
      <c r="F41" s="689"/>
    </row>
    <row r="42" spans="1:6" x14ac:dyDescent="0.35">
      <c r="A42" s="520" t="s">
        <v>562</v>
      </c>
      <c r="B42" s="687">
        <v>0.63</v>
      </c>
      <c r="C42" s="688">
        <v>1.47</v>
      </c>
      <c r="D42" s="689"/>
      <c r="E42" s="689"/>
      <c r="F42" s="689"/>
    </row>
    <row r="43" spans="1:6" x14ac:dyDescent="0.35">
      <c r="A43" s="520"/>
      <c r="B43" s="687"/>
      <c r="C43" s="688"/>
      <c r="D43" s="689"/>
      <c r="E43" s="689"/>
    </row>
    <row r="44" spans="1:6" x14ac:dyDescent="0.35">
      <c r="A44" s="515" t="s">
        <v>632</v>
      </c>
      <c r="B44" s="687"/>
      <c r="C44" s="688"/>
      <c r="D44" s="689"/>
      <c r="E44" s="689"/>
    </row>
    <row r="45" spans="1:6" x14ac:dyDescent="0.35">
      <c r="A45" s="523">
        <v>1</v>
      </c>
      <c r="B45" s="687">
        <v>1.32</v>
      </c>
      <c r="C45" s="688">
        <v>1.34</v>
      </c>
      <c r="D45" s="689"/>
      <c r="E45" s="689"/>
      <c r="F45" s="689"/>
    </row>
    <row r="46" spans="1:6" x14ac:dyDescent="0.35">
      <c r="A46" s="523">
        <v>2</v>
      </c>
      <c r="B46" s="687">
        <v>1.23</v>
      </c>
      <c r="C46" s="688">
        <v>1.21</v>
      </c>
      <c r="D46" s="689"/>
      <c r="E46" s="689"/>
      <c r="F46" s="689"/>
    </row>
    <row r="47" spans="1:6" x14ac:dyDescent="0.35">
      <c r="A47" s="523"/>
      <c r="B47" s="687"/>
      <c r="C47" s="688"/>
      <c r="D47" s="689"/>
      <c r="E47" s="689"/>
    </row>
    <row r="48" spans="1:6" x14ac:dyDescent="0.35">
      <c r="A48" s="515" t="s">
        <v>569</v>
      </c>
      <c r="B48" s="687"/>
      <c r="C48" s="688"/>
      <c r="D48" s="689"/>
      <c r="E48" s="689"/>
    </row>
    <row r="49" spans="1:6" x14ac:dyDescent="0.35">
      <c r="A49" s="520" t="s">
        <v>454</v>
      </c>
      <c r="B49" s="687">
        <v>0.94</v>
      </c>
      <c r="C49" s="688">
        <v>0.9</v>
      </c>
      <c r="D49" s="689"/>
      <c r="E49" s="689"/>
      <c r="F49" s="689"/>
    </row>
    <row r="50" spans="1:6" x14ac:dyDescent="0.35">
      <c r="A50" s="520" t="s">
        <v>453</v>
      </c>
      <c r="B50" s="687">
        <v>0.9</v>
      </c>
      <c r="C50" s="688">
        <v>0.98</v>
      </c>
      <c r="D50" s="689"/>
      <c r="E50" s="689"/>
      <c r="F50" s="689"/>
    </row>
    <row r="51" spans="1:6" x14ac:dyDescent="0.35">
      <c r="A51" s="520" t="s">
        <v>452</v>
      </c>
      <c r="B51" s="687" t="s">
        <v>633</v>
      </c>
      <c r="C51" s="688">
        <v>0.73</v>
      </c>
      <c r="D51" s="689"/>
      <c r="E51" s="689"/>
      <c r="F51" s="689"/>
    </row>
    <row r="52" spans="1:6" x14ac:dyDescent="0.35">
      <c r="A52" s="520" t="s">
        <v>451</v>
      </c>
      <c r="B52" s="687">
        <v>1.04</v>
      </c>
      <c r="C52" s="688">
        <v>0.9</v>
      </c>
      <c r="D52" s="689"/>
      <c r="E52" s="689"/>
      <c r="F52" s="689"/>
    </row>
    <row r="53" spans="1:6" x14ac:dyDescent="0.35">
      <c r="A53" s="520"/>
      <c r="B53" s="687"/>
      <c r="C53" s="688"/>
      <c r="D53" s="689"/>
      <c r="E53" s="689"/>
      <c r="F53" s="689"/>
    </row>
    <row r="54" spans="1:6" s="109" customFormat="1" x14ac:dyDescent="0.35">
      <c r="A54" s="82" t="s">
        <v>573</v>
      </c>
      <c r="B54" s="690"/>
      <c r="C54" s="694"/>
      <c r="D54" s="689"/>
      <c r="E54" s="689"/>
    </row>
    <row r="55" spans="1:6" s="109" customFormat="1" ht="15" thickBot="1" x14ac:dyDescent="0.4">
      <c r="A55" s="50" t="s">
        <v>457</v>
      </c>
      <c r="B55" s="697">
        <v>1.1000000000000001</v>
      </c>
      <c r="C55" s="695">
        <v>0.78</v>
      </c>
      <c r="D55" s="689"/>
      <c r="E55" s="689"/>
      <c r="F55" s="557"/>
    </row>
    <row r="56" spans="1:6" x14ac:dyDescent="0.35">
      <c r="C56" s="491" t="s">
        <v>399</v>
      </c>
    </row>
    <row r="58" spans="1:6" x14ac:dyDescent="0.35">
      <c r="A58" s="529" t="s">
        <v>400</v>
      </c>
      <c r="C58" s="491"/>
    </row>
    <row r="59" spans="1:6" ht="100" x14ac:dyDescent="0.35">
      <c r="A59" s="1069" t="s">
        <v>634</v>
      </c>
      <c r="B59" s="1069"/>
      <c r="C59" s="1069"/>
    </row>
  </sheetData>
  <mergeCells count="1">
    <mergeCell ref="B5:C5"/>
  </mergeCells>
  <hyperlinks>
    <hyperlink ref="A1" location="Contents!A1" display="Contents" xr:uid="{148EB897-297B-4622-A353-A2C37E20AB18}"/>
  </hyperlinks>
  <pageMargins left="0.70000000000000007" right="0.70000000000000007" top="0.75" bottom="0.75" header="0.30000000000000004" footer="0.30000000000000004"/>
  <pageSetup paperSize="9" fitToWidth="0" fitToHeight="0" orientation="portrait" r:id="rId1"/>
</worksheet>
</file>

<file path=xl/worksheets/sheet1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A2DD8-B833-45BC-9CDC-43ADF83118F1}">
  <sheetPr codeName="Sheet220"/>
  <dimension ref="A1:C17"/>
  <sheetViews>
    <sheetView workbookViewId="0"/>
  </sheetViews>
  <sheetFormatPr defaultColWidth="9" defaultRowHeight="14.5" x14ac:dyDescent="0.35"/>
  <cols>
    <col min="1" max="1" width="36.1796875" style="109" customWidth="1"/>
    <col min="2" max="2" width="10.1796875" style="109" customWidth="1"/>
    <col min="3" max="16384" width="9" style="109"/>
  </cols>
  <sheetData>
    <row r="1" spans="1:3" customFormat="1" x14ac:dyDescent="0.35">
      <c r="A1" s="4" t="s">
        <v>10</v>
      </c>
      <c r="B1" s="1"/>
      <c r="C1" s="1"/>
    </row>
    <row r="2" spans="1:3" x14ac:dyDescent="0.35">
      <c r="A2" s="135" t="s">
        <v>2041</v>
      </c>
      <c r="B2" s="95"/>
      <c r="C2" s="95"/>
    </row>
    <row r="3" spans="1:3" x14ac:dyDescent="0.35">
      <c r="A3" s="97" t="s">
        <v>369</v>
      </c>
      <c r="B3" s="95"/>
      <c r="C3" s="95"/>
    </row>
    <row r="4" spans="1:3" ht="15" thickBot="1" x14ac:dyDescent="0.4">
      <c r="A4" s="97" t="s">
        <v>406</v>
      </c>
      <c r="B4" s="95"/>
      <c r="C4" s="95"/>
    </row>
    <row r="5" spans="1:3" x14ac:dyDescent="0.35">
      <c r="A5" s="57"/>
      <c r="B5" s="58" t="s">
        <v>422</v>
      </c>
      <c r="C5" s="95"/>
    </row>
    <row r="6" spans="1:3" x14ac:dyDescent="0.35">
      <c r="A6" s="98" t="s">
        <v>440</v>
      </c>
      <c r="B6" s="60" t="s">
        <v>373</v>
      </c>
      <c r="C6" s="95"/>
    </row>
    <row r="7" spans="1:3" x14ac:dyDescent="0.35">
      <c r="A7" s="136" t="s">
        <v>374</v>
      </c>
      <c r="B7" s="101">
        <v>5955</v>
      </c>
      <c r="C7" s="100"/>
    </row>
    <row r="8" spans="1:3" x14ac:dyDescent="0.35">
      <c r="A8" s="49" t="s">
        <v>441</v>
      </c>
      <c r="B8" s="93">
        <v>5</v>
      </c>
      <c r="C8" s="100"/>
    </row>
    <row r="9" spans="1:3" x14ac:dyDescent="0.35">
      <c r="A9" s="49" t="s">
        <v>442</v>
      </c>
      <c r="B9" s="93">
        <v>13</v>
      </c>
      <c r="C9" s="100"/>
    </row>
    <row r="10" spans="1:3" x14ac:dyDescent="0.35">
      <c r="A10" s="49" t="s">
        <v>443</v>
      </c>
      <c r="B10" s="93">
        <v>10</v>
      </c>
      <c r="C10" s="100"/>
    </row>
    <row r="11" spans="1:3" x14ac:dyDescent="0.35">
      <c r="A11" s="49" t="s">
        <v>444</v>
      </c>
      <c r="B11" s="93">
        <v>8</v>
      </c>
      <c r="C11" s="100"/>
    </row>
    <row r="12" spans="1:3" x14ac:dyDescent="0.35">
      <c r="A12" s="49" t="s">
        <v>445</v>
      </c>
      <c r="B12" s="93">
        <v>11</v>
      </c>
      <c r="C12" s="100"/>
    </row>
    <row r="13" spans="1:3" x14ac:dyDescent="0.35">
      <c r="A13" s="49" t="s">
        <v>446</v>
      </c>
      <c r="B13" s="93">
        <v>12</v>
      </c>
      <c r="C13" s="100"/>
    </row>
    <row r="14" spans="1:3" x14ac:dyDescent="0.35">
      <c r="A14" s="49" t="s">
        <v>447</v>
      </c>
      <c r="B14" s="93">
        <v>16</v>
      </c>
      <c r="C14" s="100"/>
    </row>
    <row r="15" spans="1:3" x14ac:dyDescent="0.35">
      <c r="A15" s="49" t="s">
        <v>448</v>
      </c>
      <c r="B15" s="93">
        <v>16</v>
      </c>
      <c r="C15" s="100"/>
    </row>
    <row r="16" spans="1:3" ht="15" thickBot="1" x14ac:dyDescent="0.4">
      <c r="A16" s="50" t="s">
        <v>449</v>
      </c>
      <c r="B16" s="85">
        <v>9</v>
      </c>
      <c r="C16" s="100"/>
    </row>
    <row r="17" spans="1:3" x14ac:dyDescent="0.35">
      <c r="A17" s="100"/>
      <c r="B17" s="107" t="s">
        <v>399</v>
      </c>
      <c r="C17" s="100"/>
    </row>
  </sheetData>
  <hyperlinks>
    <hyperlink ref="A1" location="Contents!A1" display="Contents" xr:uid="{8F33296E-886E-473B-98E3-611EA37DA366}"/>
  </hyperlinks>
  <pageMargins left="0.7" right="0.7" top="0.75" bottom="0.75" header="0.3" footer="0.3"/>
  <pageSetup paperSize="9" orientation="portrait" r:id="rId1"/>
</worksheet>
</file>

<file path=xl/worksheets/sheet1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402B6-B683-4659-85B3-CFA17DF1ED48}">
  <sheetPr codeName="Sheet221"/>
  <dimension ref="A1:H13"/>
  <sheetViews>
    <sheetView workbookViewId="0"/>
  </sheetViews>
  <sheetFormatPr defaultColWidth="9" defaultRowHeight="14.5" x14ac:dyDescent="0.35"/>
  <cols>
    <col min="1" max="1" width="37" style="109" customWidth="1"/>
    <col min="2" max="2" width="10" style="109" customWidth="1"/>
    <col min="3" max="16384" width="9" style="109"/>
  </cols>
  <sheetData>
    <row r="1" spans="1:8" customFormat="1" x14ac:dyDescent="0.35">
      <c r="A1" s="4" t="s">
        <v>10</v>
      </c>
      <c r="B1" s="1"/>
      <c r="C1" s="1"/>
      <c r="D1" s="1"/>
    </row>
    <row r="2" spans="1:8" x14ac:dyDescent="0.35">
      <c r="A2" s="141" t="s">
        <v>2042</v>
      </c>
      <c r="B2" s="141"/>
      <c r="C2" s="141"/>
      <c r="D2" s="141"/>
    </row>
    <row r="3" spans="1:8" x14ac:dyDescent="0.35">
      <c r="A3" s="97" t="s">
        <v>369</v>
      </c>
      <c r="B3" s="95"/>
      <c r="C3" s="95"/>
      <c r="D3" s="95"/>
    </row>
    <row r="4" spans="1:8" ht="15" thickBot="1" x14ac:dyDescent="0.4">
      <c r="A4" s="97" t="s">
        <v>406</v>
      </c>
      <c r="B4" s="142"/>
      <c r="C4" s="95"/>
      <c r="D4" s="95"/>
    </row>
    <row r="5" spans="1:8" ht="20.25" customHeight="1" x14ac:dyDescent="0.35">
      <c r="A5" s="57"/>
      <c r="B5" s="58" t="s">
        <v>422</v>
      </c>
      <c r="C5" s="95"/>
      <c r="D5" s="95"/>
    </row>
    <row r="6" spans="1:8" x14ac:dyDescent="0.35">
      <c r="A6" s="98" t="s">
        <v>450</v>
      </c>
      <c r="B6" s="60" t="s">
        <v>373</v>
      </c>
      <c r="C6" s="95"/>
      <c r="D6" s="95"/>
    </row>
    <row r="7" spans="1:8" x14ac:dyDescent="0.35">
      <c r="A7" s="136" t="s">
        <v>374</v>
      </c>
      <c r="B7" s="101">
        <v>5955</v>
      </c>
      <c r="C7" s="95"/>
      <c r="D7" s="143"/>
      <c r="E7" s="144"/>
      <c r="F7" s="144"/>
      <c r="G7" s="144"/>
      <c r="H7" s="144"/>
    </row>
    <row r="8" spans="1:8" x14ac:dyDescent="0.35">
      <c r="A8" s="49" t="s">
        <v>2043</v>
      </c>
      <c r="B8" s="93">
        <v>19</v>
      </c>
      <c r="C8" s="95"/>
      <c r="D8" s="95"/>
    </row>
    <row r="9" spans="1:8" x14ac:dyDescent="0.35">
      <c r="A9" s="49" t="s">
        <v>452</v>
      </c>
      <c r="B9" s="93">
        <v>19</v>
      </c>
      <c r="C9" s="95"/>
      <c r="D9" s="95"/>
    </row>
    <row r="10" spans="1:8" x14ac:dyDescent="0.35">
      <c r="A10" s="49" t="s">
        <v>453</v>
      </c>
      <c r="B10" s="93">
        <v>19</v>
      </c>
      <c r="C10" s="95"/>
      <c r="D10" s="95"/>
    </row>
    <row r="11" spans="1:8" x14ac:dyDescent="0.35">
      <c r="A11" s="49" t="s">
        <v>454</v>
      </c>
      <c r="B11" s="93">
        <v>20</v>
      </c>
      <c r="C11" s="95"/>
      <c r="D11" s="95"/>
    </row>
    <row r="12" spans="1:8" ht="15" thickBot="1" x14ac:dyDescent="0.4">
      <c r="A12" s="50" t="s">
        <v>2044</v>
      </c>
      <c r="B12" s="85">
        <v>24</v>
      </c>
      <c r="C12" s="95"/>
      <c r="D12" s="95"/>
    </row>
    <row r="13" spans="1:8" x14ac:dyDescent="0.35">
      <c r="A13" s="100"/>
      <c r="B13" s="107" t="s">
        <v>399</v>
      </c>
      <c r="C13" s="95"/>
      <c r="D13" s="95"/>
    </row>
  </sheetData>
  <hyperlinks>
    <hyperlink ref="A1" location="Contents!A1" display="Contents" xr:uid="{18AA6513-1E21-43DC-A067-12E09B51E4A8}"/>
  </hyperlinks>
  <pageMargins left="0.7" right="0.7" top="0.75" bottom="0.75" header="0.3" footer="0.3"/>
  <pageSetup paperSize="9" orientation="portrait" r:id="rId1"/>
</worksheet>
</file>

<file path=xl/worksheets/sheet1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48892-7A90-45D5-BFD2-D4F672BD52E4}">
  <sheetPr codeName="Sheet222"/>
  <dimension ref="A1:F23"/>
  <sheetViews>
    <sheetView workbookViewId="0"/>
  </sheetViews>
  <sheetFormatPr defaultColWidth="9" defaultRowHeight="14.5" x14ac:dyDescent="0.35"/>
  <cols>
    <col min="1" max="1" width="37.1796875" style="109" customWidth="1"/>
    <col min="2" max="2" width="10.54296875" style="109" customWidth="1"/>
    <col min="3" max="16384" width="9" style="109"/>
  </cols>
  <sheetData>
    <row r="1" spans="1:3" customFormat="1" x14ac:dyDescent="0.35">
      <c r="A1" s="4" t="s">
        <v>10</v>
      </c>
      <c r="B1" s="1"/>
      <c r="C1" s="1"/>
    </row>
    <row r="2" spans="1:3" x14ac:dyDescent="0.35">
      <c r="A2" s="135" t="s">
        <v>2045</v>
      </c>
      <c r="B2" s="95"/>
      <c r="C2" s="95"/>
    </row>
    <row r="3" spans="1:3" x14ac:dyDescent="0.35">
      <c r="A3" s="97" t="s">
        <v>369</v>
      </c>
      <c r="B3" s="95"/>
      <c r="C3" s="95"/>
    </row>
    <row r="4" spans="1:3" ht="15" thickBot="1" x14ac:dyDescent="0.4">
      <c r="A4" s="97" t="s">
        <v>406</v>
      </c>
      <c r="B4" s="95"/>
      <c r="C4" s="95"/>
    </row>
    <row r="5" spans="1:3" x14ac:dyDescent="0.35">
      <c r="A5" s="57"/>
      <c r="B5" s="58" t="s">
        <v>422</v>
      </c>
      <c r="C5" s="95"/>
    </row>
    <row r="6" spans="1:3" x14ac:dyDescent="0.35">
      <c r="A6" s="98" t="s">
        <v>456</v>
      </c>
      <c r="B6" s="60" t="s">
        <v>373</v>
      </c>
      <c r="C6" s="95"/>
    </row>
    <row r="7" spans="1:3" x14ac:dyDescent="0.35">
      <c r="A7" s="136" t="s">
        <v>374</v>
      </c>
      <c r="B7" s="101">
        <v>5955</v>
      </c>
      <c r="C7" s="100"/>
    </row>
    <row r="8" spans="1:3" x14ac:dyDescent="0.35">
      <c r="A8" s="49" t="s">
        <v>458</v>
      </c>
      <c r="B8" s="93">
        <v>85</v>
      </c>
      <c r="C8" s="100"/>
    </row>
    <row r="9" spans="1:3" x14ac:dyDescent="0.35">
      <c r="A9" s="49" t="s">
        <v>457</v>
      </c>
      <c r="B9" s="93">
        <v>15</v>
      </c>
      <c r="C9" s="100"/>
    </row>
    <row r="10" spans="1:3" x14ac:dyDescent="0.35">
      <c r="A10" s="49"/>
      <c r="B10" s="93"/>
      <c r="C10" s="100"/>
    </row>
    <row r="11" spans="1:3" x14ac:dyDescent="0.35">
      <c r="A11" s="49" t="s">
        <v>2046</v>
      </c>
      <c r="B11" s="93">
        <v>42</v>
      </c>
      <c r="C11" s="100"/>
    </row>
    <row r="12" spans="1:3" x14ac:dyDescent="0.35">
      <c r="A12" s="49" t="s">
        <v>2047</v>
      </c>
      <c r="B12" s="93">
        <v>3</v>
      </c>
      <c r="C12" s="100"/>
    </row>
    <row r="13" spans="1:3" x14ac:dyDescent="0.35">
      <c r="A13" s="49" t="s">
        <v>2048</v>
      </c>
      <c r="B13" s="93">
        <v>40</v>
      </c>
      <c r="C13" s="100"/>
    </row>
    <row r="14" spans="1:3" x14ac:dyDescent="0.35">
      <c r="A14" s="49" t="s">
        <v>2049</v>
      </c>
      <c r="B14" s="93">
        <v>7</v>
      </c>
      <c r="C14" s="100"/>
    </row>
    <row r="15" spans="1:3" x14ac:dyDescent="0.35">
      <c r="A15" s="49" t="s">
        <v>2050</v>
      </c>
      <c r="B15" s="93" t="s">
        <v>381</v>
      </c>
      <c r="C15" s="100"/>
    </row>
    <row r="16" spans="1:3" x14ac:dyDescent="0.35">
      <c r="A16" s="49" t="s">
        <v>2051</v>
      </c>
      <c r="B16" s="93">
        <v>8</v>
      </c>
      <c r="C16" s="100"/>
    </row>
    <row r="17" spans="1:6" ht="15" thickBot="1" x14ac:dyDescent="0.4">
      <c r="A17" s="50" t="s">
        <v>2052</v>
      </c>
      <c r="B17" s="85" t="s">
        <v>381</v>
      </c>
      <c r="C17" s="100"/>
    </row>
    <row r="18" spans="1:6" x14ac:dyDescent="0.35">
      <c r="A18" s="100"/>
      <c r="B18" s="107" t="s">
        <v>399</v>
      </c>
      <c r="C18" s="100"/>
    </row>
    <row r="19" spans="1:6" x14ac:dyDescent="0.35">
      <c r="A19" s="100"/>
      <c r="B19" s="100"/>
      <c r="C19" s="100"/>
    </row>
    <row r="20" spans="1:6" s="138" customFormat="1" x14ac:dyDescent="0.35">
      <c r="A20" s="108" t="s">
        <v>400</v>
      </c>
      <c r="B20" s="113"/>
      <c r="C20" s="113"/>
      <c r="D20" s="113"/>
      <c r="E20" s="113"/>
      <c r="F20" s="137"/>
    </row>
    <row r="21" spans="1:6" s="138" customFormat="1" ht="20" x14ac:dyDescent="0.35">
      <c r="A21" s="112" t="s">
        <v>404</v>
      </c>
      <c r="B21" s="109"/>
      <c r="C21" s="140"/>
      <c r="D21" s="140"/>
      <c r="E21" s="134"/>
      <c r="F21" s="137"/>
    </row>
    <row r="22" spans="1:6" x14ac:dyDescent="0.35">
      <c r="A22" s="100"/>
      <c r="B22" s="100"/>
      <c r="C22" s="100"/>
    </row>
    <row r="23" spans="1:6" x14ac:dyDescent="0.35">
      <c r="A23" s="100"/>
      <c r="B23" s="100"/>
      <c r="C23" s="100"/>
    </row>
  </sheetData>
  <hyperlinks>
    <hyperlink ref="A1" location="Contents!A1" display="Contents" xr:uid="{330AFF9D-F375-49DE-A5D3-5AC94B2E00EB}"/>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80F0D-7D18-4AB1-AD21-493887EB11A2}">
  <dimension ref="A1:F21"/>
  <sheetViews>
    <sheetView workbookViewId="0"/>
  </sheetViews>
  <sheetFormatPr defaultRowHeight="14.5" x14ac:dyDescent="0.35"/>
  <cols>
    <col min="1" max="1" width="24.54296875" customWidth="1"/>
    <col min="2" max="2" width="12.54296875" customWidth="1"/>
    <col min="3" max="3" width="13" customWidth="1"/>
    <col min="4" max="4" width="14" customWidth="1"/>
    <col min="6" max="6" width="18.453125" customWidth="1"/>
  </cols>
  <sheetData>
    <row r="1" spans="1:6" x14ac:dyDescent="0.35">
      <c r="A1" s="4" t="s">
        <v>10</v>
      </c>
      <c r="B1" s="3"/>
      <c r="C1" s="3"/>
      <c r="D1" s="3"/>
    </row>
    <row r="2" spans="1:6" x14ac:dyDescent="0.35">
      <c r="A2" s="1122" t="s">
        <v>2168</v>
      </c>
      <c r="B2" s="3"/>
      <c r="C2" s="3"/>
      <c r="D2" s="3"/>
    </row>
    <row r="3" spans="1:6" x14ac:dyDescent="0.35">
      <c r="A3" s="3" t="s">
        <v>369</v>
      </c>
      <c r="B3" s="3"/>
      <c r="C3" s="3"/>
      <c r="D3" s="3"/>
    </row>
    <row r="4" spans="1:6" ht="15" thickBot="1" x14ac:dyDescent="0.4">
      <c r="A4" s="3" t="s">
        <v>2172</v>
      </c>
      <c r="B4" s="3"/>
      <c r="C4" s="3"/>
      <c r="D4" s="3"/>
      <c r="E4" s="1117"/>
      <c r="F4" s="1117"/>
    </row>
    <row r="5" spans="1:6" x14ac:dyDescent="0.35">
      <c r="A5" s="1108"/>
      <c r="B5" s="1230" t="s">
        <v>2163</v>
      </c>
      <c r="C5" s="1231"/>
      <c r="D5" s="1232"/>
      <c r="E5" s="1135"/>
      <c r="F5" s="1125"/>
    </row>
    <row r="6" spans="1:6" x14ac:dyDescent="0.35">
      <c r="A6" s="1109"/>
      <c r="B6" s="1126" t="s">
        <v>2164</v>
      </c>
      <c r="C6" s="1127" t="s">
        <v>2165</v>
      </c>
      <c r="D6" s="1136" t="s">
        <v>2166</v>
      </c>
      <c r="E6" s="1136" t="s">
        <v>422</v>
      </c>
      <c r="F6" s="1128" t="s">
        <v>420</v>
      </c>
    </row>
    <row r="7" spans="1:6" x14ac:dyDescent="0.35">
      <c r="A7" s="1109" t="s">
        <v>2183</v>
      </c>
      <c r="B7" s="1126" t="s">
        <v>373</v>
      </c>
      <c r="C7" s="1126" t="s">
        <v>373</v>
      </c>
      <c r="D7" s="1128" t="s">
        <v>373</v>
      </c>
      <c r="E7" s="1128" t="s">
        <v>373</v>
      </c>
      <c r="F7" s="1128"/>
    </row>
    <row r="8" spans="1:6" x14ac:dyDescent="0.35">
      <c r="A8" s="1137" t="s">
        <v>421</v>
      </c>
      <c r="B8" s="1118"/>
      <c r="C8" s="1138"/>
      <c r="D8" s="1119"/>
      <c r="E8" s="1119"/>
      <c r="F8" s="1133"/>
    </row>
    <row r="9" spans="1:6" x14ac:dyDescent="0.35">
      <c r="A9" s="159">
        <v>2008</v>
      </c>
      <c r="B9" s="1101">
        <v>7</v>
      </c>
      <c r="C9" s="78">
        <v>7</v>
      </c>
      <c r="D9" s="1102">
        <v>1</v>
      </c>
      <c r="E9" s="1102">
        <v>6</v>
      </c>
      <c r="F9" s="1119">
        <v>4694</v>
      </c>
    </row>
    <row r="10" spans="1:6" x14ac:dyDescent="0.35">
      <c r="A10" s="159">
        <v>2009</v>
      </c>
      <c r="B10" s="1101">
        <v>9</v>
      </c>
      <c r="C10" s="78">
        <v>7</v>
      </c>
      <c r="D10" s="1102">
        <v>1</v>
      </c>
      <c r="E10" s="1102">
        <v>6</v>
      </c>
      <c r="F10" s="1119">
        <v>4455</v>
      </c>
    </row>
    <row r="11" spans="1:6" x14ac:dyDescent="0.35">
      <c r="A11" s="159">
        <v>2010</v>
      </c>
      <c r="B11" s="1101">
        <v>8</v>
      </c>
      <c r="C11" s="78">
        <v>5</v>
      </c>
      <c r="D11" s="1102">
        <v>1</v>
      </c>
      <c r="E11" s="1102">
        <v>5</v>
      </c>
      <c r="F11" s="1119">
        <v>4587</v>
      </c>
    </row>
    <row r="12" spans="1:6" x14ac:dyDescent="0.35">
      <c r="A12" s="159">
        <v>2011</v>
      </c>
      <c r="B12" s="1101">
        <v>7</v>
      </c>
      <c r="C12" s="78">
        <v>4</v>
      </c>
      <c r="D12" s="1102">
        <v>1</v>
      </c>
      <c r="E12" s="1102">
        <v>5</v>
      </c>
      <c r="F12" s="1119">
        <v>4457</v>
      </c>
    </row>
    <row r="13" spans="1:6" x14ac:dyDescent="0.35">
      <c r="A13" s="159">
        <v>2012</v>
      </c>
      <c r="B13" s="1101">
        <v>7</v>
      </c>
      <c r="C13" s="78">
        <v>6</v>
      </c>
      <c r="D13" s="1102" t="s">
        <v>381</v>
      </c>
      <c r="E13" s="1102">
        <v>5</v>
      </c>
      <c r="F13" s="1119">
        <v>4530</v>
      </c>
    </row>
    <row r="14" spans="1:6" x14ac:dyDescent="0.35">
      <c r="A14" s="159">
        <v>2014</v>
      </c>
      <c r="B14" s="1101">
        <v>8</v>
      </c>
      <c r="C14" s="78">
        <v>5</v>
      </c>
      <c r="D14" s="1102" t="s">
        <v>381</v>
      </c>
      <c r="E14" s="1102">
        <v>5</v>
      </c>
      <c r="F14" s="1119">
        <v>4495</v>
      </c>
    </row>
    <row r="15" spans="1:6" x14ac:dyDescent="0.35">
      <c r="A15" s="159">
        <v>2017</v>
      </c>
      <c r="B15" s="1101">
        <v>8</v>
      </c>
      <c r="C15" s="78">
        <v>6</v>
      </c>
      <c r="D15" s="1102">
        <v>1</v>
      </c>
      <c r="E15" s="1102">
        <v>6</v>
      </c>
      <c r="F15" s="1119">
        <v>4013</v>
      </c>
    </row>
    <row r="16" spans="1:6" x14ac:dyDescent="0.35">
      <c r="A16" s="159">
        <v>2018</v>
      </c>
      <c r="B16" s="1101">
        <v>9</v>
      </c>
      <c r="C16" s="78">
        <v>6</v>
      </c>
      <c r="D16" s="1102" t="s">
        <v>381</v>
      </c>
      <c r="E16" s="1102">
        <v>6</v>
      </c>
      <c r="F16" s="1119">
        <v>4124</v>
      </c>
    </row>
    <row r="17" spans="1:6" x14ac:dyDescent="0.35">
      <c r="A17" s="159">
        <v>2019</v>
      </c>
      <c r="B17" s="1101">
        <v>8</v>
      </c>
      <c r="C17" s="78" t="str">
        <f>"-"</f>
        <v>-</v>
      </c>
      <c r="D17" s="1102" t="str">
        <f>"-"</f>
        <v>-</v>
      </c>
      <c r="E17" s="1102">
        <v>8</v>
      </c>
      <c r="F17" s="1119">
        <v>3772</v>
      </c>
    </row>
    <row r="18" spans="1:6" ht="15" thickBot="1" x14ac:dyDescent="0.4">
      <c r="A18" s="160">
        <v>2021</v>
      </c>
      <c r="B18" s="79">
        <v>7</v>
      </c>
      <c r="C18" s="80">
        <v>4</v>
      </c>
      <c r="D18" s="85">
        <v>1</v>
      </c>
      <c r="E18" s="458">
        <v>4</v>
      </c>
      <c r="F18" s="1139">
        <v>3585</v>
      </c>
    </row>
    <row r="19" spans="1:6" x14ac:dyDescent="0.35">
      <c r="A19" s="1117"/>
      <c r="B19" s="1117"/>
      <c r="C19" s="1117"/>
      <c r="D19" s="1117"/>
      <c r="E19" s="1117"/>
      <c r="F19" s="1117"/>
    </row>
    <row r="20" spans="1:6" x14ac:dyDescent="0.35">
      <c r="A20" s="1106" t="s">
        <v>400</v>
      </c>
      <c r="B20" s="1117"/>
      <c r="C20" s="1117"/>
      <c r="D20" s="1117"/>
      <c r="E20" s="1117"/>
      <c r="F20" s="1096" t="s">
        <v>399</v>
      </c>
    </row>
    <row r="21" spans="1:6" x14ac:dyDescent="0.35">
      <c r="A21" s="970" t="s">
        <v>2167</v>
      </c>
      <c r="B21" s="1117"/>
      <c r="C21" s="1117"/>
      <c r="D21" s="1117"/>
      <c r="E21" s="1117"/>
      <c r="F21" s="1117"/>
    </row>
  </sheetData>
  <mergeCells count="1">
    <mergeCell ref="B5:D5"/>
  </mergeCells>
  <hyperlinks>
    <hyperlink ref="A1" location="Contents!A1" display="Contents" xr:uid="{BE854851-085F-4937-9BB9-963C0D36F5F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2081A-7A90-4C7F-BA39-B73523DED5B3}">
  <sheetPr codeName="Sheet7"/>
  <dimension ref="B1:P14"/>
  <sheetViews>
    <sheetView zoomScaleNormal="100" workbookViewId="0">
      <selection activeCell="B2" sqref="B2"/>
    </sheetView>
  </sheetViews>
  <sheetFormatPr defaultColWidth="9" defaultRowHeight="12.5" x14ac:dyDescent="0.25"/>
  <cols>
    <col min="1" max="1" width="2" style="3" customWidth="1"/>
    <col min="2" max="2" width="131" style="3" customWidth="1"/>
    <col min="3" max="15" width="9" style="3"/>
    <col min="16" max="16" width="9" style="3" customWidth="1"/>
    <col min="17" max="16384" width="9" style="3"/>
  </cols>
  <sheetData>
    <row r="1" spans="2:16" ht="6" customHeight="1" thickBot="1" x14ac:dyDescent="0.3">
      <c r="B1" s="746"/>
    </row>
    <row r="2" spans="2:16" ht="98.5" customHeight="1" thickBot="1" x14ac:dyDescent="0.3">
      <c r="B2" s="1077" t="s">
        <v>2143</v>
      </c>
    </row>
    <row r="3" spans="2:16" ht="14.9" customHeight="1" thickBot="1" x14ac:dyDescent="0.35">
      <c r="B3" s="1076"/>
    </row>
    <row r="4" spans="2:16" ht="79.400000000000006" customHeight="1" thickBot="1" x14ac:dyDescent="0.3">
      <c r="B4" s="1077" t="s">
        <v>363</v>
      </c>
    </row>
    <row r="5" spans="2:16" ht="13" thickBot="1" x14ac:dyDescent="0.3">
      <c r="B5" s="94"/>
      <c r="C5" s="94"/>
      <c r="D5" s="94"/>
      <c r="E5" s="94"/>
      <c r="F5" s="94"/>
      <c r="G5" s="94"/>
      <c r="H5" s="94"/>
      <c r="I5" s="94"/>
      <c r="J5" s="94"/>
      <c r="K5" s="94"/>
      <c r="L5" s="94"/>
      <c r="M5" s="94"/>
      <c r="N5" s="94"/>
      <c r="O5" s="94"/>
      <c r="P5" s="94"/>
    </row>
    <row r="6" spans="2:16" ht="199.4" customHeight="1" thickBot="1" x14ac:dyDescent="0.3">
      <c r="B6" s="1078" t="s">
        <v>364</v>
      </c>
      <c r="C6" s="94"/>
      <c r="D6" s="94"/>
      <c r="E6" s="94"/>
      <c r="F6" s="94"/>
      <c r="G6" s="94"/>
      <c r="H6" s="94"/>
      <c r="I6" s="94"/>
      <c r="J6" s="94"/>
      <c r="K6" s="94"/>
      <c r="L6" s="94"/>
      <c r="M6" s="94"/>
      <c r="N6" s="94"/>
      <c r="O6" s="94"/>
      <c r="P6" s="94"/>
    </row>
    <row r="7" spans="2:16" ht="13" thickBot="1" x14ac:dyDescent="0.3">
      <c r="B7" s="94"/>
      <c r="C7" s="94"/>
      <c r="D7" s="94"/>
      <c r="E7" s="94"/>
      <c r="F7" s="94"/>
      <c r="G7" s="94"/>
      <c r="H7" s="94"/>
      <c r="I7" s="94"/>
      <c r="J7" s="94"/>
      <c r="K7" s="94"/>
      <c r="L7" s="94"/>
      <c r="M7" s="94"/>
      <c r="N7" s="94"/>
      <c r="O7" s="94"/>
      <c r="P7" s="94"/>
    </row>
    <row r="8" spans="2:16" ht="38.5" thickBot="1" x14ac:dyDescent="0.3">
      <c r="B8" s="1079" t="s">
        <v>365</v>
      </c>
      <c r="C8" s="94"/>
      <c r="D8" s="94"/>
      <c r="E8" s="94"/>
      <c r="F8" s="94"/>
      <c r="G8" s="94"/>
      <c r="H8" s="94"/>
      <c r="I8" s="94"/>
      <c r="J8" s="94"/>
      <c r="K8" s="94"/>
      <c r="L8" s="94"/>
      <c r="M8" s="94"/>
      <c r="N8" s="94"/>
      <c r="O8" s="94"/>
      <c r="P8" s="94"/>
    </row>
    <row r="9" spans="2:16" ht="13" thickBot="1" x14ac:dyDescent="0.3">
      <c r="B9" s="1204"/>
      <c r="C9" s="1204"/>
      <c r="D9" s="1204"/>
      <c r="E9" s="1204"/>
      <c r="F9" s="1204"/>
      <c r="G9" s="1204"/>
      <c r="H9" s="1204"/>
      <c r="I9" s="1204"/>
      <c r="J9" s="1204"/>
      <c r="K9" s="1204"/>
      <c r="L9" s="1204"/>
      <c r="M9" s="1204"/>
      <c r="N9" s="1204"/>
      <c r="O9" s="1204"/>
      <c r="P9" s="1204"/>
    </row>
    <row r="10" spans="2:16" ht="88.5" thickBot="1" x14ac:dyDescent="0.3">
      <c r="B10" s="1079" t="s">
        <v>366</v>
      </c>
      <c r="C10" s="94"/>
      <c r="D10" s="94"/>
      <c r="E10" s="94"/>
      <c r="F10" s="94"/>
      <c r="G10" s="94"/>
      <c r="H10" s="94"/>
      <c r="I10" s="94"/>
      <c r="J10" s="94"/>
      <c r="K10" s="94"/>
      <c r="L10" s="94"/>
      <c r="M10" s="94"/>
      <c r="N10" s="94"/>
      <c r="O10" s="94"/>
      <c r="P10" s="94"/>
    </row>
    <row r="11" spans="2:16" ht="13" thickBot="1" x14ac:dyDescent="0.3">
      <c r="B11" s="94"/>
      <c r="C11" s="94"/>
      <c r="D11" s="94"/>
      <c r="E11" s="94"/>
      <c r="F11" s="94"/>
      <c r="G11" s="94"/>
      <c r="H11" s="94"/>
      <c r="I11" s="94"/>
      <c r="J11" s="94"/>
      <c r="K11" s="94"/>
      <c r="L11" s="94"/>
      <c r="M11" s="94"/>
      <c r="N11" s="94"/>
      <c r="O11" s="94"/>
      <c r="P11" s="94"/>
    </row>
    <row r="12" spans="2:16" ht="126" thickBot="1" x14ac:dyDescent="0.3">
      <c r="B12" s="1079" t="s">
        <v>367</v>
      </c>
      <c r="C12" s="94"/>
      <c r="D12" s="94"/>
      <c r="E12" s="94"/>
      <c r="F12" s="94"/>
      <c r="G12" s="94"/>
      <c r="H12" s="94"/>
      <c r="I12" s="94"/>
      <c r="J12" s="94"/>
      <c r="K12" s="94"/>
      <c r="L12" s="94"/>
      <c r="M12" s="94"/>
      <c r="N12" s="94"/>
      <c r="O12" s="94"/>
      <c r="P12" s="94"/>
    </row>
    <row r="13" spans="2:16" ht="12.75" customHeight="1" x14ac:dyDescent="0.25">
      <c r="B13" s="94"/>
      <c r="C13" s="94"/>
      <c r="D13" s="94"/>
      <c r="E13" s="94"/>
      <c r="F13" s="94"/>
      <c r="G13" s="94"/>
      <c r="H13" s="94"/>
      <c r="I13" s="94"/>
      <c r="J13" s="94"/>
      <c r="K13" s="94"/>
      <c r="L13" s="94"/>
      <c r="M13" s="94"/>
      <c r="N13" s="94"/>
      <c r="O13" s="94"/>
      <c r="P13" s="94"/>
    </row>
    <row r="14" spans="2:16" ht="10.5" customHeight="1" x14ac:dyDescent="0.25">
      <c r="B14" s="1204"/>
      <c r="C14" s="1204"/>
      <c r="D14" s="1204"/>
      <c r="E14" s="1204"/>
      <c r="F14" s="1204"/>
      <c r="G14" s="1204"/>
      <c r="H14" s="1204"/>
      <c r="I14" s="1204"/>
      <c r="J14" s="1204"/>
      <c r="K14" s="1204"/>
      <c r="L14" s="1204"/>
      <c r="M14" s="1204"/>
      <c r="N14" s="1204"/>
      <c r="O14" s="1204"/>
      <c r="P14" s="1204"/>
    </row>
  </sheetData>
  <mergeCells count="2">
    <mergeCell ref="B14:P14"/>
    <mergeCell ref="B9:P9"/>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A9019-43FC-431E-930D-043CA98447DE}">
  <dimension ref="A1:E24"/>
  <sheetViews>
    <sheetView topLeftCell="A2" workbookViewId="0">
      <selection activeCell="B23" sqref="B23"/>
    </sheetView>
  </sheetViews>
  <sheetFormatPr defaultRowHeight="14.5" x14ac:dyDescent="0.35"/>
  <cols>
    <col min="1" max="1" width="35.1796875" customWidth="1"/>
    <col min="2" max="2" width="17" customWidth="1"/>
    <col min="3" max="3" width="17.1796875" customWidth="1"/>
    <col min="4" max="4" width="17" customWidth="1"/>
    <col min="5" max="5" width="14" customWidth="1"/>
  </cols>
  <sheetData>
    <row r="1" spans="1:5" x14ac:dyDescent="0.35">
      <c r="A1" s="4" t="s">
        <v>10</v>
      </c>
    </row>
    <row r="2" spans="1:5" x14ac:dyDescent="0.35">
      <c r="A2" s="1122" t="s">
        <v>2170</v>
      </c>
    </row>
    <row r="3" spans="1:5" x14ac:dyDescent="0.35">
      <c r="A3" s="3" t="s">
        <v>369</v>
      </c>
      <c r="B3" s="1117"/>
      <c r="C3" s="1117"/>
      <c r="D3" s="1117"/>
      <c r="E3" s="1117"/>
    </row>
    <row r="4" spans="1:5" ht="15" thickBot="1" x14ac:dyDescent="0.4">
      <c r="A4" s="3" t="s">
        <v>406</v>
      </c>
      <c r="B4" s="1117"/>
      <c r="C4" s="1117"/>
      <c r="D4" s="1117"/>
      <c r="E4" s="1117"/>
    </row>
    <row r="5" spans="1:5" x14ac:dyDescent="0.35">
      <c r="A5" s="1233"/>
      <c r="B5" s="1235" t="s">
        <v>503</v>
      </c>
      <c r="C5" s="1230"/>
      <c r="D5" s="1230"/>
      <c r="E5" s="1140"/>
    </row>
    <row r="6" spans="1:5" ht="26" x14ac:dyDescent="0.35">
      <c r="A6" s="1234"/>
      <c r="B6" s="1141" t="s">
        <v>675</v>
      </c>
      <c r="C6" s="1126" t="s">
        <v>2169</v>
      </c>
      <c r="D6" s="1126" t="s">
        <v>1022</v>
      </c>
      <c r="E6" s="1142" t="s">
        <v>422</v>
      </c>
    </row>
    <row r="7" spans="1:5" x14ac:dyDescent="0.35">
      <c r="A7" s="1143" t="s">
        <v>1229</v>
      </c>
      <c r="B7" s="1141" t="s">
        <v>373</v>
      </c>
      <c r="C7" s="1126" t="s">
        <v>373</v>
      </c>
      <c r="D7" s="1126" t="s">
        <v>373</v>
      </c>
      <c r="E7" s="1142" t="s">
        <v>373</v>
      </c>
    </row>
    <row r="8" spans="1:5" x14ac:dyDescent="0.35">
      <c r="A8" s="1144" t="s">
        <v>374</v>
      </c>
      <c r="B8" s="1145">
        <v>1302</v>
      </c>
      <c r="C8" s="1118">
        <v>1903</v>
      </c>
      <c r="D8" s="1118">
        <v>2749</v>
      </c>
      <c r="E8" s="1146">
        <v>5954</v>
      </c>
    </row>
    <row r="9" spans="1:5" x14ac:dyDescent="0.35">
      <c r="A9" s="1104" t="s">
        <v>1176</v>
      </c>
      <c r="B9" s="1100">
        <v>40</v>
      </c>
      <c r="C9" s="1101">
        <v>38</v>
      </c>
      <c r="D9" s="1101">
        <v>26</v>
      </c>
      <c r="E9" s="1103">
        <v>31</v>
      </c>
    </row>
    <row r="10" spans="1:5" x14ac:dyDescent="0.35">
      <c r="A10" s="1104" t="s">
        <v>1230</v>
      </c>
      <c r="B10" s="1100">
        <v>15</v>
      </c>
      <c r="C10" s="1101">
        <v>24</v>
      </c>
      <c r="D10" s="1101">
        <v>21</v>
      </c>
      <c r="E10" s="1103">
        <v>20</v>
      </c>
    </row>
    <row r="11" spans="1:5" x14ac:dyDescent="0.35">
      <c r="A11" s="1104" t="s">
        <v>1231</v>
      </c>
      <c r="B11" s="1100">
        <v>15</v>
      </c>
      <c r="C11" s="1101">
        <v>15</v>
      </c>
      <c r="D11" s="1101">
        <v>13</v>
      </c>
      <c r="E11" s="1103">
        <v>14</v>
      </c>
    </row>
    <row r="12" spans="1:5" x14ac:dyDescent="0.35">
      <c r="A12" s="1104" t="s">
        <v>1232</v>
      </c>
      <c r="B12" s="1100">
        <v>17</v>
      </c>
      <c r="C12" s="1101">
        <v>17</v>
      </c>
      <c r="D12" s="1101">
        <v>13</v>
      </c>
      <c r="E12" s="1103">
        <v>14</v>
      </c>
    </row>
    <row r="13" spans="1:5" x14ac:dyDescent="0.35">
      <c r="A13" s="1104" t="s">
        <v>1233</v>
      </c>
      <c r="B13" s="1100">
        <v>15</v>
      </c>
      <c r="C13" s="1101">
        <v>16</v>
      </c>
      <c r="D13" s="1101">
        <v>13</v>
      </c>
      <c r="E13" s="1103">
        <v>14</v>
      </c>
    </row>
    <row r="14" spans="1:5" x14ac:dyDescent="0.35">
      <c r="A14" s="1104" t="s">
        <v>1234</v>
      </c>
      <c r="B14" s="1100">
        <v>16</v>
      </c>
      <c r="C14" s="1101">
        <v>14</v>
      </c>
      <c r="D14" s="1101">
        <v>10</v>
      </c>
      <c r="E14" s="1103">
        <v>12</v>
      </c>
    </row>
    <row r="15" spans="1:5" ht="26.5" customHeight="1" x14ac:dyDescent="0.35">
      <c r="A15" s="1104" t="s">
        <v>1235</v>
      </c>
      <c r="B15" s="1100">
        <v>5</v>
      </c>
      <c r="C15" s="1101">
        <v>9</v>
      </c>
      <c r="D15" s="1101">
        <v>15</v>
      </c>
      <c r="E15" s="1103">
        <v>12</v>
      </c>
    </row>
    <row r="16" spans="1:5" x14ac:dyDescent="0.35">
      <c r="A16" s="1104" t="s">
        <v>1236</v>
      </c>
      <c r="B16" s="1100">
        <v>7</v>
      </c>
      <c r="C16" s="1101">
        <v>9</v>
      </c>
      <c r="D16" s="1101">
        <v>9</v>
      </c>
      <c r="E16" s="1103">
        <v>8</v>
      </c>
    </row>
    <row r="17" spans="1:5" x14ac:dyDescent="0.35">
      <c r="A17" s="1104" t="s">
        <v>1237</v>
      </c>
      <c r="B17" s="1100">
        <v>8</v>
      </c>
      <c r="C17" s="1101">
        <v>9</v>
      </c>
      <c r="D17" s="1101">
        <v>7</v>
      </c>
      <c r="E17" s="1103">
        <v>8</v>
      </c>
    </row>
    <row r="18" spans="1:5" x14ac:dyDescent="0.35">
      <c r="A18" s="1104" t="s">
        <v>1238</v>
      </c>
      <c r="B18" s="1100">
        <v>6</v>
      </c>
      <c r="C18" s="1101">
        <v>8</v>
      </c>
      <c r="D18" s="1101">
        <v>8</v>
      </c>
      <c r="E18" s="1103">
        <v>8</v>
      </c>
    </row>
    <row r="19" spans="1:5" x14ac:dyDescent="0.35">
      <c r="A19" s="1104" t="s">
        <v>1181</v>
      </c>
      <c r="B19" s="1100">
        <v>10</v>
      </c>
      <c r="C19" s="1101">
        <v>8</v>
      </c>
      <c r="D19" s="1101">
        <v>5</v>
      </c>
      <c r="E19" s="1103">
        <v>7</v>
      </c>
    </row>
    <row r="20" spans="1:5" ht="20" x14ac:dyDescent="0.35">
      <c r="A20" s="1104" t="s">
        <v>1239</v>
      </c>
      <c r="B20" s="1100">
        <v>2</v>
      </c>
      <c r="C20" s="1101">
        <v>5</v>
      </c>
      <c r="D20" s="1101">
        <v>6</v>
      </c>
      <c r="E20" s="1103">
        <v>5</v>
      </c>
    </row>
    <row r="21" spans="1:5" x14ac:dyDescent="0.35">
      <c r="A21" s="1104" t="s">
        <v>1240</v>
      </c>
      <c r="B21" s="1100">
        <v>1</v>
      </c>
      <c r="C21" s="1101">
        <v>2</v>
      </c>
      <c r="D21" s="1101">
        <v>2</v>
      </c>
      <c r="E21" s="1103">
        <v>2</v>
      </c>
    </row>
    <row r="22" spans="1:5" x14ac:dyDescent="0.35">
      <c r="A22" s="1104" t="s">
        <v>474</v>
      </c>
      <c r="B22" s="1100">
        <v>3</v>
      </c>
      <c r="C22" s="1101">
        <v>4</v>
      </c>
      <c r="D22" s="1101">
        <v>4</v>
      </c>
      <c r="E22" s="1103">
        <v>4</v>
      </c>
    </row>
    <row r="23" spans="1:5" ht="15" thickBot="1" x14ac:dyDescent="0.4">
      <c r="A23" s="55" t="s">
        <v>1241</v>
      </c>
      <c r="B23" s="456">
        <v>31</v>
      </c>
      <c r="C23" s="79">
        <v>32</v>
      </c>
      <c r="D23" s="79">
        <v>42</v>
      </c>
      <c r="E23" s="458">
        <v>38</v>
      </c>
    </row>
    <row r="24" spans="1:5" x14ac:dyDescent="0.35">
      <c r="A24" s="100"/>
      <c r="B24" s="100"/>
      <c r="C24" s="100"/>
      <c r="D24" s="100"/>
      <c r="E24" s="1096" t="s">
        <v>399</v>
      </c>
    </row>
  </sheetData>
  <mergeCells count="2">
    <mergeCell ref="A5:A6"/>
    <mergeCell ref="B5:D5"/>
  </mergeCells>
  <hyperlinks>
    <hyperlink ref="A1" location="Contents!A1" display="Contents" xr:uid="{22897BAC-68CF-40ED-805D-A0DCD18325A8}"/>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B5249-9634-438A-BE5A-C577CD97204C}">
  <dimension ref="A1:E16"/>
  <sheetViews>
    <sheetView workbookViewId="0"/>
  </sheetViews>
  <sheetFormatPr defaultRowHeight="14.5" x14ac:dyDescent="0.35"/>
  <cols>
    <col min="1" max="1" width="27.54296875" customWidth="1"/>
    <col min="2" max="2" width="14" customWidth="1"/>
    <col min="3" max="4" width="15" customWidth="1"/>
    <col min="5" max="5" width="12" customWidth="1"/>
  </cols>
  <sheetData>
    <row r="1" spans="1:5" x14ac:dyDescent="0.35">
      <c r="A1" s="4" t="s">
        <v>10</v>
      </c>
    </row>
    <row r="2" spans="1:5" x14ac:dyDescent="0.35">
      <c r="A2" s="1122" t="s">
        <v>2181</v>
      </c>
    </row>
    <row r="3" spans="1:5" x14ac:dyDescent="0.35">
      <c r="A3" s="3" t="s">
        <v>369</v>
      </c>
      <c r="B3" s="1117"/>
      <c r="C3" s="1117"/>
      <c r="D3" s="1117"/>
      <c r="E3" s="1117"/>
    </row>
    <row r="4" spans="1:5" ht="15" thickBot="1" x14ac:dyDescent="0.4">
      <c r="A4" s="3" t="s">
        <v>406</v>
      </c>
      <c r="B4" s="1117"/>
      <c r="C4" s="1117"/>
      <c r="D4" s="1117"/>
      <c r="E4" s="1117"/>
    </row>
    <row r="5" spans="1:5" x14ac:dyDescent="0.35">
      <c r="A5" s="1108"/>
      <c r="B5" s="1231" t="s">
        <v>654</v>
      </c>
      <c r="C5" s="1236"/>
      <c r="D5" s="1236"/>
      <c r="E5" s="1237"/>
    </row>
    <row r="6" spans="1:5" ht="26" x14ac:dyDescent="0.35">
      <c r="A6" s="1109"/>
      <c r="B6" s="1141" t="s">
        <v>675</v>
      </c>
      <c r="C6" s="1126" t="s">
        <v>2169</v>
      </c>
      <c r="D6" s="1126" t="s">
        <v>1022</v>
      </c>
      <c r="E6" s="1128" t="s">
        <v>422</v>
      </c>
    </row>
    <row r="7" spans="1:5" x14ac:dyDescent="0.35">
      <c r="A7" s="1109" t="s">
        <v>1219</v>
      </c>
      <c r="B7" s="1126" t="s">
        <v>373</v>
      </c>
      <c r="C7" s="1126" t="s">
        <v>373</v>
      </c>
      <c r="D7" s="1126" t="s">
        <v>373</v>
      </c>
      <c r="E7" s="1128" t="s">
        <v>373</v>
      </c>
    </row>
    <row r="8" spans="1:5" ht="20" x14ac:dyDescent="0.35">
      <c r="A8" s="1110" t="s">
        <v>1220</v>
      </c>
      <c r="B8" s="1118">
        <v>848</v>
      </c>
      <c r="C8" s="1118">
        <v>1220</v>
      </c>
      <c r="D8" s="1118">
        <v>1562</v>
      </c>
      <c r="E8" s="1119">
        <v>3630</v>
      </c>
    </row>
    <row r="9" spans="1:5" x14ac:dyDescent="0.35">
      <c r="A9" s="1105" t="s">
        <v>1221</v>
      </c>
      <c r="B9" s="1101">
        <v>44</v>
      </c>
      <c r="C9" s="1101">
        <v>61</v>
      </c>
      <c r="D9" s="1101">
        <v>68</v>
      </c>
      <c r="E9" s="1102">
        <v>62</v>
      </c>
    </row>
    <row r="10" spans="1:5" x14ac:dyDescent="0.35">
      <c r="A10" s="1105" t="s">
        <v>1222</v>
      </c>
      <c r="B10" s="1101">
        <v>27</v>
      </c>
      <c r="C10" s="1101">
        <v>32</v>
      </c>
      <c r="D10" s="1101">
        <v>38</v>
      </c>
      <c r="E10" s="1102">
        <v>35</v>
      </c>
    </row>
    <row r="11" spans="1:5" x14ac:dyDescent="0.35">
      <c r="A11" s="1105" t="s">
        <v>1223</v>
      </c>
      <c r="B11" s="1101">
        <v>27</v>
      </c>
      <c r="C11" s="1101">
        <v>28</v>
      </c>
      <c r="D11" s="1101">
        <v>32</v>
      </c>
      <c r="E11" s="1102">
        <v>30</v>
      </c>
    </row>
    <row r="12" spans="1:5" x14ac:dyDescent="0.35">
      <c r="A12" s="1105" t="s">
        <v>1224</v>
      </c>
      <c r="B12" s="1101">
        <v>30</v>
      </c>
      <c r="C12" s="1101">
        <v>35</v>
      </c>
      <c r="D12" s="1101">
        <v>40</v>
      </c>
      <c r="E12" s="1102">
        <v>37</v>
      </c>
    </row>
    <row r="13" spans="1:5" x14ac:dyDescent="0.35">
      <c r="A13" s="1105" t="s">
        <v>1225</v>
      </c>
      <c r="B13" s="1101">
        <v>29</v>
      </c>
      <c r="C13" s="1101">
        <v>33</v>
      </c>
      <c r="D13" s="1101">
        <v>33</v>
      </c>
      <c r="E13" s="1102">
        <v>32</v>
      </c>
    </row>
    <row r="14" spans="1:5" x14ac:dyDescent="0.35">
      <c r="A14" s="1105" t="s">
        <v>1226</v>
      </c>
      <c r="B14" s="1101">
        <v>13</v>
      </c>
      <c r="C14" s="1101">
        <v>16</v>
      </c>
      <c r="D14" s="1101">
        <v>19</v>
      </c>
      <c r="E14" s="1102">
        <v>17</v>
      </c>
    </row>
    <row r="15" spans="1:5" ht="20.5" thickBot="1" x14ac:dyDescent="0.4">
      <c r="A15" s="50" t="s">
        <v>1227</v>
      </c>
      <c r="B15" s="79">
        <v>23</v>
      </c>
      <c r="C15" s="79">
        <v>25</v>
      </c>
      <c r="D15" s="79">
        <v>24</v>
      </c>
      <c r="E15" s="85">
        <v>24</v>
      </c>
    </row>
    <row r="16" spans="1:5" x14ac:dyDescent="0.35">
      <c r="A16" s="1117"/>
      <c r="B16" s="1117"/>
      <c r="C16" s="1117"/>
      <c r="D16" s="1117"/>
      <c r="E16" s="1096" t="s">
        <v>399</v>
      </c>
    </row>
  </sheetData>
  <mergeCells count="1">
    <mergeCell ref="B5:E5"/>
  </mergeCells>
  <hyperlinks>
    <hyperlink ref="A1" location="Contents!A1" display="Contents" xr:uid="{7657C54A-15C5-48C5-A388-A205D172E751}"/>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FA04D-E040-49C6-9356-5A65518E5F39}">
  <sheetPr codeName="Sheet44"/>
  <dimension ref="A1:N20"/>
  <sheetViews>
    <sheetView workbookViewId="0"/>
  </sheetViews>
  <sheetFormatPr defaultColWidth="9" defaultRowHeight="14" x14ac:dyDescent="0.3"/>
  <cols>
    <col min="1" max="1" width="47" style="95" customWidth="1"/>
    <col min="2" max="4" width="8.54296875" style="95" customWidth="1"/>
    <col min="5" max="16384" width="9" style="95"/>
  </cols>
  <sheetData>
    <row r="1" spans="1:10" s="1" customFormat="1" x14ac:dyDescent="0.3">
      <c r="A1" s="4" t="s">
        <v>10</v>
      </c>
    </row>
    <row r="2" spans="1:10" x14ac:dyDescent="0.3">
      <c r="A2" s="96" t="s">
        <v>635</v>
      </c>
    </row>
    <row r="3" spans="1:10" x14ac:dyDescent="0.3">
      <c r="A3" s="97" t="s">
        <v>369</v>
      </c>
    </row>
    <row r="4" spans="1:10" ht="14.5" thickBot="1" x14ac:dyDescent="0.35">
      <c r="A4" s="97" t="s">
        <v>406</v>
      </c>
    </row>
    <row r="5" spans="1:10" x14ac:dyDescent="0.3">
      <c r="A5" s="679"/>
      <c r="B5" s="1209" t="s">
        <v>503</v>
      </c>
      <c r="C5" s="1209"/>
      <c r="D5" s="1209"/>
      <c r="E5" s="1210"/>
    </row>
    <row r="6" spans="1:10" x14ac:dyDescent="0.3">
      <c r="A6" s="322"/>
      <c r="B6" s="59">
        <v>2</v>
      </c>
      <c r="C6" s="59">
        <v>3</v>
      </c>
      <c r="D6" s="59">
        <v>4</v>
      </c>
      <c r="E6" s="60" t="s">
        <v>422</v>
      </c>
    </row>
    <row r="7" spans="1:10" ht="26" x14ac:dyDescent="0.3">
      <c r="A7" s="322" t="s">
        <v>636</v>
      </c>
      <c r="B7" s="59" t="s">
        <v>373</v>
      </c>
      <c r="C7" s="59" t="s">
        <v>373</v>
      </c>
      <c r="D7" s="59" t="s">
        <v>373</v>
      </c>
      <c r="E7" s="60" t="s">
        <v>373</v>
      </c>
    </row>
    <row r="8" spans="1:10" x14ac:dyDescent="0.3">
      <c r="A8" s="315" t="s">
        <v>637</v>
      </c>
      <c r="B8" s="121">
        <v>120</v>
      </c>
      <c r="C8" s="121">
        <v>548</v>
      </c>
      <c r="D8" s="76">
        <v>688</v>
      </c>
      <c r="E8" s="101">
        <v>1356</v>
      </c>
      <c r="F8" s="100"/>
      <c r="G8" s="836"/>
      <c r="H8" s="836"/>
      <c r="I8" s="836"/>
      <c r="J8" s="836"/>
    </row>
    <row r="9" spans="1:10" x14ac:dyDescent="0.3">
      <c r="A9" s="53" t="s">
        <v>638</v>
      </c>
      <c r="B9" s="92">
        <v>0</v>
      </c>
      <c r="C9" s="92" t="s">
        <v>381</v>
      </c>
      <c r="D9" s="92">
        <v>59</v>
      </c>
      <c r="E9" s="93">
        <v>30</v>
      </c>
      <c r="F9" s="100"/>
      <c r="G9" s="864"/>
    </row>
    <row r="10" spans="1:10" x14ac:dyDescent="0.3">
      <c r="A10" s="53" t="s">
        <v>639</v>
      </c>
      <c r="B10" s="92">
        <v>78</v>
      </c>
      <c r="C10" s="92">
        <v>0</v>
      </c>
      <c r="D10" s="92">
        <v>0</v>
      </c>
      <c r="E10" s="93">
        <v>6</v>
      </c>
      <c r="F10" s="100"/>
      <c r="G10" s="864"/>
    </row>
    <row r="11" spans="1:10" x14ac:dyDescent="0.3">
      <c r="A11" s="53" t="s">
        <v>640</v>
      </c>
      <c r="B11" s="92">
        <v>0</v>
      </c>
      <c r="C11" s="92">
        <v>43</v>
      </c>
      <c r="D11" s="92">
        <v>20</v>
      </c>
      <c r="E11" s="93">
        <v>28</v>
      </c>
      <c r="F11" s="100"/>
      <c r="G11" s="100"/>
    </row>
    <row r="12" spans="1:10" x14ac:dyDescent="0.3">
      <c r="A12" s="53" t="s">
        <v>641</v>
      </c>
      <c r="B12" s="92">
        <v>0</v>
      </c>
      <c r="C12" s="92">
        <v>33</v>
      </c>
      <c r="D12" s="92">
        <v>18</v>
      </c>
      <c r="E12" s="93">
        <v>23</v>
      </c>
      <c r="F12" s="100"/>
      <c r="G12" s="100"/>
    </row>
    <row r="13" spans="1:10" x14ac:dyDescent="0.3">
      <c r="A13" s="53" t="s">
        <v>642</v>
      </c>
      <c r="B13" s="92">
        <v>3</v>
      </c>
      <c r="C13" s="92">
        <v>5</v>
      </c>
      <c r="D13" s="92" t="s">
        <v>381</v>
      </c>
      <c r="E13" s="93">
        <v>3</v>
      </c>
      <c r="F13" s="100"/>
      <c r="G13" s="100"/>
    </row>
    <row r="14" spans="1:10" ht="20" x14ac:dyDescent="0.3">
      <c r="A14" s="53" t="s">
        <v>643</v>
      </c>
      <c r="B14" s="92">
        <v>0</v>
      </c>
      <c r="C14" s="92" t="s">
        <v>381</v>
      </c>
      <c r="D14" s="92">
        <v>0</v>
      </c>
      <c r="E14" s="93" t="s">
        <v>381</v>
      </c>
      <c r="F14" s="100"/>
      <c r="G14" s="100"/>
    </row>
    <row r="15" spans="1:10" ht="14.5" thickBot="1" x14ac:dyDescent="0.35">
      <c r="A15" s="55" t="s">
        <v>644</v>
      </c>
      <c r="B15" s="79">
        <v>18</v>
      </c>
      <c r="C15" s="79">
        <v>19</v>
      </c>
      <c r="D15" s="79">
        <v>3</v>
      </c>
      <c r="E15" s="85">
        <v>11</v>
      </c>
      <c r="F15" s="100"/>
      <c r="G15" s="100"/>
    </row>
    <row r="16" spans="1:10" x14ac:dyDescent="0.3">
      <c r="A16" s="100"/>
      <c r="B16" s="100"/>
      <c r="C16" s="100"/>
      <c r="D16" s="100"/>
      <c r="E16" s="107" t="s">
        <v>399</v>
      </c>
      <c r="F16" s="100"/>
      <c r="G16" s="100"/>
    </row>
    <row r="17" spans="1:14" x14ac:dyDescent="0.3">
      <c r="A17" s="100"/>
      <c r="B17" s="100"/>
      <c r="C17" s="100"/>
      <c r="D17" s="100"/>
      <c r="E17" s="107"/>
      <c r="F17" s="100"/>
      <c r="G17" s="100"/>
    </row>
    <row r="18" spans="1:14" x14ac:dyDescent="0.3">
      <c r="A18" s="1238" t="s">
        <v>400</v>
      </c>
      <c r="B18" s="1238"/>
      <c r="C18" s="100"/>
      <c r="D18" s="100"/>
      <c r="E18" s="100"/>
      <c r="F18" s="100"/>
      <c r="G18" s="100"/>
    </row>
    <row r="19" spans="1:14" ht="90" x14ac:dyDescent="0.3">
      <c r="A19" s="1070" t="s">
        <v>645</v>
      </c>
      <c r="B19" s="42"/>
      <c r="C19" s="42"/>
      <c r="D19" s="42"/>
      <c r="E19" s="42"/>
      <c r="F19" s="100"/>
      <c r="G19" s="100"/>
    </row>
    <row r="20" spans="1:14" s="109" customFormat="1" ht="21.5" x14ac:dyDescent="0.35">
      <c r="A20" s="42" t="s">
        <v>404</v>
      </c>
      <c r="B20" s="134"/>
      <c r="C20" s="134"/>
      <c r="D20" s="134"/>
      <c r="E20" s="134"/>
      <c r="F20" s="134"/>
      <c r="G20" s="134"/>
      <c r="H20" s="134"/>
      <c r="I20" s="134"/>
      <c r="J20" s="134"/>
      <c r="K20" s="134"/>
      <c r="L20" s="134"/>
      <c r="M20" s="134"/>
      <c r="N20" s="134"/>
    </row>
  </sheetData>
  <mergeCells count="2">
    <mergeCell ref="B5:E5"/>
    <mergeCell ref="A18:B18"/>
  </mergeCells>
  <hyperlinks>
    <hyperlink ref="A1" location="Contents!A1" display="Contents" xr:uid="{6A9444B2-865C-4398-80C7-36E2F7AA9CD8}"/>
  </hyperlinks>
  <pageMargins left="0.7" right="0.7" top="0.75" bottom="0.75" header="0.3" footer="0.3"/>
  <pageSetup paperSize="9" scale="93"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D9F1C-D84C-4E3B-982E-CF70A84CCBBC}">
  <sheetPr codeName="Sheet59"/>
  <dimension ref="A1:O50"/>
  <sheetViews>
    <sheetView workbookViewId="0"/>
  </sheetViews>
  <sheetFormatPr defaultColWidth="9" defaultRowHeight="14" x14ac:dyDescent="0.3"/>
  <cols>
    <col min="1" max="1" width="32" style="95" customWidth="1"/>
    <col min="2" max="2" width="9" style="95" customWidth="1"/>
    <col min="3" max="3" width="11" style="95" customWidth="1"/>
    <col min="4" max="4" width="12" style="95" customWidth="1"/>
    <col min="5" max="16384" width="9" style="95"/>
  </cols>
  <sheetData>
    <row r="1" spans="1:15" s="1" customFormat="1" x14ac:dyDescent="0.3">
      <c r="A1" s="4" t="s">
        <v>10</v>
      </c>
    </row>
    <row r="2" spans="1:15" x14ac:dyDescent="0.3">
      <c r="A2" s="96" t="s">
        <v>646</v>
      </c>
      <c r="B2" s="96"/>
      <c r="C2" s="96"/>
      <c r="D2" s="96"/>
    </row>
    <row r="3" spans="1:15" x14ac:dyDescent="0.3">
      <c r="A3" s="97" t="s">
        <v>369</v>
      </c>
    </row>
    <row r="4" spans="1:15" ht="14.5" thickBot="1" x14ac:dyDescent="0.35">
      <c r="A4" s="97" t="s">
        <v>406</v>
      </c>
    </row>
    <row r="5" spans="1:15" ht="15.75" customHeight="1" x14ac:dyDescent="0.3">
      <c r="A5" s="57"/>
      <c r="B5" s="1216" t="s">
        <v>647</v>
      </c>
      <c r="C5" s="1218"/>
      <c r="D5" s="111"/>
    </row>
    <row r="6" spans="1:15" ht="26" x14ac:dyDescent="0.3">
      <c r="A6" s="98" t="s">
        <v>416</v>
      </c>
      <c r="B6" s="59" t="s">
        <v>648</v>
      </c>
      <c r="C6" s="59" t="s">
        <v>649</v>
      </c>
      <c r="D6" s="60" t="s">
        <v>420</v>
      </c>
    </row>
    <row r="7" spans="1:15" ht="15.75" customHeight="1" x14ac:dyDescent="0.3">
      <c r="A7" s="825" t="s">
        <v>650</v>
      </c>
      <c r="B7" s="837"/>
      <c r="C7" s="837"/>
      <c r="D7" s="101"/>
      <c r="E7" s="100"/>
    </row>
    <row r="8" spans="1:15" s="461" customFormat="1" x14ac:dyDescent="0.3">
      <c r="A8" s="340" t="s">
        <v>422</v>
      </c>
      <c r="B8" s="73">
        <v>93</v>
      </c>
      <c r="C8" s="73">
        <v>7</v>
      </c>
      <c r="D8" s="101">
        <v>3134</v>
      </c>
      <c r="E8" s="838"/>
      <c r="F8" s="839"/>
      <c r="G8" s="840"/>
      <c r="H8" s="841"/>
    </row>
    <row r="9" spans="1:15" x14ac:dyDescent="0.3">
      <c r="A9" s="49"/>
      <c r="B9" s="678"/>
      <c r="C9" s="92"/>
      <c r="D9" s="101"/>
      <c r="E9" s="100"/>
    </row>
    <row r="10" spans="1:15" x14ac:dyDescent="0.3">
      <c r="A10" s="82" t="s">
        <v>423</v>
      </c>
      <c r="B10" s="156"/>
      <c r="C10" s="156"/>
      <c r="D10" s="103"/>
      <c r="E10" s="100"/>
    </row>
    <row r="11" spans="1:15" x14ac:dyDescent="0.3">
      <c r="A11" s="53" t="s">
        <v>424</v>
      </c>
      <c r="B11" s="92">
        <v>94</v>
      </c>
      <c r="C11" s="92">
        <v>6</v>
      </c>
      <c r="D11" s="101">
        <v>2404</v>
      </c>
      <c r="E11" s="100"/>
      <c r="F11" s="100"/>
      <c r="G11" s="842"/>
      <c r="H11" s="843"/>
      <c r="I11" s="841"/>
      <c r="J11" s="461"/>
      <c r="K11" s="461"/>
      <c r="L11" s="461"/>
      <c r="M11" s="461"/>
      <c r="N11" s="461"/>
      <c r="O11" s="461"/>
    </row>
    <row r="12" spans="1:15" x14ac:dyDescent="0.3">
      <c r="A12" s="53" t="s">
        <v>425</v>
      </c>
      <c r="B12" s="92">
        <v>92</v>
      </c>
      <c r="C12" s="92">
        <v>8</v>
      </c>
      <c r="D12" s="101">
        <v>730</v>
      </c>
      <c r="E12" s="100"/>
      <c r="F12" s="100"/>
      <c r="G12" s="840"/>
      <c r="H12" s="841"/>
      <c r="I12" s="841"/>
      <c r="J12" s="461"/>
      <c r="K12" s="461"/>
      <c r="L12" s="461"/>
      <c r="M12" s="461"/>
      <c r="N12" s="461"/>
      <c r="O12" s="461"/>
    </row>
    <row r="13" spans="1:15" x14ac:dyDescent="0.3">
      <c r="A13" s="49"/>
      <c r="B13" s="92"/>
      <c r="C13" s="92"/>
      <c r="D13" s="101"/>
      <c r="E13" s="100"/>
      <c r="G13" s="840"/>
      <c r="H13" s="841"/>
    </row>
    <row r="14" spans="1:15" x14ac:dyDescent="0.3">
      <c r="A14" s="82" t="s">
        <v>426</v>
      </c>
      <c r="B14" s="92"/>
      <c r="C14" s="92"/>
      <c r="D14" s="101"/>
      <c r="E14" s="100"/>
      <c r="G14" s="840"/>
      <c r="H14" s="841"/>
    </row>
    <row r="15" spans="1:15" x14ac:dyDescent="0.3">
      <c r="A15" s="49" t="s">
        <v>427</v>
      </c>
      <c r="B15" s="92">
        <v>96</v>
      </c>
      <c r="C15" s="92">
        <v>4</v>
      </c>
      <c r="D15" s="101">
        <v>1501</v>
      </c>
      <c r="E15" s="844"/>
      <c r="F15" s="845"/>
      <c r="G15" s="840"/>
      <c r="H15" s="841"/>
      <c r="J15" s="461"/>
      <c r="K15" s="461"/>
      <c r="L15" s="461"/>
      <c r="M15" s="461"/>
      <c r="N15" s="461"/>
      <c r="O15" s="461"/>
    </row>
    <row r="16" spans="1:15" x14ac:dyDescent="0.3">
      <c r="A16" s="49" t="s">
        <v>428</v>
      </c>
      <c r="B16" s="92">
        <v>90</v>
      </c>
      <c r="C16" s="92">
        <v>10</v>
      </c>
      <c r="D16" s="101">
        <v>791</v>
      </c>
      <c r="E16" s="846"/>
      <c r="F16" s="847"/>
      <c r="G16" s="840"/>
      <c r="H16" s="841"/>
      <c r="J16" s="461"/>
      <c r="K16" s="461"/>
      <c r="L16" s="461"/>
      <c r="M16" s="461"/>
      <c r="N16" s="461"/>
      <c r="O16" s="461"/>
    </row>
    <row r="17" spans="1:15" x14ac:dyDescent="0.3">
      <c r="A17" s="49" t="s">
        <v>429</v>
      </c>
      <c r="B17" s="92">
        <v>86</v>
      </c>
      <c r="C17" s="92">
        <v>14</v>
      </c>
      <c r="D17" s="101">
        <v>112</v>
      </c>
      <c r="E17" s="846"/>
      <c r="F17" s="847"/>
      <c r="G17" s="836"/>
      <c r="H17" s="461"/>
      <c r="J17" s="461"/>
      <c r="K17" s="461"/>
      <c r="L17" s="461"/>
      <c r="M17" s="461"/>
      <c r="N17" s="461"/>
      <c r="O17" s="461"/>
    </row>
    <row r="18" spans="1:15" x14ac:dyDescent="0.3">
      <c r="A18" s="49" t="s">
        <v>430</v>
      </c>
      <c r="B18" s="92">
        <v>93</v>
      </c>
      <c r="C18" s="92">
        <v>7</v>
      </c>
      <c r="D18" s="101">
        <v>367</v>
      </c>
      <c r="E18" s="846"/>
      <c r="F18" s="847"/>
      <c r="G18" s="836"/>
      <c r="H18" s="461"/>
      <c r="J18" s="461"/>
      <c r="K18" s="461"/>
      <c r="L18" s="461"/>
      <c r="M18" s="461"/>
      <c r="N18" s="461"/>
      <c r="O18" s="461"/>
    </row>
    <row r="19" spans="1:15" x14ac:dyDescent="0.3">
      <c r="A19" s="49" t="s">
        <v>431</v>
      </c>
      <c r="B19" s="92">
        <v>91</v>
      </c>
      <c r="C19" s="92">
        <v>9</v>
      </c>
      <c r="D19" s="101">
        <v>363</v>
      </c>
      <c r="E19" s="846"/>
      <c r="F19" s="847"/>
      <c r="G19" s="461"/>
      <c r="H19" s="461"/>
      <c r="J19" s="461"/>
      <c r="K19" s="461"/>
      <c r="L19" s="461"/>
      <c r="M19" s="461"/>
      <c r="N19" s="461"/>
      <c r="O19" s="461"/>
    </row>
    <row r="20" spans="1:15" x14ac:dyDescent="0.3">
      <c r="A20" s="49"/>
      <c r="B20" s="92"/>
      <c r="C20" s="92"/>
      <c r="D20" s="101"/>
      <c r="E20" s="100"/>
    </row>
    <row r="21" spans="1:15" x14ac:dyDescent="0.3">
      <c r="A21" s="82" t="s">
        <v>432</v>
      </c>
      <c r="B21" s="92"/>
      <c r="C21" s="92"/>
      <c r="D21" s="101"/>
      <c r="E21" s="100"/>
      <c r="G21" s="842"/>
      <c r="H21" s="843"/>
    </row>
    <row r="22" spans="1:15" x14ac:dyDescent="0.3">
      <c r="A22" s="49" t="s">
        <v>433</v>
      </c>
      <c r="B22" s="92">
        <v>89</v>
      </c>
      <c r="C22" s="92">
        <v>11</v>
      </c>
      <c r="D22" s="101">
        <v>156</v>
      </c>
      <c r="E22" s="844"/>
      <c r="F22" s="845"/>
      <c r="G22" s="840"/>
      <c r="H22" s="841"/>
      <c r="J22" s="461"/>
      <c r="K22" s="461"/>
      <c r="L22" s="461"/>
      <c r="M22" s="461"/>
      <c r="N22" s="461"/>
      <c r="O22" s="461"/>
    </row>
    <row r="23" spans="1:15" x14ac:dyDescent="0.3">
      <c r="A23" s="49" t="s">
        <v>651</v>
      </c>
      <c r="B23" s="92">
        <v>91</v>
      </c>
      <c r="C23" s="92">
        <v>9</v>
      </c>
      <c r="D23" s="101">
        <v>495</v>
      </c>
      <c r="E23" s="846"/>
      <c r="F23" s="847"/>
      <c r="G23" s="840"/>
      <c r="H23" s="841"/>
      <c r="J23" s="461"/>
      <c r="K23" s="461"/>
      <c r="L23" s="461"/>
      <c r="M23" s="461"/>
      <c r="N23" s="461"/>
      <c r="O23" s="461"/>
    </row>
    <row r="24" spans="1:15" x14ac:dyDescent="0.3">
      <c r="A24" s="49" t="s">
        <v>652</v>
      </c>
      <c r="B24" s="92">
        <v>90</v>
      </c>
      <c r="C24" s="92">
        <v>10</v>
      </c>
      <c r="D24" s="101">
        <v>472</v>
      </c>
      <c r="E24" s="846"/>
      <c r="F24" s="847"/>
      <c r="G24" s="840"/>
      <c r="H24" s="841"/>
      <c r="J24" s="461"/>
      <c r="K24" s="461"/>
      <c r="L24" s="461"/>
      <c r="M24" s="461"/>
      <c r="N24" s="461"/>
      <c r="O24" s="461"/>
    </row>
    <row r="25" spans="1:15" x14ac:dyDescent="0.3">
      <c r="A25" s="49" t="s">
        <v>653</v>
      </c>
      <c r="B25" s="92">
        <v>91</v>
      </c>
      <c r="C25" s="92">
        <v>9</v>
      </c>
      <c r="D25" s="101">
        <v>487</v>
      </c>
      <c r="E25" s="846"/>
      <c r="F25" s="847"/>
      <c r="G25" s="840"/>
      <c r="H25" s="841"/>
      <c r="J25" s="461"/>
      <c r="K25" s="461"/>
      <c r="L25" s="461"/>
      <c r="M25" s="461"/>
      <c r="N25" s="461"/>
      <c r="O25" s="461"/>
    </row>
    <row r="26" spans="1:15" x14ac:dyDescent="0.3">
      <c r="A26" s="49" t="s">
        <v>437</v>
      </c>
      <c r="B26" s="92">
        <v>98</v>
      </c>
      <c r="C26" s="92">
        <v>2</v>
      </c>
      <c r="D26" s="101">
        <v>1135</v>
      </c>
      <c r="E26" s="846"/>
      <c r="F26" s="847"/>
      <c r="G26" s="840"/>
      <c r="H26" s="841"/>
      <c r="J26" s="461"/>
      <c r="K26" s="461"/>
      <c r="L26" s="461"/>
      <c r="M26" s="461"/>
      <c r="N26" s="461"/>
      <c r="O26" s="461"/>
    </row>
    <row r="27" spans="1:15" x14ac:dyDescent="0.3">
      <c r="A27" s="49"/>
      <c r="B27" s="92"/>
      <c r="C27" s="92"/>
      <c r="D27" s="101"/>
      <c r="E27" s="100"/>
      <c r="G27" s="842"/>
      <c r="H27" s="843"/>
    </row>
    <row r="28" spans="1:15" x14ac:dyDescent="0.3">
      <c r="A28" s="82" t="s">
        <v>438</v>
      </c>
      <c r="B28" s="92"/>
      <c r="C28" s="92"/>
      <c r="D28" s="101"/>
      <c r="E28" s="100"/>
      <c r="F28" s="836"/>
      <c r="G28" s="840"/>
      <c r="H28" s="841"/>
    </row>
    <row r="29" spans="1:15" x14ac:dyDescent="0.3">
      <c r="A29" s="159">
        <v>1</v>
      </c>
      <c r="B29" s="92">
        <v>91</v>
      </c>
      <c r="C29" s="92">
        <v>9</v>
      </c>
      <c r="D29" s="101">
        <v>770</v>
      </c>
      <c r="E29" s="844"/>
      <c r="F29" s="836"/>
      <c r="G29" s="840"/>
      <c r="H29" s="841"/>
      <c r="J29" s="461"/>
      <c r="K29" s="461"/>
      <c r="L29" s="461"/>
      <c r="M29" s="461"/>
      <c r="N29" s="461"/>
      <c r="O29" s="461"/>
    </row>
    <row r="30" spans="1:15" x14ac:dyDescent="0.3">
      <c r="A30" s="159">
        <v>2</v>
      </c>
      <c r="B30" s="92">
        <v>95</v>
      </c>
      <c r="C30" s="92">
        <v>5</v>
      </c>
      <c r="D30" s="101">
        <v>1443</v>
      </c>
      <c r="E30" s="846"/>
      <c r="F30" s="836"/>
      <c r="G30" s="840"/>
      <c r="H30" s="841"/>
      <c r="J30" s="461"/>
      <c r="K30" s="461"/>
      <c r="L30" s="461"/>
      <c r="M30" s="461"/>
      <c r="N30" s="461"/>
      <c r="O30" s="461"/>
    </row>
    <row r="31" spans="1:15" x14ac:dyDescent="0.3">
      <c r="A31" s="49" t="s">
        <v>439</v>
      </c>
      <c r="B31" s="92">
        <v>93</v>
      </c>
      <c r="C31" s="92">
        <v>7</v>
      </c>
      <c r="D31" s="101">
        <v>921</v>
      </c>
      <c r="E31" s="846"/>
      <c r="F31" s="847"/>
      <c r="G31" s="461"/>
      <c r="H31" s="461"/>
      <c r="J31" s="461"/>
      <c r="K31" s="461"/>
      <c r="L31" s="461"/>
      <c r="M31" s="461"/>
      <c r="N31" s="461"/>
      <c r="O31" s="461"/>
    </row>
    <row r="32" spans="1:15" x14ac:dyDescent="0.3">
      <c r="A32" s="49"/>
      <c r="B32" s="92"/>
      <c r="C32" s="92"/>
      <c r="D32" s="101"/>
      <c r="E32" s="100"/>
      <c r="G32" s="842"/>
      <c r="H32" s="843"/>
    </row>
    <row r="33" spans="1:15" x14ac:dyDescent="0.3">
      <c r="A33" s="629" t="s">
        <v>654</v>
      </c>
      <c r="B33" s="92"/>
      <c r="C33" s="92"/>
      <c r="D33" s="101"/>
      <c r="E33" s="100"/>
      <c r="G33" s="840"/>
      <c r="H33" s="841"/>
    </row>
    <row r="34" spans="1:15" x14ac:dyDescent="0.3">
      <c r="A34" s="49" t="s">
        <v>655</v>
      </c>
      <c r="B34" s="92">
        <v>92</v>
      </c>
      <c r="C34" s="92">
        <v>8</v>
      </c>
      <c r="D34" s="101">
        <v>1293</v>
      </c>
      <c r="E34" s="844"/>
      <c r="F34" s="845"/>
      <c r="G34" s="840"/>
      <c r="H34" s="841"/>
      <c r="J34" s="461"/>
      <c r="K34" s="461"/>
      <c r="L34" s="461"/>
      <c r="M34" s="461"/>
      <c r="N34" s="461"/>
      <c r="O34" s="461"/>
    </row>
    <row r="35" spans="1:15" x14ac:dyDescent="0.3">
      <c r="A35" s="49" t="s">
        <v>656</v>
      </c>
      <c r="B35" s="92">
        <v>94</v>
      </c>
      <c r="C35" s="92">
        <v>6</v>
      </c>
      <c r="D35" s="101">
        <v>1841</v>
      </c>
      <c r="E35" s="846"/>
      <c r="F35" s="847"/>
      <c r="G35" s="836"/>
      <c r="H35" s="461"/>
      <c r="J35" s="461"/>
      <c r="K35" s="461"/>
      <c r="L35" s="461"/>
      <c r="M35" s="461"/>
      <c r="N35" s="461"/>
      <c r="O35" s="461"/>
    </row>
    <row r="36" spans="1:15" x14ac:dyDescent="0.3">
      <c r="A36" s="49"/>
      <c r="B36" s="92"/>
      <c r="C36" s="92"/>
      <c r="D36" s="101"/>
      <c r="E36" s="100"/>
      <c r="G36" s="842"/>
      <c r="H36" s="843"/>
    </row>
    <row r="37" spans="1:15" x14ac:dyDescent="0.3">
      <c r="A37" s="82" t="s">
        <v>450</v>
      </c>
      <c r="B37" s="92"/>
      <c r="C37" s="92"/>
      <c r="D37" s="101"/>
      <c r="E37" s="100"/>
      <c r="F37" s="836"/>
      <c r="G37" s="840"/>
      <c r="H37" s="841"/>
    </row>
    <row r="38" spans="1:15" x14ac:dyDescent="0.3">
      <c r="A38" s="49" t="s">
        <v>657</v>
      </c>
      <c r="B38" s="92">
        <v>91</v>
      </c>
      <c r="C38" s="92">
        <v>9</v>
      </c>
      <c r="D38" s="101">
        <v>867</v>
      </c>
      <c r="E38" s="844"/>
      <c r="F38" s="836"/>
      <c r="G38" s="842"/>
      <c r="H38" s="843"/>
      <c r="J38" s="461"/>
      <c r="K38" s="461"/>
      <c r="L38" s="461"/>
      <c r="M38" s="461"/>
      <c r="N38" s="461"/>
      <c r="O38" s="461"/>
    </row>
    <row r="39" spans="1:15" x14ac:dyDescent="0.3">
      <c r="A39" s="49" t="s">
        <v>658</v>
      </c>
      <c r="B39" s="92">
        <v>91</v>
      </c>
      <c r="C39" s="92">
        <v>9</v>
      </c>
      <c r="D39" s="101">
        <v>641</v>
      </c>
      <c r="E39" s="846"/>
      <c r="F39" s="836"/>
      <c r="G39" s="840"/>
      <c r="H39" s="841"/>
      <c r="J39" s="461"/>
      <c r="K39" s="461"/>
      <c r="L39" s="461"/>
      <c r="M39" s="461"/>
      <c r="N39" s="461"/>
      <c r="O39" s="461"/>
    </row>
    <row r="40" spans="1:15" x14ac:dyDescent="0.3">
      <c r="A40" s="49" t="s">
        <v>659</v>
      </c>
      <c r="B40" s="92">
        <v>93</v>
      </c>
      <c r="C40" s="92">
        <v>7</v>
      </c>
      <c r="D40" s="101">
        <v>578</v>
      </c>
      <c r="E40" s="846"/>
      <c r="F40" s="836"/>
      <c r="G40" s="840"/>
      <c r="H40" s="841"/>
      <c r="J40" s="461"/>
      <c r="K40" s="461"/>
      <c r="L40" s="461"/>
      <c r="M40" s="461"/>
      <c r="N40" s="461"/>
      <c r="O40" s="461"/>
    </row>
    <row r="41" spans="1:15" x14ac:dyDescent="0.3">
      <c r="A41" s="49" t="s">
        <v>660</v>
      </c>
      <c r="B41" s="92">
        <v>96</v>
      </c>
      <c r="C41" s="92">
        <v>4</v>
      </c>
      <c r="D41" s="101">
        <v>578</v>
      </c>
      <c r="E41" s="846"/>
      <c r="F41" s="836"/>
      <c r="G41" s="840"/>
      <c r="H41" s="841"/>
      <c r="J41" s="461"/>
      <c r="K41" s="461"/>
      <c r="L41" s="461"/>
      <c r="M41" s="461"/>
      <c r="N41" s="461"/>
      <c r="O41" s="461"/>
    </row>
    <row r="42" spans="1:15" x14ac:dyDescent="0.3">
      <c r="A42" s="49" t="s">
        <v>661</v>
      </c>
      <c r="B42" s="92">
        <v>97</v>
      </c>
      <c r="C42" s="92">
        <v>3</v>
      </c>
      <c r="D42" s="101">
        <v>470</v>
      </c>
      <c r="E42" s="846"/>
      <c r="F42" s="847"/>
      <c r="G42" s="461"/>
      <c r="H42" s="461"/>
      <c r="J42" s="461"/>
      <c r="K42" s="461"/>
      <c r="L42" s="461"/>
      <c r="M42" s="461"/>
      <c r="N42" s="461"/>
      <c r="O42" s="461"/>
    </row>
    <row r="43" spans="1:15" x14ac:dyDescent="0.3">
      <c r="A43" s="49"/>
      <c r="B43" s="92"/>
      <c r="C43" s="92"/>
      <c r="D43" s="101"/>
      <c r="E43" s="100"/>
    </row>
    <row r="44" spans="1:15" x14ac:dyDescent="0.3">
      <c r="A44" s="82" t="s">
        <v>456</v>
      </c>
      <c r="B44" s="92"/>
      <c r="C44" s="92"/>
      <c r="D44" s="101"/>
      <c r="E44" s="100"/>
    </row>
    <row r="45" spans="1:15" x14ac:dyDescent="0.3">
      <c r="A45" s="49" t="s">
        <v>457</v>
      </c>
      <c r="B45" s="92">
        <v>95</v>
      </c>
      <c r="C45" s="92">
        <v>5</v>
      </c>
      <c r="D45" s="101">
        <v>419</v>
      </c>
      <c r="E45" s="844"/>
      <c r="F45" s="845"/>
      <c r="G45" s="461"/>
      <c r="H45" s="461"/>
      <c r="J45" s="461"/>
      <c r="K45" s="461"/>
      <c r="L45" s="461"/>
      <c r="M45" s="461"/>
      <c r="N45" s="461"/>
      <c r="O45" s="461"/>
    </row>
    <row r="46" spans="1:15" ht="14.5" thickBot="1" x14ac:dyDescent="0.35">
      <c r="A46" s="50" t="s">
        <v>458</v>
      </c>
      <c r="B46" s="79">
        <v>93</v>
      </c>
      <c r="C46" s="79">
        <v>7</v>
      </c>
      <c r="D46" s="106">
        <v>2715</v>
      </c>
      <c r="E46" s="846"/>
      <c r="F46" s="847"/>
      <c r="G46" s="461"/>
      <c r="H46" s="461"/>
      <c r="J46" s="461"/>
      <c r="K46" s="461"/>
      <c r="L46" s="461"/>
      <c r="M46" s="461"/>
      <c r="N46" s="461"/>
      <c r="O46" s="461"/>
    </row>
    <row r="47" spans="1:15" x14ac:dyDescent="0.3">
      <c r="A47" s="112"/>
      <c r="B47" s="113"/>
      <c r="C47" s="113"/>
      <c r="D47" s="107" t="s">
        <v>399</v>
      </c>
      <c r="E47" s="100"/>
      <c r="F47" s="461"/>
      <c r="G47" s="461"/>
    </row>
    <row r="49" spans="1:1" x14ac:dyDescent="0.3">
      <c r="A49" s="108" t="s">
        <v>400</v>
      </c>
    </row>
    <row r="50" spans="1:1" x14ac:dyDescent="0.3">
      <c r="A50" s="100" t="s">
        <v>459</v>
      </c>
    </row>
  </sheetData>
  <mergeCells count="1">
    <mergeCell ref="B5:C5"/>
  </mergeCells>
  <hyperlinks>
    <hyperlink ref="A1" location="Contents!A1" display="Contents" xr:uid="{E121C840-E4B8-4B55-A13E-22EA572F5BF1}"/>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00999-BCFE-480E-BEC6-A0C4CE338049}">
  <sheetPr codeName="Sheet60"/>
  <dimension ref="A1:P16"/>
  <sheetViews>
    <sheetView workbookViewId="0"/>
  </sheetViews>
  <sheetFormatPr defaultColWidth="9" defaultRowHeight="14" x14ac:dyDescent="0.3"/>
  <cols>
    <col min="1" max="1" width="32.1796875" style="95" customWidth="1"/>
    <col min="2" max="3" width="8" style="95" customWidth="1"/>
    <col min="4" max="4" width="9" style="95" customWidth="1"/>
    <col min="5" max="6" width="9" style="95"/>
    <col min="7" max="7" width="15" style="95" customWidth="1"/>
    <col min="8" max="8" width="17" style="95" customWidth="1"/>
    <col min="9" max="16384" width="9" style="95"/>
  </cols>
  <sheetData>
    <row r="1" spans="1:16" s="1" customFormat="1" x14ac:dyDescent="0.3">
      <c r="A1" s="4" t="s">
        <v>10</v>
      </c>
    </row>
    <row r="2" spans="1:16" ht="14.5" x14ac:dyDescent="0.35">
      <c r="A2" s="1239" t="s">
        <v>662</v>
      </c>
      <c r="B2" s="1240"/>
      <c r="C2" s="1240"/>
      <c r="D2" s="1240"/>
      <c r="E2" s="1240"/>
      <c r="F2" s="1240"/>
      <c r="G2" s="1240"/>
      <c r="H2" s="1240"/>
      <c r="I2" s="1240"/>
    </row>
    <row r="3" spans="1:16" x14ac:dyDescent="0.3">
      <c r="A3" s="97" t="s">
        <v>369</v>
      </c>
    </row>
    <row r="4" spans="1:16" ht="14.5" thickBot="1" x14ac:dyDescent="0.35">
      <c r="A4" s="97" t="s">
        <v>406</v>
      </c>
    </row>
    <row r="5" spans="1:16" ht="15.75" customHeight="1" thickBot="1" x14ac:dyDescent="0.35">
      <c r="A5" s="114"/>
      <c r="B5" s="1222" t="s">
        <v>654</v>
      </c>
      <c r="C5" s="1223"/>
      <c r="D5" s="1223"/>
      <c r="E5" s="1223"/>
      <c r="F5" s="1223"/>
      <c r="G5" s="1223"/>
      <c r="H5" s="1223"/>
      <c r="I5" s="1224"/>
    </row>
    <row r="6" spans="1:16" ht="15.75" customHeight="1" x14ac:dyDescent="0.3">
      <c r="A6" s="646"/>
      <c r="B6" s="1241" t="s">
        <v>663</v>
      </c>
      <c r="C6" s="1242"/>
      <c r="D6" s="1243"/>
      <c r="E6" s="1243"/>
      <c r="F6" s="1244"/>
      <c r="G6" s="1245" t="s">
        <v>664</v>
      </c>
      <c r="H6" s="1245"/>
      <c r="I6" s="375"/>
    </row>
    <row r="7" spans="1:16" ht="39" customHeight="1" x14ac:dyDescent="0.3">
      <c r="A7" s="322"/>
      <c r="B7" s="822" t="s">
        <v>665</v>
      </c>
      <c r="C7" s="264" t="s">
        <v>666</v>
      </c>
      <c r="D7" s="264" t="s">
        <v>667</v>
      </c>
      <c r="E7" s="264" t="s">
        <v>668</v>
      </c>
      <c r="F7" s="823" t="s">
        <v>669</v>
      </c>
      <c r="G7" s="848" t="s">
        <v>670</v>
      </c>
      <c r="H7" s="849" t="s">
        <v>671</v>
      </c>
      <c r="I7" s="118" t="s">
        <v>422</v>
      </c>
      <c r="L7" s="850"/>
      <c r="M7" s="850"/>
      <c r="N7" s="850"/>
      <c r="O7" s="850"/>
      <c r="P7" s="850"/>
    </row>
    <row r="8" spans="1:16" x14ac:dyDescent="0.3">
      <c r="A8" s="322" t="s">
        <v>647</v>
      </c>
      <c r="B8" s="117" t="s">
        <v>373</v>
      </c>
      <c r="C8" s="234" t="s">
        <v>373</v>
      </c>
      <c r="D8" s="59" t="s">
        <v>373</v>
      </c>
      <c r="E8" s="59" t="s">
        <v>373</v>
      </c>
      <c r="F8" s="60" t="s">
        <v>373</v>
      </c>
      <c r="G8" s="234" t="s">
        <v>373</v>
      </c>
      <c r="H8" s="361" t="s">
        <v>373</v>
      </c>
      <c r="I8" s="118" t="s">
        <v>373</v>
      </c>
    </row>
    <row r="9" spans="1:16" ht="15.75" customHeight="1" x14ac:dyDescent="0.3">
      <c r="A9" s="315" t="s">
        <v>650</v>
      </c>
      <c r="B9" s="422">
        <v>88</v>
      </c>
      <c r="C9" s="549">
        <v>333</v>
      </c>
      <c r="D9" s="121">
        <v>615</v>
      </c>
      <c r="E9" s="121">
        <v>663</v>
      </c>
      <c r="F9" s="103">
        <v>649</v>
      </c>
      <c r="G9" s="676">
        <v>1156</v>
      </c>
      <c r="H9" s="77">
        <v>1369</v>
      </c>
      <c r="I9" s="122">
        <v>3134</v>
      </c>
      <c r="J9" s="100"/>
      <c r="K9" s="851"/>
      <c r="M9" s="170"/>
    </row>
    <row r="10" spans="1:16" x14ac:dyDescent="0.3">
      <c r="A10" s="53" t="s">
        <v>672</v>
      </c>
      <c r="B10" s="90">
        <v>89</v>
      </c>
      <c r="C10" s="91">
        <v>87</v>
      </c>
      <c r="D10" s="92">
        <v>94</v>
      </c>
      <c r="E10" s="92">
        <v>95</v>
      </c>
      <c r="F10" s="93">
        <v>94</v>
      </c>
      <c r="G10" s="827">
        <v>91</v>
      </c>
      <c r="H10" s="78">
        <v>95</v>
      </c>
      <c r="I10" s="128">
        <v>93</v>
      </c>
      <c r="J10" s="100"/>
      <c r="K10" s="100"/>
    </row>
    <row r="11" spans="1:16" ht="14.5" thickBot="1" x14ac:dyDescent="0.35">
      <c r="A11" s="55" t="s">
        <v>673</v>
      </c>
      <c r="B11" s="456">
        <v>11</v>
      </c>
      <c r="C11" s="457">
        <v>13</v>
      </c>
      <c r="D11" s="79">
        <v>6</v>
      </c>
      <c r="E11" s="79">
        <v>5</v>
      </c>
      <c r="F11" s="85">
        <v>6</v>
      </c>
      <c r="G11" s="677">
        <v>9</v>
      </c>
      <c r="H11" s="80">
        <v>5</v>
      </c>
      <c r="I11" s="482">
        <v>7</v>
      </c>
      <c r="J11" s="100"/>
      <c r="K11" s="100"/>
    </row>
    <row r="12" spans="1:16" x14ac:dyDescent="0.3">
      <c r="A12" s="100"/>
      <c r="B12" s="113"/>
      <c r="C12" s="113"/>
      <c r="D12" s="100"/>
      <c r="E12" s="100"/>
      <c r="F12" s="100"/>
      <c r="G12" s="100"/>
      <c r="H12" s="100"/>
      <c r="I12" s="107" t="s">
        <v>399</v>
      </c>
      <c r="J12" s="100"/>
      <c r="K12" s="100"/>
    </row>
    <row r="13" spans="1:16" x14ac:dyDescent="0.3">
      <c r="A13" s="100"/>
      <c r="B13" s="100"/>
      <c r="C13" s="100"/>
      <c r="D13" s="100"/>
      <c r="E13" s="100"/>
      <c r="F13" s="100"/>
      <c r="G13" s="100"/>
      <c r="H13" s="100"/>
      <c r="I13" s="100"/>
      <c r="J13" s="100"/>
      <c r="K13" s="100"/>
    </row>
    <row r="14" spans="1:16" x14ac:dyDescent="0.3">
      <c r="A14" s="100"/>
      <c r="B14" s="100"/>
      <c r="C14" s="100"/>
      <c r="D14" s="100"/>
      <c r="E14" s="100"/>
      <c r="F14" s="100"/>
      <c r="G14" s="100"/>
      <c r="H14" s="100"/>
      <c r="I14" s="100"/>
      <c r="J14" s="100"/>
      <c r="K14" s="100"/>
    </row>
    <row r="15" spans="1:16" x14ac:dyDescent="0.3">
      <c r="A15" s="100"/>
      <c r="B15" s="100"/>
      <c r="C15" s="100"/>
      <c r="D15" s="100"/>
      <c r="E15" s="100"/>
      <c r="F15" s="100"/>
      <c r="G15" s="100"/>
      <c r="H15" s="100"/>
      <c r="I15" s="100"/>
      <c r="J15" s="97"/>
      <c r="K15" s="100"/>
    </row>
    <row r="16" spans="1:16" x14ac:dyDescent="0.3">
      <c r="A16" s="100"/>
      <c r="B16" s="100"/>
      <c r="C16" s="100"/>
      <c r="D16" s="100"/>
      <c r="E16" s="100"/>
      <c r="F16" s="100"/>
      <c r="G16" s="100"/>
      <c r="H16" s="100"/>
      <c r="I16" s="100"/>
      <c r="J16" s="100"/>
      <c r="K16" s="100"/>
    </row>
  </sheetData>
  <mergeCells count="4">
    <mergeCell ref="A2:I2"/>
    <mergeCell ref="B5:I5"/>
    <mergeCell ref="B6:F6"/>
    <mergeCell ref="G6:H6"/>
  </mergeCells>
  <hyperlinks>
    <hyperlink ref="A1" location="Contents!A1" display="Contents" xr:uid="{7C8EC6C9-2AFF-4B4B-AC1D-5171F7A15BA3}"/>
  </hyperlinks>
  <pageMargins left="0.7" right="0.7" top="0.75" bottom="0.75" header="0.3" footer="0.3"/>
  <pageSetup paperSize="9" scale="94"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C105D-577A-4995-A69E-0CC41E85A926}">
  <sheetPr codeName="Sheet61"/>
  <dimension ref="A1:H19"/>
  <sheetViews>
    <sheetView workbookViewId="0"/>
  </sheetViews>
  <sheetFormatPr defaultColWidth="9" defaultRowHeight="14.5" x14ac:dyDescent="0.35"/>
  <cols>
    <col min="1" max="1" width="26" style="109" customWidth="1"/>
    <col min="2" max="2" width="11" style="109" customWidth="1"/>
    <col min="3" max="3" width="13" style="109" customWidth="1"/>
    <col min="4" max="4" width="10" style="109" customWidth="1"/>
    <col min="5" max="16384" width="9" style="109"/>
  </cols>
  <sheetData>
    <row r="1" spans="1:8" customFormat="1" x14ac:dyDescent="0.35">
      <c r="A1" s="4" t="s">
        <v>10</v>
      </c>
    </row>
    <row r="2" spans="1:8" x14ac:dyDescent="0.35">
      <c r="A2" s="96" t="s">
        <v>674</v>
      </c>
    </row>
    <row r="3" spans="1:8" x14ac:dyDescent="0.35">
      <c r="A3" s="97" t="s">
        <v>369</v>
      </c>
    </row>
    <row r="4" spans="1:8" ht="15" thickBot="1" x14ac:dyDescent="0.4">
      <c r="A4" s="97" t="s">
        <v>406</v>
      </c>
    </row>
    <row r="5" spans="1:8" x14ac:dyDescent="0.35">
      <c r="A5" s="852"/>
      <c r="B5" s="1246" t="s">
        <v>654</v>
      </c>
      <c r="C5" s="1246"/>
      <c r="D5" s="1247"/>
    </row>
    <row r="6" spans="1:8" ht="39" x14ac:dyDescent="0.35">
      <c r="A6" s="98"/>
      <c r="B6" s="59" t="s">
        <v>675</v>
      </c>
      <c r="C6" s="853" t="s">
        <v>676</v>
      </c>
      <c r="D6" s="854" t="s">
        <v>422</v>
      </c>
    </row>
    <row r="7" spans="1:8" x14ac:dyDescent="0.35">
      <c r="A7" s="98" t="s">
        <v>647</v>
      </c>
      <c r="B7" s="59" t="s">
        <v>373</v>
      </c>
      <c r="C7" s="853" t="s">
        <v>373</v>
      </c>
      <c r="D7" s="854" t="s">
        <v>373</v>
      </c>
    </row>
    <row r="8" spans="1:8" x14ac:dyDescent="0.35">
      <c r="A8" s="230" t="s">
        <v>677</v>
      </c>
      <c r="B8" s="672">
        <v>444</v>
      </c>
      <c r="C8" s="672">
        <v>495</v>
      </c>
      <c r="D8" s="570">
        <v>939</v>
      </c>
      <c r="E8" s="134"/>
    </row>
    <row r="9" spans="1:8" x14ac:dyDescent="0.35">
      <c r="A9" s="673" t="s">
        <v>672</v>
      </c>
      <c r="B9" s="674">
        <v>75</v>
      </c>
      <c r="C9" s="674">
        <v>86</v>
      </c>
      <c r="D9" s="675">
        <v>80</v>
      </c>
      <c r="E9" s="134"/>
    </row>
    <row r="10" spans="1:8" ht="15" thickBot="1" x14ac:dyDescent="0.4">
      <c r="A10" s="567" t="s">
        <v>673</v>
      </c>
      <c r="B10" s="580">
        <v>25</v>
      </c>
      <c r="C10" s="580">
        <v>14</v>
      </c>
      <c r="D10" s="612">
        <v>20</v>
      </c>
      <c r="E10" s="134"/>
    </row>
    <row r="11" spans="1:8" x14ac:dyDescent="0.35">
      <c r="A11" s="134"/>
      <c r="B11" s="134"/>
      <c r="C11" s="134"/>
      <c r="D11" s="107" t="s">
        <v>399</v>
      </c>
      <c r="E11" s="134"/>
    </row>
    <row r="12" spans="1:8" x14ac:dyDescent="0.35">
      <c r="A12" s="134"/>
      <c r="B12" s="134"/>
      <c r="C12" s="134"/>
      <c r="D12" s="134"/>
      <c r="E12" s="134"/>
    </row>
    <row r="13" spans="1:8" x14ac:dyDescent="0.35">
      <c r="A13" s="134"/>
      <c r="B13" s="134"/>
      <c r="C13" s="134"/>
      <c r="D13" s="134"/>
      <c r="E13" s="134"/>
    </row>
    <row r="14" spans="1:8" x14ac:dyDescent="0.35">
      <c r="B14" s="134"/>
      <c r="C14" s="134"/>
      <c r="D14" s="134"/>
    </row>
    <row r="16" spans="1:8" x14ac:dyDescent="0.35">
      <c r="A16" s="95"/>
      <c r="B16" s="95"/>
      <c r="C16" s="95"/>
      <c r="D16" s="95"/>
      <c r="E16" s="95"/>
      <c r="F16" s="95"/>
      <c r="G16" s="95"/>
      <c r="H16" s="95"/>
    </row>
    <row r="17" spans="1:8" x14ac:dyDescent="0.35">
      <c r="A17" s="95"/>
      <c r="B17" s="95"/>
      <c r="C17" s="95"/>
      <c r="D17" s="95"/>
      <c r="E17" s="95"/>
      <c r="F17" s="95"/>
      <c r="G17" s="95"/>
      <c r="H17" s="95"/>
    </row>
    <row r="18" spans="1:8" x14ac:dyDescent="0.35">
      <c r="A18" s="95"/>
      <c r="B18" s="95"/>
      <c r="C18" s="95"/>
      <c r="D18" s="95"/>
      <c r="E18" s="95"/>
      <c r="F18" s="95"/>
      <c r="G18" s="95"/>
      <c r="H18" s="95"/>
    </row>
    <row r="19" spans="1:8" x14ac:dyDescent="0.35">
      <c r="A19" s="95"/>
      <c r="B19" s="95"/>
      <c r="C19" s="95"/>
      <c r="D19" s="95"/>
      <c r="E19" s="95"/>
      <c r="F19" s="95"/>
      <c r="G19" s="95"/>
      <c r="H19" s="95"/>
    </row>
  </sheetData>
  <mergeCells count="1">
    <mergeCell ref="B5:D5"/>
  </mergeCells>
  <hyperlinks>
    <hyperlink ref="A1" location="Contents!A1" display="Contents" xr:uid="{A6068B59-B3B5-4D42-8D64-7434F00F467A}"/>
  </hyperlinks>
  <pageMargins left="0.7" right="0.7" top="0.75" bottom="0.75" header="0.3" footer="0.3"/>
  <pageSetup paperSize="9" orientation="portrait" r:id="rId1"/>
  <colBreaks count="1" manualBreakCount="1">
    <brk id="4"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5B201-3874-41F8-B5EF-84418F2B3C33}">
  <sheetPr codeName="Sheet62"/>
  <dimension ref="A1:H17"/>
  <sheetViews>
    <sheetView workbookViewId="0"/>
  </sheetViews>
  <sheetFormatPr defaultColWidth="9" defaultRowHeight="14.5" x14ac:dyDescent="0.35"/>
  <cols>
    <col min="1" max="1" width="30" style="109" customWidth="1"/>
    <col min="2" max="2" width="11" style="109" customWidth="1"/>
    <col min="3" max="3" width="12" style="109" customWidth="1"/>
    <col min="4" max="4" width="9" style="109" customWidth="1"/>
    <col min="5" max="5" width="9.1796875" style="109" bestFit="1" customWidth="1"/>
    <col min="6" max="16384" width="9" style="109"/>
  </cols>
  <sheetData>
    <row r="1" spans="1:8" customFormat="1" x14ac:dyDescent="0.35">
      <c r="A1" s="4" t="s">
        <v>10</v>
      </c>
      <c r="B1" s="4"/>
    </row>
    <row r="2" spans="1:8" x14ac:dyDescent="0.35">
      <c r="A2" s="96" t="s">
        <v>678</v>
      </c>
      <c r="B2" s="96"/>
    </row>
    <row r="3" spans="1:8" x14ac:dyDescent="0.35">
      <c r="A3" s="97" t="s">
        <v>369</v>
      </c>
      <c r="B3" s="97"/>
    </row>
    <row r="4" spans="1:8" ht="15" thickBot="1" x14ac:dyDescent="0.4">
      <c r="A4" s="97" t="s">
        <v>406</v>
      </c>
      <c r="B4" s="97"/>
    </row>
    <row r="5" spans="1:8" x14ac:dyDescent="0.35">
      <c r="A5" s="57"/>
      <c r="B5" s="1209" t="s">
        <v>679</v>
      </c>
      <c r="C5" s="1209"/>
      <c r="D5" s="1209"/>
      <c r="E5" s="1210"/>
    </row>
    <row r="6" spans="1:8" ht="26" x14ac:dyDescent="0.35">
      <c r="A6" s="98"/>
      <c r="B6" s="59" t="s">
        <v>680</v>
      </c>
      <c r="C6" s="59" t="s">
        <v>681</v>
      </c>
      <c r="D6" s="59" t="s">
        <v>682</v>
      </c>
      <c r="E6" s="60" t="s">
        <v>422</v>
      </c>
    </row>
    <row r="7" spans="1:8" ht="20.25" customHeight="1" x14ac:dyDescent="0.35">
      <c r="A7" s="98" t="s">
        <v>683</v>
      </c>
      <c r="B7" s="59" t="s">
        <v>373</v>
      </c>
      <c r="C7" s="59" t="s">
        <v>373</v>
      </c>
      <c r="D7" s="59" t="s">
        <v>373</v>
      </c>
      <c r="E7" s="60" t="s">
        <v>373</v>
      </c>
    </row>
    <row r="8" spans="1:8" ht="25.5" customHeight="1" x14ac:dyDescent="0.35">
      <c r="A8" s="230" t="s">
        <v>684</v>
      </c>
      <c r="B8" s="76">
        <v>153</v>
      </c>
      <c r="C8" s="76">
        <v>631</v>
      </c>
      <c r="D8" s="76">
        <v>444</v>
      </c>
      <c r="E8" s="101">
        <v>1228</v>
      </c>
    </row>
    <row r="9" spans="1:8" x14ac:dyDescent="0.35">
      <c r="A9" s="49" t="s">
        <v>685</v>
      </c>
      <c r="B9" s="92">
        <v>71</v>
      </c>
      <c r="C9" s="92">
        <v>70</v>
      </c>
      <c r="D9" s="92">
        <v>74</v>
      </c>
      <c r="E9" s="93">
        <v>72</v>
      </c>
    </row>
    <row r="10" spans="1:8" x14ac:dyDescent="0.35">
      <c r="A10" s="49" t="s">
        <v>686</v>
      </c>
      <c r="B10" s="92">
        <v>19</v>
      </c>
      <c r="C10" s="92">
        <v>23</v>
      </c>
      <c r="D10" s="148">
        <v>22</v>
      </c>
      <c r="E10" s="93">
        <v>22</v>
      </c>
    </row>
    <row r="11" spans="1:8" x14ac:dyDescent="0.35">
      <c r="A11" s="49" t="s">
        <v>687</v>
      </c>
      <c r="B11" s="92">
        <v>7</v>
      </c>
      <c r="C11" s="92">
        <v>3</v>
      </c>
      <c r="D11" s="92">
        <v>3</v>
      </c>
      <c r="E11" s="93">
        <v>3</v>
      </c>
    </row>
    <row r="12" spans="1:8" x14ac:dyDescent="0.35">
      <c r="A12" s="49" t="s">
        <v>688</v>
      </c>
      <c r="B12" s="92">
        <v>1</v>
      </c>
      <c r="C12" s="92">
        <v>3</v>
      </c>
      <c r="D12" s="92">
        <v>2</v>
      </c>
      <c r="E12" s="93">
        <v>2</v>
      </c>
    </row>
    <row r="13" spans="1:8" ht="15" thickBot="1" x14ac:dyDescent="0.4">
      <c r="A13" s="50" t="s">
        <v>689</v>
      </c>
      <c r="B13" s="79">
        <v>1</v>
      </c>
      <c r="C13" s="79">
        <v>1</v>
      </c>
      <c r="D13" s="79" t="s">
        <v>381</v>
      </c>
      <c r="E13" s="85">
        <v>1</v>
      </c>
    </row>
    <row r="14" spans="1:8" x14ac:dyDescent="0.35">
      <c r="A14" s="134"/>
      <c r="B14" s="134"/>
      <c r="C14" s="134"/>
      <c r="D14" s="134"/>
      <c r="E14" s="107" t="s">
        <v>399</v>
      </c>
    </row>
    <row r="15" spans="1:8" x14ac:dyDescent="0.35">
      <c r="A15" s="134"/>
      <c r="B15" s="134"/>
      <c r="C15" s="134"/>
      <c r="D15" s="134"/>
      <c r="E15" s="134"/>
    </row>
    <row r="16" spans="1:8" x14ac:dyDescent="0.35">
      <c r="A16" s="1238" t="s">
        <v>400</v>
      </c>
      <c r="B16" s="1238"/>
      <c r="C16" s="100"/>
      <c r="D16" s="100"/>
      <c r="E16" s="100"/>
      <c r="F16" s="95"/>
      <c r="G16" s="95"/>
      <c r="H16" s="95"/>
    </row>
    <row r="17" spans="1:5" ht="31.5" x14ac:dyDescent="0.35">
      <c r="A17" s="42" t="s">
        <v>404</v>
      </c>
      <c r="B17" s="134"/>
      <c r="C17" s="134"/>
      <c r="D17" s="134"/>
      <c r="E17" s="134"/>
    </row>
  </sheetData>
  <mergeCells count="2">
    <mergeCell ref="B5:E5"/>
    <mergeCell ref="A16:B16"/>
  </mergeCells>
  <hyperlinks>
    <hyperlink ref="A1" location="Contents!A1" display="Contents" xr:uid="{3E48CA7F-C479-435E-BAAE-386B05D55550}"/>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3DDFF-28AF-407E-9D67-EBDAF6C6583E}">
  <sheetPr codeName="Sheet64"/>
  <dimension ref="A1:H17"/>
  <sheetViews>
    <sheetView workbookViewId="0"/>
  </sheetViews>
  <sheetFormatPr defaultColWidth="9" defaultRowHeight="14.5" x14ac:dyDescent="0.35"/>
  <cols>
    <col min="1" max="1" width="39" style="109" customWidth="1"/>
    <col min="2" max="2" width="12" style="109" customWidth="1"/>
    <col min="3" max="3" width="10.54296875" style="109" customWidth="1"/>
    <col min="4" max="4" width="9" style="109" customWidth="1"/>
    <col min="5" max="16384" width="9" style="109"/>
  </cols>
  <sheetData>
    <row r="1" spans="1:8" customFormat="1" x14ac:dyDescent="0.35">
      <c r="A1" s="4" t="s">
        <v>10</v>
      </c>
    </row>
    <row r="2" spans="1:8" ht="29.25" customHeight="1" x14ac:dyDescent="0.35">
      <c r="A2" s="1248" t="s">
        <v>690</v>
      </c>
      <c r="B2" s="1248"/>
      <c r="C2" s="1248"/>
      <c r="D2" s="1248"/>
      <c r="E2" s="1248"/>
      <c r="F2" s="1248"/>
    </row>
    <row r="3" spans="1:8" x14ac:dyDescent="0.35">
      <c r="A3" s="97" t="s">
        <v>369</v>
      </c>
    </row>
    <row r="4" spans="1:8" ht="15" thickBot="1" x14ac:dyDescent="0.4">
      <c r="A4" s="97" t="s">
        <v>406</v>
      </c>
    </row>
    <row r="5" spans="1:8" x14ac:dyDescent="0.35">
      <c r="A5" s="345"/>
      <c r="B5" s="1209" t="s">
        <v>423</v>
      </c>
      <c r="C5" s="1209"/>
      <c r="D5" s="1210"/>
    </row>
    <row r="6" spans="1:8" ht="26" x14ac:dyDescent="0.35">
      <c r="A6" s="98"/>
      <c r="B6" s="59" t="s">
        <v>481</v>
      </c>
      <c r="C6" s="59" t="s">
        <v>482</v>
      </c>
      <c r="D6" s="60" t="s">
        <v>422</v>
      </c>
    </row>
    <row r="7" spans="1:8" x14ac:dyDescent="0.35">
      <c r="A7" s="98" t="s">
        <v>691</v>
      </c>
      <c r="B7" s="59" t="s">
        <v>373</v>
      </c>
      <c r="C7" s="59" t="s">
        <v>373</v>
      </c>
      <c r="D7" s="60" t="s">
        <v>373</v>
      </c>
    </row>
    <row r="8" spans="1:8" ht="40" x14ac:dyDescent="0.35">
      <c r="A8" s="230" t="s">
        <v>692</v>
      </c>
      <c r="B8" s="121">
        <v>438</v>
      </c>
      <c r="C8" s="121">
        <v>92</v>
      </c>
      <c r="D8" s="103">
        <v>530</v>
      </c>
    </row>
    <row r="9" spans="1:8" x14ac:dyDescent="0.35">
      <c r="A9" s="49" t="s">
        <v>693</v>
      </c>
      <c r="B9" s="92">
        <v>5</v>
      </c>
      <c r="C9" s="92">
        <v>8</v>
      </c>
      <c r="D9" s="93">
        <v>5</v>
      </c>
    </row>
    <row r="10" spans="1:8" x14ac:dyDescent="0.35">
      <c r="A10" s="49" t="s">
        <v>694</v>
      </c>
      <c r="B10" s="92">
        <v>18</v>
      </c>
      <c r="C10" s="92">
        <v>27</v>
      </c>
      <c r="D10" s="93">
        <v>20</v>
      </c>
    </row>
    <row r="11" spans="1:8" x14ac:dyDescent="0.35">
      <c r="A11" s="49" t="s">
        <v>695</v>
      </c>
      <c r="B11" s="92">
        <v>9</v>
      </c>
      <c r="C11" s="92">
        <v>7</v>
      </c>
      <c r="D11" s="93">
        <v>9</v>
      </c>
    </row>
    <row r="12" spans="1:8" x14ac:dyDescent="0.35">
      <c r="A12" s="49" t="s">
        <v>696</v>
      </c>
      <c r="B12" s="92">
        <v>8</v>
      </c>
      <c r="C12" s="92">
        <v>4</v>
      </c>
      <c r="D12" s="93">
        <v>8</v>
      </c>
    </row>
    <row r="13" spans="1:8" x14ac:dyDescent="0.35">
      <c r="A13" s="49" t="s">
        <v>697</v>
      </c>
      <c r="B13" s="92">
        <v>59</v>
      </c>
      <c r="C13" s="92">
        <v>55</v>
      </c>
      <c r="D13" s="93">
        <v>59</v>
      </c>
    </row>
    <row r="14" spans="1:8" x14ac:dyDescent="0.35">
      <c r="A14" s="825"/>
      <c r="B14" s="92"/>
      <c r="C14" s="92"/>
      <c r="D14" s="93"/>
    </row>
    <row r="15" spans="1:8" ht="15" thickBot="1" x14ac:dyDescent="0.4">
      <c r="A15" s="50" t="s">
        <v>508</v>
      </c>
      <c r="B15" s="75">
        <f>0.809218148221152*100</f>
        <v>80.921814822115195</v>
      </c>
      <c r="C15" s="75">
        <f>0.758212981050655*100</f>
        <v>75.821298105065509</v>
      </c>
      <c r="D15" s="237">
        <f>0.800888214101943*100</f>
        <v>80.088821410194299</v>
      </c>
    </row>
    <row r="16" spans="1:8" x14ac:dyDescent="0.35">
      <c r="A16" s="100"/>
      <c r="B16" s="100"/>
      <c r="C16" s="100"/>
      <c r="D16" s="107" t="s">
        <v>399</v>
      </c>
      <c r="E16" s="95"/>
      <c r="F16" s="95"/>
      <c r="G16" s="95"/>
      <c r="H16" s="95"/>
    </row>
    <row r="17" spans="1:8" x14ac:dyDescent="0.35">
      <c r="A17" s="95"/>
      <c r="B17" s="95"/>
      <c r="C17" s="95"/>
      <c r="D17" s="95"/>
      <c r="E17" s="95"/>
      <c r="F17" s="95"/>
      <c r="G17" s="95"/>
      <c r="H17" s="95"/>
    </row>
  </sheetData>
  <mergeCells count="2">
    <mergeCell ref="A2:F2"/>
    <mergeCell ref="B5:D5"/>
  </mergeCells>
  <hyperlinks>
    <hyperlink ref="A1" location="Contents!A1" display="Contents" xr:uid="{421D4AEE-CBBA-405F-B54B-E57F5F2EFCFF}"/>
  </hyperlink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BF90F-98A8-4446-9B25-BB6C2DFA9447}">
  <sheetPr codeName="Sheet197"/>
  <dimension ref="A1:R26"/>
  <sheetViews>
    <sheetView workbookViewId="0"/>
  </sheetViews>
  <sheetFormatPr defaultColWidth="9" defaultRowHeight="14.5" x14ac:dyDescent="0.35"/>
  <cols>
    <col min="1" max="1" width="30" style="109" customWidth="1"/>
    <col min="2" max="4" width="11" style="109" customWidth="1"/>
    <col min="5" max="16384" width="9" style="109"/>
  </cols>
  <sheetData>
    <row r="1" spans="1:7" customFormat="1" x14ac:dyDescent="0.35">
      <c r="A1" s="4" t="s">
        <v>10</v>
      </c>
    </row>
    <row r="2" spans="1:7" ht="27.75" customHeight="1" x14ac:dyDescent="0.35">
      <c r="A2" s="1249" t="s">
        <v>698</v>
      </c>
      <c r="B2" s="1249"/>
      <c r="C2" s="1249"/>
      <c r="D2" s="1249"/>
      <c r="E2" s="1249"/>
      <c r="F2" s="1249"/>
      <c r="G2" s="1249"/>
    </row>
    <row r="3" spans="1:7" x14ac:dyDescent="0.35">
      <c r="A3" s="97" t="s">
        <v>369</v>
      </c>
    </row>
    <row r="4" spans="1:7" ht="15.75" customHeight="1" thickBot="1" x14ac:dyDescent="0.4">
      <c r="A4" s="97" t="s">
        <v>406</v>
      </c>
      <c r="B4" s="140"/>
      <c r="C4" s="140"/>
      <c r="D4" s="140"/>
    </row>
    <row r="5" spans="1:7" ht="15.75" customHeight="1" x14ac:dyDescent="0.35">
      <c r="A5" s="671"/>
      <c r="B5" s="1209" t="s">
        <v>679</v>
      </c>
      <c r="C5" s="1209"/>
      <c r="D5" s="1209"/>
      <c r="E5" s="1210"/>
    </row>
    <row r="6" spans="1:7" ht="26" x14ac:dyDescent="0.35">
      <c r="A6" s="98"/>
      <c r="B6" s="59" t="s">
        <v>680</v>
      </c>
      <c r="C6" s="59" t="s">
        <v>681</v>
      </c>
      <c r="D6" s="59" t="s">
        <v>682</v>
      </c>
      <c r="E6" s="60" t="s">
        <v>422</v>
      </c>
    </row>
    <row r="7" spans="1:7" x14ac:dyDescent="0.35">
      <c r="A7" s="98" t="s">
        <v>699</v>
      </c>
      <c r="B7" s="59" t="s">
        <v>373</v>
      </c>
      <c r="C7" s="59" t="s">
        <v>373</v>
      </c>
      <c r="D7" s="59" t="s">
        <v>373</v>
      </c>
      <c r="E7" s="60" t="s">
        <v>373</v>
      </c>
    </row>
    <row r="8" spans="1:7" ht="20" x14ac:dyDescent="0.35">
      <c r="A8" s="230" t="s">
        <v>684</v>
      </c>
      <c r="B8" s="121">
        <v>93</v>
      </c>
      <c r="C8" s="121">
        <v>368</v>
      </c>
      <c r="D8" s="121">
        <v>292</v>
      </c>
      <c r="E8" s="101">
        <v>753</v>
      </c>
    </row>
    <row r="9" spans="1:7" x14ac:dyDescent="0.35">
      <c r="A9" s="159">
        <v>1</v>
      </c>
      <c r="B9" s="92">
        <v>7</v>
      </c>
      <c r="C9" s="92">
        <v>2</v>
      </c>
      <c r="D9" s="92">
        <v>1</v>
      </c>
      <c r="E9" s="93">
        <v>2</v>
      </c>
    </row>
    <row r="10" spans="1:7" x14ac:dyDescent="0.35">
      <c r="A10" s="159">
        <v>2</v>
      </c>
      <c r="B10" s="92">
        <v>15</v>
      </c>
      <c r="C10" s="92">
        <v>14</v>
      </c>
      <c r="D10" s="92">
        <v>9</v>
      </c>
      <c r="E10" s="93">
        <v>12</v>
      </c>
    </row>
    <row r="11" spans="1:7" x14ac:dyDescent="0.35">
      <c r="A11" s="159">
        <v>3</v>
      </c>
      <c r="B11" s="92">
        <v>44</v>
      </c>
      <c r="C11" s="92">
        <v>30</v>
      </c>
      <c r="D11" s="92">
        <v>29</v>
      </c>
      <c r="E11" s="93">
        <v>31</v>
      </c>
    </row>
    <row r="12" spans="1:7" x14ac:dyDescent="0.35">
      <c r="A12" s="159">
        <v>4</v>
      </c>
      <c r="B12" s="92">
        <v>5</v>
      </c>
      <c r="C12" s="92">
        <v>7</v>
      </c>
      <c r="D12" s="92">
        <v>20</v>
      </c>
      <c r="E12" s="93">
        <v>12</v>
      </c>
    </row>
    <row r="13" spans="1:7" x14ac:dyDescent="0.35">
      <c r="A13" s="159">
        <v>5</v>
      </c>
      <c r="B13" s="92">
        <v>26</v>
      </c>
      <c r="C13" s="92">
        <v>45</v>
      </c>
      <c r="D13" s="92">
        <v>40</v>
      </c>
      <c r="E13" s="93">
        <v>41</v>
      </c>
    </row>
    <row r="14" spans="1:7" x14ac:dyDescent="0.35">
      <c r="A14" s="159">
        <v>6</v>
      </c>
      <c r="B14" s="92">
        <v>0</v>
      </c>
      <c r="C14" s="92">
        <v>0</v>
      </c>
      <c r="D14" s="92">
        <v>0</v>
      </c>
      <c r="E14" s="93">
        <v>0</v>
      </c>
    </row>
    <row r="15" spans="1:7" x14ac:dyDescent="0.35">
      <c r="A15" s="159">
        <v>7</v>
      </c>
      <c r="B15" s="92">
        <v>0</v>
      </c>
      <c r="C15" s="92" t="s">
        <v>381</v>
      </c>
      <c r="D15" s="92">
        <v>0</v>
      </c>
      <c r="E15" s="93" t="s">
        <v>381</v>
      </c>
    </row>
    <row r="16" spans="1:7" ht="24.75" customHeight="1" x14ac:dyDescent="0.35">
      <c r="A16" s="49" t="s">
        <v>700</v>
      </c>
      <c r="B16" s="92">
        <v>4</v>
      </c>
      <c r="C16" s="92">
        <v>1</v>
      </c>
      <c r="D16" s="92">
        <v>2</v>
      </c>
      <c r="E16" s="93">
        <v>2</v>
      </c>
    </row>
    <row r="17" spans="1:18" x14ac:dyDescent="0.35">
      <c r="A17" s="49"/>
      <c r="B17" s="92"/>
      <c r="C17" s="92"/>
      <c r="D17" s="92"/>
      <c r="E17" s="93"/>
      <c r="F17" s="95"/>
    </row>
    <row r="18" spans="1:18" x14ac:dyDescent="0.35">
      <c r="A18" s="49" t="s">
        <v>506</v>
      </c>
      <c r="B18" s="199">
        <v>3</v>
      </c>
      <c r="C18" s="199">
        <v>4</v>
      </c>
      <c r="D18" s="199">
        <v>4</v>
      </c>
      <c r="E18" s="200">
        <v>4</v>
      </c>
      <c r="F18" s="95"/>
      <c r="G18" s="855"/>
      <c r="H18" s="856"/>
      <c r="I18" s="856"/>
      <c r="J18" s="857"/>
    </row>
    <row r="19" spans="1:18" ht="15" thickBot="1" x14ac:dyDescent="0.4">
      <c r="A19" s="50" t="s">
        <v>508</v>
      </c>
      <c r="B19" s="319">
        <v>3.3001715001050393</v>
      </c>
      <c r="C19" s="319">
        <v>3.8211130384407515</v>
      </c>
      <c r="D19" s="319">
        <v>3.9143606840523471</v>
      </c>
      <c r="E19" s="320">
        <v>3.8002827197078335</v>
      </c>
      <c r="F19" s="95"/>
    </row>
    <row r="20" spans="1:18" x14ac:dyDescent="0.35">
      <c r="A20" s="100"/>
      <c r="B20" s="100"/>
      <c r="C20" s="100"/>
      <c r="D20" s="100"/>
      <c r="E20" s="107" t="s">
        <v>399</v>
      </c>
      <c r="F20" s="95"/>
    </row>
    <row r="21" spans="1:18" x14ac:dyDescent="0.35">
      <c r="A21" s="100"/>
      <c r="B21" s="100"/>
      <c r="C21" s="100"/>
      <c r="D21" s="100"/>
      <c r="E21" s="100"/>
      <c r="F21" s="95"/>
    </row>
    <row r="22" spans="1:18" x14ac:dyDescent="0.35">
      <c r="A22" s="108" t="s">
        <v>400</v>
      </c>
      <c r="B22" s="134"/>
      <c r="C22" s="134"/>
      <c r="D22" s="134"/>
      <c r="E22" s="134"/>
      <c r="F22" s="134"/>
      <c r="G22" s="858"/>
      <c r="H22" s="134"/>
    </row>
    <row r="23" spans="1:18" ht="31.5" x14ac:dyDescent="0.35">
      <c r="A23" s="42" t="s">
        <v>491</v>
      </c>
      <c r="B23" s="134"/>
      <c r="C23" s="134"/>
      <c r="D23" s="134"/>
      <c r="E23" s="134"/>
      <c r="F23" s="134"/>
      <c r="G23" s="134"/>
      <c r="H23" s="134"/>
      <c r="I23" s="134"/>
      <c r="J23" s="134"/>
      <c r="K23" s="134"/>
      <c r="L23" s="134"/>
      <c r="M23" s="134"/>
      <c r="N23" s="134"/>
      <c r="O23" s="134"/>
      <c r="P23" s="134"/>
      <c r="Q23" s="134"/>
      <c r="R23" s="134"/>
    </row>
    <row r="25" spans="1:18" x14ac:dyDescent="0.35">
      <c r="B25" s="614"/>
      <c r="C25" s="614"/>
      <c r="D25" s="614"/>
      <c r="E25" s="614"/>
    </row>
    <row r="26" spans="1:18" x14ac:dyDescent="0.35">
      <c r="B26" s="614"/>
      <c r="C26" s="614"/>
      <c r="D26" s="614"/>
      <c r="E26" s="614"/>
    </row>
  </sheetData>
  <mergeCells count="2">
    <mergeCell ref="A2:G2"/>
    <mergeCell ref="B5:E5"/>
  </mergeCells>
  <hyperlinks>
    <hyperlink ref="A1" location="Contents!A1" display="Contents" xr:uid="{FBEE1D72-7A3F-470E-8031-9EE20FA292AF}"/>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8C2EC-8BFB-4DB5-BC20-EDB62E018A09}">
  <sheetPr codeName="Sheet65"/>
  <dimension ref="A1:G21"/>
  <sheetViews>
    <sheetView workbookViewId="0"/>
  </sheetViews>
  <sheetFormatPr defaultColWidth="9" defaultRowHeight="14.5" x14ac:dyDescent="0.35"/>
  <cols>
    <col min="1" max="1" width="45" style="109" customWidth="1"/>
    <col min="2" max="4" width="9.54296875" style="109" customWidth="1"/>
    <col min="5" max="5" width="7" style="109" customWidth="1"/>
    <col min="6" max="16384" width="9" style="109"/>
  </cols>
  <sheetData>
    <row r="1" spans="1:7" customFormat="1" x14ac:dyDescent="0.35">
      <c r="A1" s="4" t="s">
        <v>10</v>
      </c>
    </row>
    <row r="2" spans="1:7" ht="26.25" customHeight="1" x14ac:dyDescent="0.35">
      <c r="A2" s="1249" t="s">
        <v>701</v>
      </c>
      <c r="B2" s="1249"/>
      <c r="C2" s="1249"/>
      <c r="D2" s="1249"/>
      <c r="E2" s="1249"/>
      <c r="F2" s="1249"/>
    </row>
    <row r="3" spans="1:7" ht="15" customHeight="1" x14ac:dyDescent="0.35">
      <c r="A3" s="97" t="s">
        <v>369</v>
      </c>
    </row>
    <row r="4" spans="1:7" ht="15" thickBot="1" x14ac:dyDescent="0.4">
      <c r="A4" s="97" t="s">
        <v>406</v>
      </c>
      <c r="B4" s="140"/>
      <c r="C4" s="140"/>
      <c r="D4" s="140"/>
    </row>
    <row r="5" spans="1:7" ht="15" customHeight="1" x14ac:dyDescent="0.35">
      <c r="A5" s="345"/>
      <c r="B5" s="1216" t="s">
        <v>503</v>
      </c>
      <c r="C5" s="1217"/>
      <c r="D5" s="1217"/>
      <c r="E5" s="1221"/>
      <c r="G5" s="859"/>
    </row>
    <row r="6" spans="1:7" x14ac:dyDescent="0.35">
      <c r="A6" s="98"/>
      <c r="B6" s="59">
        <v>2</v>
      </c>
      <c r="C6" s="59">
        <v>3</v>
      </c>
      <c r="D6" s="59">
        <v>4</v>
      </c>
      <c r="E6" s="60" t="s">
        <v>422</v>
      </c>
      <c r="G6" s="859"/>
    </row>
    <row r="7" spans="1:7" ht="15" customHeight="1" x14ac:dyDescent="0.35">
      <c r="A7" s="98" t="s">
        <v>598</v>
      </c>
      <c r="B7" s="59" t="s">
        <v>373</v>
      </c>
      <c r="C7" s="59" t="s">
        <v>373</v>
      </c>
      <c r="D7" s="59" t="s">
        <v>373</v>
      </c>
      <c r="E7" s="60" t="s">
        <v>373</v>
      </c>
      <c r="G7" s="859"/>
    </row>
    <row r="8" spans="1:7" ht="30" x14ac:dyDescent="0.35">
      <c r="A8" s="230" t="s">
        <v>702</v>
      </c>
      <c r="B8" s="121">
        <v>95</v>
      </c>
      <c r="C8" s="121">
        <v>416</v>
      </c>
      <c r="D8" s="76">
        <v>662</v>
      </c>
      <c r="E8" s="101">
        <v>1173</v>
      </c>
      <c r="G8" s="859"/>
    </row>
    <row r="9" spans="1:7" ht="15" customHeight="1" x14ac:dyDescent="0.35">
      <c r="A9" s="49" t="s">
        <v>410</v>
      </c>
      <c r="B9" s="92">
        <v>45</v>
      </c>
      <c r="C9" s="92">
        <v>34</v>
      </c>
      <c r="D9" s="92">
        <v>16</v>
      </c>
      <c r="E9" s="93">
        <v>25</v>
      </c>
      <c r="G9" s="859"/>
    </row>
    <row r="10" spans="1:7" x14ac:dyDescent="0.35">
      <c r="A10" s="49" t="s">
        <v>378</v>
      </c>
      <c r="B10" s="92">
        <v>14</v>
      </c>
      <c r="C10" s="92">
        <v>25</v>
      </c>
      <c r="D10" s="92">
        <v>11</v>
      </c>
      <c r="E10" s="93">
        <v>16</v>
      </c>
      <c r="G10" s="859"/>
    </row>
    <row r="11" spans="1:7" x14ac:dyDescent="0.35">
      <c r="A11" s="49" t="s">
        <v>489</v>
      </c>
      <c r="B11" s="92">
        <v>2</v>
      </c>
      <c r="C11" s="92">
        <v>0</v>
      </c>
      <c r="D11" s="92">
        <v>90</v>
      </c>
      <c r="E11" s="93">
        <v>50</v>
      </c>
      <c r="G11" s="859"/>
    </row>
    <row r="12" spans="1:7" x14ac:dyDescent="0.35">
      <c r="A12" s="49" t="s">
        <v>382</v>
      </c>
      <c r="B12" s="92">
        <v>22</v>
      </c>
      <c r="C12" s="92">
        <v>21</v>
      </c>
      <c r="D12" s="92">
        <v>6</v>
      </c>
      <c r="E12" s="93">
        <v>13</v>
      </c>
    </row>
    <row r="13" spans="1:7" x14ac:dyDescent="0.35">
      <c r="A13" s="49" t="s">
        <v>601</v>
      </c>
      <c r="B13" s="92">
        <v>10</v>
      </c>
      <c r="C13" s="92">
        <v>15</v>
      </c>
      <c r="D13" s="92">
        <v>3</v>
      </c>
      <c r="E13" s="93">
        <v>8</v>
      </c>
    </row>
    <row r="14" spans="1:7" x14ac:dyDescent="0.35">
      <c r="A14" s="49" t="s">
        <v>387</v>
      </c>
      <c r="B14" s="92">
        <v>5</v>
      </c>
      <c r="C14" s="92">
        <v>6</v>
      </c>
      <c r="D14" s="92">
        <v>1</v>
      </c>
      <c r="E14" s="93">
        <v>3</v>
      </c>
    </row>
    <row r="15" spans="1:7" ht="15" thickBot="1" x14ac:dyDescent="0.4">
      <c r="A15" s="50" t="s">
        <v>474</v>
      </c>
      <c r="B15" s="79">
        <v>1</v>
      </c>
      <c r="C15" s="79">
        <v>2</v>
      </c>
      <c r="D15" s="79">
        <v>1</v>
      </c>
      <c r="E15" s="85">
        <v>1</v>
      </c>
    </row>
    <row r="16" spans="1:7" x14ac:dyDescent="0.35">
      <c r="A16" s="100"/>
      <c r="B16" s="100"/>
      <c r="C16" s="100"/>
      <c r="D16" s="100"/>
      <c r="E16" s="107" t="s">
        <v>399</v>
      </c>
      <c r="F16" s="95"/>
    </row>
    <row r="17" spans="1:6" x14ac:dyDescent="0.35">
      <c r="A17" s="100"/>
      <c r="B17" s="100"/>
      <c r="C17" s="100"/>
      <c r="D17" s="100"/>
      <c r="E17" s="100"/>
      <c r="F17" s="95"/>
    </row>
    <row r="18" spans="1:6" x14ac:dyDescent="0.35">
      <c r="A18" s="108"/>
      <c r="B18" s="95"/>
      <c r="C18" s="95"/>
      <c r="D18" s="95"/>
      <c r="E18" s="95"/>
      <c r="F18" s="95"/>
    </row>
    <row r="19" spans="1:6" x14ac:dyDescent="0.35">
      <c r="A19" s="100"/>
      <c r="B19" s="95"/>
      <c r="C19" s="95"/>
      <c r="D19" s="95"/>
      <c r="E19" s="95"/>
      <c r="F19" s="95"/>
    </row>
    <row r="20" spans="1:6" x14ac:dyDescent="0.35">
      <c r="A20" s="95"/>
      <c r="B20" s="95"/>
      <c r="C20" s="95"/>
      <c r="D20" s="95"/>
      <c r="E20" s="95"/>
      <c r="F20" s="95"/>
    </row>
    <row r="21" spans="1:6" x14ac:dyDescent="0.35">
      <c r="A21" s="95"/>
      <c r="B21" s="95"/>
      <c r="C21" s="95"/>
      <c r="D21" s="95"/>
      <c r="E21" s="95"/>
      <c r="F21" s="95"/>
    </row>
  </sheetData>
  <mergeCells count="2">
    <mergeCell ref="A2:F2"/>
    <mergeCell ref="B5:E5"/>
  </mergeCells>
  <hyperlinks>
    <hyperlink ref="A1" location="Contents!A1" display="Contents" xr:uid="{4271C925-4D7C-4E30-8628-6839552F7CC4}"/>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581D2-8BAB-4F19-AD79-8A2718FFB877}">
  <dimension ref="A1:I14"/>
  <sheetViews>
    <sheetView workbookViewId="0">
      <selection activeCell="I9" sqref="I9"/>
    </sheetView>
  </sheetViews>
  <sheetFormatPr defaultRowHeight="14.5" x14ac:dyDescent="0.35"/>
  <cols>
    <col min="1" max="1" width="18.54296875" customWidth="1"/>
  </cols>
  <sheetData>
    <row r="1" spans="1:9" x14ac:dyDescent="0.35">
      <c r="A1" s="4" t="s">
        <v>10</v>
      </c>
    </row>
    <row r="2" spans="1:9" x14ac:dyDescent="0.35">
      <c r="A2" s="1122" t="s">
        <v>2187</v>
      </c>
      <c r="B2" s="1107"/>
      <c r="C2" s="1107"/>
      <c r="D2" s="1107"/>
      <c r="E2" s="1107"/>
      <c r="F2" s="1107"/>
      <c r="G2" s="1107"/>
      <c r="H2" s="1107"/>
      <c r="I2" s="1107"/>
    </row>
    <row r="3" spans="1:9" x14ac:dyDescent="0.35">
      <c r="A3" s="3" t="s">
        <v>369</v>
      </c>
    </row>
    <row r="4" spans="1:9" ht="15" thickBot="1" x14ac:dyDescent="0.4">
      <c r="A4" s="3" t="s">
        <v>2182</v>
      </c>
    </row>
    <row r="5" spans="1:9" x14ac:dyDescent="0.35">
      <c r="A5" s="1108"/>
      <c r="B5" s="1205" t="s">
        <v>2149</v>
      </c>
      <c r="C5" s="1206"/>
      <c r="D5" s="1206"/>
      <c r="E5" s="1206"/>
      <c r="F5" s="1206"/>
      <c r="G5" s="1206"/>
      <c r="H5" s="1206"/>
      <c r="I5" s="1207"/>
    </row>
    <row r="6" spans="1:9" ht="26.5" x14ac:dyDescent="0.35">
      <c r="A6" s="1109"/>
      <c r="B6" s="1120" t="s">
        <v>2150</v>
      </c>
      <c r="C6" s="1120" t="s">
        <v>2151</v>
      </c>
      <c r="D6" s="1120" t="s">
        <v>2152</v>
      </c>
      <c r="E6" s="1120" t="s">
        <v>2153</v>
      </c>
      <c r="F6" s="1120" t="s">
        <v>2154</v>
      </c>
      <c r="G6" s="1120" t="s">
        <v>2155</v>
      </c>
      <c r="H6" s="1120" t="s">
        <v>2156</v>
      </c>
      <c r="I6" s="1121" t="s">
        <v>2157</v>
      </c>
    </row>
    <row r="7" spans="1:9" ht="20" x14ac:dyDescent="0.35">
      <c r="A7" s="1110" t="s">
        <v>2144</v>
      </c>
      <c r="B7" s="1111">
        <v>6723</v>
      </c>
      <c r="C7" s="1111">
        <v>6359</v>
      </c>
      <c r="D7" s="1111">
        <v>6393</v>
      </c>
      <c r="E7" s="1111">
        <v>6198</v>
      </c>
      <c r="F7" s="1111">
        <v>5693</v>
      </c>
      <c r="G7" s="1111">
        <v>5922</v>
      </c>
      <c r="H7" s="1111">
        <v>5057</v>
      </c>
      <c r="I7" s="1112">
        <v>5955</v>
      </c>
    </row>
    <row r="8" spans="1:9" x14ac:dyDescent="0.35">
      <c r="A8" s="1097"/>
      <c r="B8" s="1098"/>
      <c r="C8" s="1098"/>
      <c r="D8" s="1098"/>
      <c r="E8" s="1098"/>
      <c r="F8" s="1098"/>
      <c r="G8" s="1098"/>
      <c r="H8" s="1098"/>
      <c r="I8" s="1099"/>
    </row>
    <row r="9" spans="1:9" x14ac:dyDescent="0.35">
      <c r="A9" s="82" t="s">
        <v>375</v>
      </c>
      <c r="B9" s="83">
        <v>65</v>
      </c>
      <c r="C9" s="1113">
        <v>67</v>
      </c>
      <c r="D9" s="1113">
        <v>68</v>
      </c>
      <c r="E9" s="1113">
        <v>70</v>
      </c>
      <c r="F9" s="1113">
        <v>69</v>
      </c>
      <c r="G9" s="1113">
        <v>65</v>
      </c>
      <c r="H9" s="1113" t="s">
        <v>539</v>
      </c>
      <c r="I9" s="1114">
        <v>57</v>
      </c>
    </row>
    <row r="10" spans="1:9" x14ac:dyDescent="0.35">
      <c r="A10" s="1105" t="s">
        <v>2145</v>
      </c>
      <c r="B10" s="156">
        <v>50</v>
      </c>
      <c r="C10" s="156">
        <v>51</v>
      </c>
      <c r="D10" s="156">
        <v>53</v>
      </c>
      <c r="E10" s="156">
        <v>55</v>
      </c>
      <c r="F10" s="156">
        <v>55</v>
      </c>
      <c r="G10" s="156">
        <v>52</v>
      </c>
      <c r="H10" s="156" t="s">
        <v>539</v>
      </c>
      <c r="I10" s="157">
        <v>44</v>
      </c>
    </row>
    <row r="11" spans="1:9" ht="15" thickBot="1" x14ac:dyDescent="0.4">
      <c r="A11" s="55" t="s">
        <v>2146</v>
      </c>
      <c r="B11" s="1115">
        <v>27</v>
      </c>
      <c r="C11" s="1115">
        <v>30</v>
      </c>
      <c r="D11" s="1115">
        <v>31</v>
      </c>
      <c r="E11" s="1115">
        <v>32</v>
      </c>
      <c r="F11" s="1115">
        <v>28</v>
      </c>
      <c r="G11" s="1115">
        <v>28</v>
      </c>
      <c r="H11" s="1115" t="s">
        <v>539</v>
      </c>
      <c r="I11" s="1116">
        <v>22</v>
      </c>
    </row>
    <row r="12" spans="1:9" x14ac:dyDescent="0.35">
      <c r="A12" s="1117"/>
      <c r="B12" s="1107"/>
      <c r="C12" s="1107"/>
      <c r="D12" s="1107"/>
      <c r="E12" s="1107"/>
      <c r="F12" s="1107"/>
      <c r="G12" s="1107"/>
      <c r="H12" s="1107"/>
      <c r="I12" s="1096" t="s">
        <v>399</v>
      </c>
    </row>
    <row r="13" spans="1:9" x14ac:dyDescent="0.35">
      <c r="A13" s="1106" t="s">
        <v>400</v>
      </c>
      <c r="B13" s="1107"/>
      <c r="C13" s="1107"/>
      <c r="D13" s="1107"/>
      <c r="E13" s="1107"/>
      <c r="F13" s="1107"/>
      <c r="G13" s="100"/>
      <c r="H13" s="1107"/>
      <c r="I13" s="1107"/>
    </row>
    <row r="14" spans="1:9" x14ac:dyDescent="0.35">
      <c r="A14" s="970" t="s">
        <v>2148</v>
      </c>
      <c r="B14" s="1107"/>
      <c r="C14" s="1107"/>
      <c r="D14" s="1107"/>
      <c r="E14" s="1107"/>
      <c r="F14" s="1107"/>
      <c r="G14" s="1107"/>
      <c r="H14" s="1107"/>
      <c r="I14" s="1107"/>
    </row>
  </sheetData>
  <mergeCells count="1">
    <mergeCell ref="B5:I5"/>
  </mergeCells>
  <hyperlinks>
    <hyperlink ref="A1" location="Contents!A1" display="Contents" xr:uid="{21E9FDD3-9734-4B9E-9379-AA9312E19A66}"/>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6D51C-A9D4-4FAF-8F9E-1A9E71FD410C}">
  <sheetPr codeName="Sheet178"/>
  <dimension ref="A1:P14"/>
  <sheetViews>
    <sheetView workbookViewId="0"/>
  </sheetViews>
  <sheetFormatPr defaultColWidth="9" defaultRowHeight="14.5" x14ac:dyDescent="0.35"/>
  <cols>
    <col min="1" max="1" width="39" style="109" customWidth="1"/>
    <col min="2" max="16384" width="9" style="109"/>
  </cols>
  <sheetData>
    <row r="1" spans="1:16" customFormat="1" x14ac:dyDescent="0.35">
      <c r="A1" s="4" t="s">
        <v>10</v>
      </c>
    </row>
    <row r="2" spans="1:16" x14ac:dyDescent="0.35">
      <c r="A2" s="141" t="s">
        <v>703</v>
      </c>
      <c r="B2" s="165"/>
      <c r="C2" s="165"/>
      <c r="D2" s="165"/>
      <c r="E2" s="165"/>
      <c r="F2" s="165"/>
      <c r="G2" s="165"/>
    </row>
    <row r="3" spans="1:16" x14ac:dyDescent="0.35">
      <c r="A3" s="97" t="s">
        <v>369</v>
      </c>
    </row>
    <row r="4" spans="1:16" ht="15" thickBot="1" x14ac:dyDescent="0.4">
      <c r="A4" s="97" t="s">
        <v>406</v>
      </c>
    </row>
    <row r="5" spans="1:16" x14ac:dyDescent="0.35">
      <c r="A5" s="57"/>
      <c r="B5" s="1209" t="s">
        <v>704</v>
      </c>
      <c r="C5" s="1209"/>
      <c r="D5" s="1209"/>
      <c r="E5" s="1209"/>
      <c r="F5" s="1209"/>
      <c r="G5" s="1210"/>
      <c r="J5" s="860"/>
      <c r="K5" s="860"/>
      <c r="L5" s="860"/>
      <c r="M5" s="860"/>
      <c r="N5" s="860"/>
      <c r="O5" s="860"/>
      <c r="P5" s="860"/>
    </row>
    <row r="6" spans="1:16" ht="26" x14ac:dyDescent="0.35">
      <c r="A6" s="98"/>
      <c r="B6" s="59" t="s">
        <v>410</v>
      </c>
      <c r="C6" s="59" t="s">
        <v>600</v>
      </c>
      <c r="D6" s="59" t="s">
        <v>382</v>
      </c>
      <c r="E6" s="59" t="s">
        <v>705</v>
      </c>
      <c r="F6" s="59" t="s">
        <v>706</v>
      </c>
      <c r="G6" s="60" t="s">
        <v>422</v>
      </c>
      <c r="J6" s="860"/>
      <c r="K6" s="274"/>
      <c r="L6" s="274"/>
      <c r="M6" s="274"/>
      <c r="N6" s="274"/>
      <c r="O6" s="274"/>
      <c r="P6" s="274"/>
    </row>
    <row r="7" spans="1:16" ht="16.5" customHeight="1" x14ac:dyDescent="0.35">
      <c r="A7" s="98" t="s">
        <v>707</v>
      </c>
      <c r="B7" s="59" t="s">
        <v>373</v>
      </c>
      <c r="C7" s="59" t="s">
        <v>373</v>
      </c>
      <c r="D7" s="59" t="s">
        <v>373</v>
      </c>
      <c r="E7" s="59" t="s">
        <v>373</v>
      </c>
      <c r="F7" s="59" t="s">
        <v>373</v>
      </c>
      <c r="G7" s="60" t="s">
        <v>373</v>
      </c>
      <c r="J7" s="860"/>
      <c r="K7" s="274"/>
      <c r="L7" s="274"/>
      <c r="M7" s="274"/>
      <c r="N7" s="274"/>
      <c r="O7" s="274"/>
      <c r="P7" s="274"/>
    </row>
    <row r="8" spans="1:16" ht="20" x14ac:dyDescent="0.35">
      <c r="A8" s="230" t="s">
        <v>708</v>
      </c>
      <c r="B8" s="121">
        <v>274</v>
      </c>
      <c r="C8" s="121">
        <v>184</v>
      </c>
      <c r="D8" s="121">
        <v>156</v>
      </c>
      <c r="E8" s="121">
        <v>99</v>
      </c>
      <c r="F8" s="121">
        <v>34</v>
      </c>
      <c r="G8" s="101">
        <v>751</v>
      </c>
      <c r="H8" s="263"/>
      <c r="I8" s="263"/>
      <c r="J8" s="861"/>
      <c r="K8" s="167"/>
      <c r="L8" s="167"/>
      <c r="M8" s="167"/>
      <c r="N8" s="167"/>
      <c r="O8" s="167"/>
      <c r="P8" s="858"/>
    </row>
    <row r="9" spans="1:16" x14ac:dyDescent="0.35">
      <c r="A9" s="49" t="s">
        <v>476</v>
      </c>
      <c r="B9" s="92">
        <v>92</v>
      </c>
      <c r="C9" s="92">
        <v>94</v>
      </c>
      <c r="D9" s="92">
        <v>84</v>
      </c>
      <c r="E9" s="92">
        <v>89</v>
      </c>
      <c r="F9" s="92" t="s">
        <v>709</v>
      </c>
      <c r="G9" s="93">
        <v>90</v>
      </c>
      <c r="H9" s="263"/>
      <c r="I9" s="263"/>
      <c r="J9" s="112"/>
      <c r="K9" s="113"/>
      <c r="L9" s="113"/>
      <c r="M9" s="113"/>
      <c r="N9" s="113"/>
      <c r="O9" s="113"/>
      <c r="P9" s="113"/>
    </row>
    <row r="10" spans="1:16" ht="15" thickBot="1" x14ac:dyDescent="0.4">
      <c r="A10" s="50" t="s">
        <v>477</v>
      </c>
      <c r="B10" s="79">
        <v>8</v>
      </c>
      <c r="C10" s="79">
        <v>6</v>
      </c>
      <c r="D10" s="79">
        <v>16</v>
      </c>
      <c r="E10" s="79">
        <v>11</v>
      </c>
      <c r="F10" s="79" t="s">
        <v>710</v>
      </c>
      <c r="G10" s="85">
        <v>10</v>
      </c>
      <c r="H10" s="263"/>
      <c r="I10" s="263"/>
      <c r="J10" s="112"/>
      <c r="K10" s="113"/>
      <c r="L10" s="113"/>
      <c r="M10" s="113"/>
      <c r="N10" s="113"/>
      <c r="O10" s="113"/>
      <c r="P10" s="113"/>
    </row>
    <row r="11" spans="1:16" x14ac:dyDescent="0.35">
      <c r="G11" s="107" t="s">
        <v>399</v>
      </c>
      <c r="I11" s="263"/>
      <c r="J11" s="263"/>
      <c r="K11" s="263"/>
      <c r="L11" s="263"/>
      <c r="M11" s="263"/>
      <c r="N11" s="263"/>
      <c r="O11" s="263"/>
    </row>
    <row r="12" spans="1:16" x14ac:dyDescent="0.35">
      <c r="I12" s="263"/>
      <c r="J12" s="263"/>
      <c r="K12" s="263"/>
      <c r="L12" s="263"/>
      <c r="M12" s="263"/>
      <c r="N12" s="263"/>
      <c r="O12" s="263"/>
    </row>
    <row r="13" spans="1:16" x14ac:dyDescent="0.35">
      <c r="A13" s="161" t="s">
        <v>400</v>
      </c>
      <c r="B13" s="134"/>
    </row>
    <row r="14" spans="1:16" ht="31.5" x14ac:dyDescent="0.35">
      <c r="A14" s="42" t="s">
        <v>479</v>
      </c>
      <c r="B14" s="100"/>
    </row>
  </sheetData>
  <mergeCells count="1">
    <mergeCell ref="B5:G5"/>
  </mergeCells>
  <hyperlinks>
    <hyperlink ref="A1" location="Contents!A1" display="Contents" xr:uid="{FFB15446-799C-4854-B798-7266300177C2}"/>
  </hyperlinks>
  <pageMargins left="0.7" right="0.7" top="0.75" bottom="0.75" header="0.3" footer="0.3"/>
  <pageSetup paperSize="9" scale="76"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C6756-961B-449B-991E-8455BFEFA399}">
  <sheetPr codeName="Sheet179"/>
  <dimension ref="A1:B27"/>
  <sheetViews>
    <sheetView workbookViewId="0"/>
  </sheetViews>
  <sheetFormatPr defaultColWidth="9" defaultRowHeight="14.5" x14ac:dyDescent="0.35"/>
  <cols>
    <col min="1" max="1" width="53" style="140" customWidth="1"/>
    <col min="2" max="16384" width="9" style="109"/>
  </cols>
  <sheetData>
    <row r="1" spans="1:2" customFormat="1" x14ac:dyDescent="0.35">
      <c r="A1" s="11" t="s">
        <v>10</v>
      </c>
    </row>
    <row r="2" spans="1:2" x14ac:dyDescent="0.35">
      <c r="A2" s="862" t="s">
        <v>711</v>
      </c>
      <c r="B2" s="862"/>
    </row>
    <row r="3" spans="1:2" x14ac:dyDescent="0.35">
      <c r="A3" s="97" t="s">
        <v>369</v>
      </c>
    </row>
    <row r="4" spans="1:2" ht="15" thickBot="1" x14ac:dyDescent="0.4">
      <c r="A4" s="97" t="s">
        <v>406</v>
      </c>
    </row>
    <row r="5" spans="1:2" x14ac:dyDescent="0.35">
      <c r="A5" s="57" t="s">
        <v>522</v>
      </c>
      <c r="B5" s="58" t="s">
        <v>373</v>
      </c>
    </row>
    <row r="6" spans="1:2" ht="27" customHeight="1" x14ac:dyDescent="0.35">
      <c r="A6" s="230" t="s">
        <v>712</v>
      </c>
      <c r="B6" s="103">
        <v>82</v>
      </c>
    </row>
    <row r="7" spans="1:2" x14ac:dyDescent="0.35">
      <c r="A7" s="49" t="s">
        <v>713</v>
      </c>
      <c r="B7" s="93">
        <v>28</v>
      </c>
    </row>
    <row r="8" spans="1:2" x14ac:dyDescent="0.35">
      <c r="A8" s="49" t="s">
        <v>714</v>
      </c>
      <c r="B8" s="93">
        <v>15</v>
      </c>
    </row>
    <row r="9" spans="1:2" x14ac:dyDescent="0.35">
      <c r="A9" s="49" t="s">
        <v>715</v>
      </c>
      <c r="B9" s="93">
        <v>11</v>
      </c>
    </row>
    <row r="10" spans="1:2" x14ac:dyDescent="0.35">
      <c r="A10" s="49" t="s">
        <v>716</v>
      </c>
      <c r="B10" s="93">
        <v>10</v>
      </c>
    </row>
    <row r="11" spans="1:2" x14ac:dyDescent="0.35">
      <c r="A11" s="49" t="s">
        <v>717</v>
      </c>
      <c r="B11" s="93">
        <v>9</v>
      </c>
    </row>
    <row r="12" spans="1:2" x14ac:dyDescent="0.35">
      <c r="A12" s="49" t="s">
        <v>718</v>
      </c>
      <c r="B12" s="93">
        <v>8</v>
      </c>
    </row>
    <row r="13" spans="1:2" x14ac:dyDescent="0.35">
      <c r="A13" s="49" t="s">
        <v>719</v>
      </c>
      <c r="B13" s="93">
        <v>5</v>
      </c>
    </row>
    <row r="14" spans="1:2" x14ac:dyDescent="0.35">
      <c r="A14" s="49" t="s">
        <v>720</v>
      </c>
      <c r="B14" s="93">
        <v>3</v>
      </c>
    </row>
    <row r="15" spans="1:2" x14ac:dyDescent="0.35">
      <c r="A15" s="49" t="s">
        <v>721</v>
      </c>
      <c r="B15" s="93">
        <v>2</v>
      </c>
    </row>
    <row r="16" spans="1:2" x14ac:dyDescent="0.35">
      <c r="A16" s="49" t="s">
        <v>722</v>
      </c>
      <c r="B16" s="93">
        <v>2</v>
      </c>
    </row>
    <row r="17" spans="1:2" x14ac:dyDescent="0.35">
      <c r="A17" s="49" t="s">
        <v>723</v>
      </c>
      <c r="B17" s="93">
        <v>1</v>
      </c>
    </row>
    <row r="18" spans="1:2" x14ac:dyDescent="0.35">
      <c r="A18" s="49" t="s">
        <v>724</v>
      </c>
      <c r="B18" s="93">
        <v>1</v>
      </c>
    </row>
    <row r="19" spans="1:2" ht="15" thickBot="1" x14ac:dyDescent="0.4">
      <c r="A19" s="50" t="s">
        <v>725</v>
      </c>
      <c r="B19" s="85">
        <v>9</v>
      </c>
    </row>
    <row r="20" spans="1:2" x14ac:dyDescent="0.35">
      <c r="A20" s="501"/>
      <c r="B20" s="107" t="s">
        <v>399</v>
      </c>
    </row>
    <row r="21" spans="1:2" ht="11.25" customHeight="1" x14ac:dyDescent="0.35">
      <c r="A21" s="501"/>
    </row>
    <row r="22" spans="1:2" x14ac:dyDescent="0.35">
      <c r="A22" s="280"/>
    </row>
    <row r="23" spans="1:2" x14ac:dyDescent="0.35">
      <c r="A23" s="863"/>
      <c r="B23" s="863"/>
    </row>
    <row r="24" spans="1:2" x14ac:dyDescent="0.35">
      <c r="A24" s="100"/>
    </row>
    <row r="25" spans="1:2" x14ac:dyDescent="0.35">
      <c r="A25" s="145"/>
    </row>
    <row r="26" spans="1:2" x14ac:dyDescent="0.35">
      <c r="A26" s="145"/>
    </row>
    <row r="27" spans="1:2" x14ac:dyDescent="0.35">
      <c r="A27" s="145"/>
    </row>
  </sheetData>
  <hyperlinks>
    <hyperlink ref="A1" location="Contents!A1" display="Contents" xr:uid="{4D3467C2-1EEE-42AC-8F1B-19CD5F228AC3}"/>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3E198B-3002-4708-8675-69F4B6EA71D6}">
  <sheetPr codeName="Sheet180"/>
  <dimension ref="A1:O17"/>
  <sheetViews>
    <sheetView workbookViewId="0"/>
  </sheetViews>
  <sheetFormatPr defaultColWidth="9" defaultRowHeight="14.5" x14ac:dyDescent="0.35"/>
  <cols>
    <col min="1" max="1" width="28" style="109" bestFit="1" customWidth="1"/>
    <col min="2" max="16384" width="9" style="109"/>
  </cols>
  <sheetData>
    <row r="1" spans="1:15" customFormat="1" x14ac:dyDescent="0.35">
      <c r="A1" s="4" t="s">
        <v>10</v>
      </c>
    </row>
    <row r="2" spans="1:15" x14ac:dyDescent="0.35">
      <c r="A2" s="1250" t="s">
        <v>726</v>
      </c>
      <c r="B2" s="1251"/>
      <c r="C2" s="1251"/>
      <c r="D2" s="1251"/>
      <c r="E2" s="1251"/>
      <c r="F2" s="1251"/>
      <c r="G2" s="1251"/>
    </row>
    <row r="3" spans="1:15" x14ac:dyDescent="0.35">
      <c r="A3" s="97" t="s">
        <v>369</v>
      </c>
    </row>
    <row r="4" spans="1:15" ht="15" thickBot="1" x14ac:dyDescent="0.4">
      <c r="A4" s="97" t="s">
        <v>406</v>
      </c>
    </row>
    <row r="5" spans="1:15" x14ac:dyDescent="0.35">
      <c r="A5" s="57"/>
      <c r="B5" s="1209" t="s">
        <v>704</v>
      </c>
      <c r="C5" s="1209"/>
      <c r="D5" s="1209"/>
      <c r="E5" s="1209"/>
      <c r="F5" s="1209"/>
      <c r="G5" s="1210"/>
    </row>
    <row r="6" spans="1:15" ht="26" x14ac:dyDescent="0.35">
      <c r="A6" s="98"/>
      <c r="B6" s="59" t="s">
        <v>410</v>
      </c>
      <c r="C6" s="59" t="s">
        <v>600</v>
      </c>
      <c r="D6" s="59" t="s">
        <v>382</v>
      </c>
      <c r="E6" s="59" t="s">
        <v>705</v>
      </c>
      <c r="F6" s="59" t="s">
        <v>706</v>
      </c>
      <c r="G6" s="60" t="s">
        <v>422</v>
      </c>
    </row>
    <row r="7" spans="1:15" ht="16.5" customHeight="1" x14ac:dyDescent="0.35">
      <c r="A7" s="98" t="s">
        <v>727</v>
      </c>
      <c r="B7" s="59" t="s">
        <v>373</v>
      </c>
      <c r="C7" s="59" t="s">
        <v>373</v>
      </c>
      <c r="D7" s="59" t="s">
        <v>373</v>
      </c>
      <c r="E7" s="59" t="s">
        <v>373</v>
      </c>
      <c r="F7" s="59" t="s">
        <v>373</v>
      </c>
      <c r="G7" s="60" t="s">
        <v>373</v>
      </c>
    </row>
    <row r="8" spans="1:15" ht="20" x14ac:dyDescent="0.35">
      <c r="A8" s="230" t="s">
        <v>708</v>
      </c>
      <c r="B8" s="121">
        <v>277</v>
      </c>
      <c r="C8" s="121">
        <v>185</v>
      </c>
      <c r="D8" s="121">
        <v>159</v>
      </c>
      <c r="E8" s="121">
        <v>101</v>
      </c>
      <c r="F8" s="121">
        <v>34</v>
      </c>
      <c r="G8" s="101">
        <v>760</v>
      </c>
      <c r="H8" s="263"/>
      <c r="I8" s="263"/>
    </row>
    <row r="9" spans="1:15" x14ac:dyDescent="0.35">
      <c r="A9" s="49" t="s">
        <v>728</v>
      </c>
      <c r="B9" s="92">
        <v>51</v>
      </c>
      <c r="C9" s="92">
        <v>54</v>
      </c>
      <c r="D9" s="92">
        <v>47</v>
      </c>
      <c r="E9" s="92">
        <v>60</v>
      </c>
      <c r="F9" s="92" t="s">
        <v>729</v>
      </c>
      <c r="G9" s="93">
        <v>51</v>
      </c>
      <c r="H9" s="263"/>
      <c r="I9" s="263"/>
      <c r="J9" s="263"/>
      <c r="K9" s="263"/>
      <c r="L9" s="263"/>
      <c r="M9" s="263"/>
      <c r="N9" s="263"/>
      <c r="O9" s="263"/>
    </row>
    <row r="10" spans="1:15" x14ac:dyDescent="0.35">
      <c r="A10" s="175" t="s">
        <v>730</v>
      </c>
      <c r="B10" s="156">
        <v>39</v>
      </c>
      <c r="C10" s="156">
        <v>38</v>
      </c>
      <c r="D10" s="156">
        <v>41</v>
      </c>
      <c r="E10" s="156">
        <v>26</v>
      </c>
      <c r="F10" s="92" t="s">
        <v>731</v>
      </c>
      <c r="G10" s="157">
        <v>38</v>
      </c>
      <c r="H10" s="263"/>
      <c r="I10" s="263"/>
      <c r="J10" s="263"/>
      <c r="K10" s="263"/>
      <c r="L10" s="263"/>
      <c r="M10" s="263"/>
      <c r="N10" s="263"/>
      <c r="O10" s="263"/>
    </row>
    <row r="11" spans="1:15" x14ac:dyDescent="0.35">
      <c r="A11" s="175" t="s">
        <v>732</v>
      </c>
      <c r="B11" s="156">
        <v>7</v>
      </c>
      <c r="C11" s="156">
        <v>6</v>
      </c>
      <c r="D11" s="156">
        <v>8</v>
      </c>
      <c r="E11" s="156">
        <v>9</v>
      </c>
      <c r="F11" s="92" t="s">
        <v>733</v>
      </c>
      <c r="G11" s="157">
        <v>7</v>
      </c>
      <c r="H11" s="263"/>
      <c r="I11" s="263"/>
      <c r="J11" s="263"/>
      <c r="K11" s="263"/>
      <c r="L11" s="263"/>
      <c r="M11" s="263"/>
      <c r="N11" s="263"/>
      <c r="O11" s="263"/>
    </row>
    <row r="12" spans="1:15" x14ac:dyDescent="0.35">
      <c r="A12" s="175" t="s">
        <v>734</v>
      </c>
      <c r="B12" s="156">
        <v>3</v>
      </c>
      <c r="C12" s="156">
        <v>2</v>
      </c>
      <c r="D12" s="156">
        <v>3</v>
      </c>
      <c r="E12" s="156">
        <v>5</v>
      </c>
      <c r="F12" s="92" t="s">
        <v>735</v>
      </c>
      <c r="G12" s="157">
        <v>3</v>
      </c>
      <c r="H12" s="263"/>
      <c r="I12" s="263"/>
      <c r="J12" s="263"/>
      <c r="K12" s="263"/>
      <c r="L12" s="263"/>
      <c r="M12" s="263"/>
      <c r="N12" s="263"/>
      <c r="O12" s="263"/>
    </row>
    <row r="13" spans="1:15" ht="15" thickBot="1" x14ac:dyDescent="0.4">
      <c r="A13" s="50" t="s">
        <v>736</v>
      </c>
      <c r="B13" s="79">
        <v>1</v>
      </c>
      <c r="C13" s="79">
        <v>1</v>
      </c>
      <c r="D13" s="79">
        <v>1</v>
      </c>
      <c r="E13" s="79">
        <v>0</v>
      </c>
      <c r="F13" s="79" t="s">
        <v>737</v>
      </c>
      <c r="G13" s="85">
        <v>1</v>
      </c>
      <c r="H13" s="263"/>
      <c r="I13" s="263"/>
      <c r="J13" s="263"/>
      <c r="K13" s="263"/>
      <c r="L13" s="263"/>
      <c r="M13" s="263"/>
      <c r="N13" s="263"/>
      <c r="O13" s="263"/>
    </row>
    <row r="14" spans="1:15" x14ac:dyDescent="0.35">
      <c r="A14" s="134"/>
      <c r="B14" s="134"/>
      <c r="C14" s="134"/>
      <c r="D14" s="134"/>
      <c r="E14" s="134"/>
      <c r="F14" s="134"/>
      <c r="G14" s="107" t="s">
        <v>399</v>
      </c>
      <c r="H14" s="263"/>
      <c r="I14" s="263"/>
    </row>
    <row r="15" spans="1:15" x14ac:dyDescent="0.35">
      <c r="A15" s="100"/>
      <c r="B15" s="100"/>
      <c r="C15" s="100"/>
      <c r="D15" s="100"/>
      <c r="E15" s="100"/>
      <c r="F15" s="100"/>
      <c r="G15" s="100"/>
      <c r="H15" s="263"/>
      <c r="I15" s="263"/>
    </row>
    <row r="16" spans="1:15" x14ac:dyDescent="0.35">
      <c r="A16" s="161" t="s">
        <v>400</v>
      </c>
      <c r="B16" s="100"/>
      <c r="C16" s="100"/>
      <c r="D16" s="100"/>
      <c r="E16" s="100"/>
      <c r="F16" s="100"/>
      <c r="G16" s="100"/>
      <c r="H16" s="263"/>
      <c r="I16" s="263"/>
    </row>
    <row r="17" spans="1:1" ht="51.5" x14ac:dyDescent="0.35">
      <c r="A17" s="42" t="s">
        <v>479</v>
      </c>
    </row>
  </sheetData>
  <mergeCells count="2">
    <mergeCell ref="A2:G2"/>
    <mergeCell ref="B5:G5"/>
  </mergeCells>
  <hyperlinks>
    <hyperlink ref="A1" location="Contents!A1" display="Contents" xr:uid="{D6E18B74-2BB3-4E23-B9C5-864CB176716F}"/>
  </hyperlinks>
  <pageMargins left="0.7" right="0.7" top="0.75" bottom="0.75" header="0.3" footer="0.3"/>
  <pageSetup paperSize="9" scale="76"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6BF65-C5C7-4CC7-A12E-4F228A89AFD1}">
  <sheetPr codeName="Sheet90"/>
  <dimension ref="A1:W15"/>
  <sheetViews>
    <sheetView workbookViewId="0"/>
  </sheetViews>
  <sheetFormatPr defaultColWidth="9" defaultRowHeight="14" x14ac:dyDescent="0.3"/>
  <cols>
    <col min="1" max="1" width="33.54296875" style="145" customWidth="1"/>
    <col min="2" max="8" width="9" style="95"/>
    <col min="9" max="9" width="10.1796875" style="95" customWidth="1"/>
    <col min="10" max="16384" width="9" style="95"/>
  </cols>
  <sheetData>
    <row r="1" spans="1:23" s="1" customFormat="1" x14ac:dyDescent="0.3">
      <c r="A1" s="11" t="s">
        <v>10</v>
      </c>
    </row>
    <row r="2" spans="1:23" x14ac:dyDescent="0.3">
      <c r="A2" s="96" t="s">
        <v>738</v>
      </c>
    </row>
    <row r="3" spans="1:23" x14ac:dyDescent="0.3">
      <c r="A3" s="97" t="s">
        <v>369</v>
      </c>
    </row>
    <row r="4" spans="1:23" ht="14.5" thickBot="1" x14ac:dyDescent="0.35">
      <c r="A4" s="97" t="s">
        <v>739</v>
      </c>
    </row>
    <row r="5" spans="1:23" ht="14.25" customHeight="1" x14ac:dyDescent="0.3">
      <c r="A5" s="57"/>
      <c r="B5" s="1217" t="s">
        <v>371</v>
      </c>
      <c r="C5" s="1217"/>
      <c r="D5" s="1217"/>
      <c r="E5" s="1217"/>
      <c r="F5" s="1217"/>
      <c r="G5" s="1217"/>
      <c r="H5" s="1217"/>
      <c r="I5" s="1221"/>
    </row>
    <row r="6" spans="1:23" x14ac:dyDescent="0.3">
      <c r="A6" s="98"/>
      <c r="B6" s="59" t="s">
        <v>740</v>
      </c>
      <c r="C6" s="59" t="s">
        <v>741</v>
      </c>
      <c r="D6" s="59" t="s">
        <v>742</v>
      </c>
      <c r="E6" s="59" t="s">
        <v>743</v>
      </c>
      <c r="F6" s="59">
        <v>2017</v>
      </c>
      <c r="G6" s="59">
        <v>2018</v>
      </c>
      <c r="H6" s="361">
        <v>2019</v>
      </c>
      <c r="I6" s="60">
        <v>2021</v>
      </c>
    </row>
    <row r="7" spans="1:23" x14ac:dyDescent="0.3">
      <c r="A7" s="98" t="s">
        <v>530</v>
      </c>
      <c r="B7" s="59" t="s">
        <v>373</v>
      </c>
      <c r="C7" s="59" t="s">
        <v>373</v>
      </c>
      <c r="D7" s="59" t="s">
        <v>373</v>
      </c>
      <c r="E7" s="59" t="s">
        <v>373</v>
      </c>
      <c r="F7" s="59" t="s">
        <v>373</v>
      </c>
      <c r="G7" s="59" t="s">
        <v>373</v>
      </c>
      <c r="H7" s="59" t="s">
        <v>373</v>
      </c>
      <c r="I7" s="60" t="s">
        <v>373</v>
      </c>
    </row>
    <row r="8" spans="1:23" ht="20" x14ac:dyDescent="0.3">
      <c r="A8" s="136" t="s">
        <v>744</v>
      </c>
      <c r="B8" s="76">
        <v>1225</v>
      </c>
      <c r="C8" s="76">
        <v>1249</v>
      </c>
      <c r="D8" s="76">
        <v>1161</v>
      </c>
      <c r="E8" s="76">
        <v>919</v>
      </c>
      <c r="F8" s="76">
        <v>906</v>
      </c>
      <c r="G8" s="76">
        <v>929</v>
      </c>
      <c r="H8" s="77">
        <v>2558</v>
      </c>
      <c r="I8" s="101">
        <v>1066</v>
      </c>
      <c r="J8" s="100"/>
    </row>
    <row r="9" spans="1:23" x14ac:dyDescent="0.3">
      <c r="A9" s="49" t="s">
        <v>745</v>
      </c>
      <c r="B9" s="92">
        <v>39</v>
      </c>
      <c r="C9" s="92">
        <v>36</v>
      </c>
      <c r="D9" s="92">
        <v>37</v>
      </c>
      <c r="E9" s="92">
        <v>35</v>
      </c>
      <c r="F9" s="92">
        <v>37</v>
      </c>
      <c r="G9" s="92">
        <v>35</v>
      </c>
      <c r="H9" s="78">
        <v>36</v>
      </c>
      <c r="I9" s="236">
        <v>32</v>
      </c>
      <c r="J9" s="100"/>
      <c r="K9" s="100"/>
      <c r="L9" s="100"/>
      <c r="M9" s="180"/>
      <c r="N9" s="180"/>
      <c r="O9" s="180"/>
      <c r="P9" s="180"/>
      <c r="Q9" s="180"/>
      <c r="R9" s="180"/>
      <c r="S9" s="174"/>
      <c r="T9" s="174"/>
      <c r="U9" s="174"/>
      <c r="V9" s="174"/>
      <c r="W9" s="174"/>
    </row>
    <row r="10" spans="1:23" ht="14.5" thickBot="1" x14ac:dyDescent="0.35">
      <c r="A10" s="50" t="s">
        <v>746</v>
      </c>
      <c r="B10" s="79">
        <v>61</v>
      </c>
      <c r="C10" s="79">
        <v>64</v>
      </c>
      <c r="D10" s="79">
        <v>63</v>
      </c>
      <c r="E10" s="79">
        <v>65</v>
      </c>
      <c r="F10" s="79">
        <v>63</v>
      </c>
      <c r="G10" s="79">
        <v>65</v>
      </c>
      <c r="H10" s="80">
        <v>64</v>
      </c>
      <c r="I10" s="237">
        <v>68</v>
      </c>
      <c r="J10" s="100"/>
      <c r="K10" s="100"/>
      <c r="L10" s="100"/>
      <c r="M10" s="180"/>
      <c r="N10" s="180"/>
      <c r="O10" s="180"/>
      <c r="P10" s="180"/>
      <c r="Q10" s="180"/>
      <c r="R10" s="174"/>
      <c r="S10" s="174"/>
      <c r="T10" s="174"/>
      <c r="U10" s="174"/>
      <c r="V10" s="174"/>
      <c r="W10" s="174"/>
    </row>
    <row r="11" spans="1:23" x14ac:dyDescent="0.3">
      <c r="A11" s="42"/>
      <c r="B11" s="100"/>
      <c r="C11" s="100"/>
      <c r="D11" s="100"/>
      <c r="E11" s="100"/>
      <c r="F11" s="107"/>
      <c r="G11" s="107"/>
      <c r="H11" s="107"/>
      <c r="I11" s="107" t="s">
        <v>399</v>
      </c>
      <c r="J11" s="100"/>
    </row>
    <row r="12" spans="1:23" x14ac:dyDescent="0.3">
      <c r="A12" s="42"/>
      <c r="B12" s="100"/>
      <c r="C12" s="100"/>
      <c r="D12" s="100"/>
      <c r="E12" s="100"/>
      <c r="F12" s="100"/>
      <c r="G12" s="100"/>
      <c r="H12" s="100"/>
      <c r="I12" s="100"/>
      <c r="J12" s="100"/>
    </row>
    <row r="13" spans="1:23" x14ac:dyDescent="0.3">
      <c r="A13" s="108"/>
      <c r="B13" s="108"/>
      <c r="C13" s="108"/>
      <c r="D13" s="100"/>
      <c r="E13" s="100"/>
      <c r="F13" s="100"/>
    </row>
    <row r="14" spans="1:23" s="109" customFormat="1" ht="14.5" x14ac:dyDescent="0.35">
      <c r="A14" s="100"/>
      <c r="B14" s="134"/>
      <c r="C14" s="134"/>
      <c r="D14" s="134"/>
      <c r="E14" s="134"/>
      <c r="F14" s="134"/>
      <c r="G14" s="134"/>
      <c r="H14" s="134"/>
      <c r="I14" s="134"/>
      <c r="J14" s="134"/>
      <c r="K14" s="134"/>
    </row>
    <row r="15" spans="1:23" x14ac:dyDescent="0.3">
      <c r="A15" s="42"/>
      <c r="B15" s="100"/>
      <c r="C15" s="100"/>
      <c r="D15" s="100"/>
      <c r="E15" s="100"/>
      <c r="F15" s="100"/>
      <c r="G15" s="100"/>
      <c r="H15" s="100"/>
      <c r="I15" s="100"/>
      <c r="J15" s="100"/>
    </row>
  </sheetData>
  <mergeCells count="1">
    <mergeCell ref="B5:I5"/>
  </mergeCells>
  <hyperlinks>
    <hyperlink ref="A1" location="Contents!A1" display="Contents" xr:uid="{0B2435C6-7B05-47F0-BCF0-D7032E709B0E}"/>
  </hyperlinks>
  <pageMargins left="0.7" right="0.7" top="0.75" bottom="0.75" header="0.3" footer="0.3"/>
  <pageSetup paperSize="9" scale="75"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D310F-B11A-4F82-979B-6FB69DEB32EA}">
  <dimension ref="A1:C15"/>
  <sheetViews>
    <sheetView workbookViewId="0"/>
  </sheetViews>
  <sheetFormatPr defaultRowHeight="14.5" x14ac:dyDescent="0.35"/>
  <cols>
    <col min="1" max="1" width="26.54296875" customWidth="1"/>
    <col min="2" max="2" width="16" customWidth="1"/>
    <col min="3" max="3" width="16.453125" customWidth="1"/>
  </cols>
  <sheetData>
    <row r="1" spans="1:3" x14ac:dyDescent="0.35">
      <c r="A1" s="4" t="s">
        <v>10</v>
      </c>
    </row>
    <row r="2" spans="1:3" x14ac:dyDescent="0.35">
      <c r="A2" s="779" t="s">
        <v>2184</v>
      </c>
    </row>
    <row r="3" spans="1:3" x14ac:dyDescent="0.35">
      <c r="A3" s="3" t="s">
        <v>369</v>
      </c>
    </row>
    <row r="4" spans="1:3" ht="15" thickBot="1" x14ac:dyDescent="0.4">
      <c r="A4" s="3" t="s">
        <v>739</v>
      </c>
      <c r="B4" s="1117"/>
      <c r="C4" s="1117"/>
    </row>
    <row r="5" spans="1:3" x14ac:dyDescent="0.35">
      <c r="A5" s="1108"/>
      <c r="B5" s="1147"/>
      <c r="C5" s="1125"/>
    </row>
    <row r="6" spans="1:3" ht="26" x14ac:dyDescent="0.35">
      <c r="A6" s="1109"/>
      <c r="B6" s="1126" t="s">
        <v>2171</v>
      </c>
      <c r="C6" s="1128" t="s">
        <v>420</v>
      </c>
    </row>
    <row r="7" spans="1:3" x14ac:dyDescent="0.35">
      <c r="A7" s="1097" t="s">
        <v>677</v>
      </c>
      <c r="B7" s="637"/>
      <c r="C7" s="1119"/>
    </row>
    <row r="8" spans="1:3" x14ac:dyDescent="0.35">
      <c r="A8" s="82" t="s">
        <v>422</v>
      </c>
      <c r="B8" s="83">
        <v>80</v>
      </c>
      <c r="C8" s="1133">
        <v>813</v>
      </c>
    </row>
    <row r="9" spans="1:3" x14ac:dyDescent="0.35">
      <c r="A9" s="82"/>
      <c r="B9" s="83"/>
      <c r="C9" s="1119"/>
    </row>
    <row r="10" spans="1:3" x14ac:dyDescent="0.35">
      <c r="A10" s="1105" t="s">
        <v>433</v>
      </c>
      <c r="B10" s="1101">
        <v>90</v>
      </c>
      <c r="C10" s="1148">
        <v>54</v>
      </c>
    </row>
    <row r="11" spans="1:3" x14ac:dyDescent="0.35">
      <c r="A11" s="1105" t="s">
        <v>434</v>
      </c>
      <c r="B11" s="1101">
        <v>88</v>
      </c>
      <c r="C11" s="1119">
        <v>147</v>
      </c>
    </row>
    <row r="12" spans="1:3" x14ac:dyDescent="0.35">
      <c r="A12" s="1105" t="s">
        <v>435</v>
      </c>
      <c r="B12" s="1101">
        <v>77</v>
      </c>
      <c r="C12" s="1119">
        <v>126</v>
      </c>
    </row>
    <row r="13" spans="1:3" x14ac:dyDescent="0.35">
      <c r="A13" s="1105" t="s">
        <v>436</v>
      </c>
      <c r="B13" s="1101">
        <v>74</v>
      </c>
      <c r="C13" s="1119">
        <v>154</v>
      </c>
    </row>
    <row r="14" spans="1:3" ht="15" thickBot="1" x14ac:dyDescent="0.4">
      <c r="A14" s="50" t="s">
        <v>437</v>
      </c>
      <c r="B14" s="79">
        <v>80</v>
      </c>
      <c r="C14" s="1134">
        <v>332</v>
      </c>
    </row>
    <row r="15" spans="1:3" x14ac:dyDescent="0.35">
      <c r="A15" s="1117"/>
      <c r="B15" s="1117"/>
      <c r="C15" s="1096" t="s">
        <v>399</v>
      </c>
    </row>
  </sheetData>
  <hyperlinks>
    <hyperlink ref="A1" location="Contents!A1" display="Contents" xr:uid="{614D70EB-8B9D-4A66-9EC6-413EA419FE79}"/>
  </hyperlink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7648B-7978-4D4E-B4DA-1EBBB46E5229}">
  <sheetPr codeName="Sheet26"/>
  <dimension ref="A1:I50"/>
  <sheetViews>
    <sheetView workbookViewId="0"/>
  </sheetViews>
  <sheetFormatPr defaultColWidth="9" defaultRowHeight="14" x14ac:dyDescent="0.3"/>
  <cols>
    <col min="1" max="1" width="23.1796875" style="95" customWidth="1"/>
    <col min="2" max="2" width="7.1796875" style="95" customWidth="1"/>
    <col min="3" max="3" width="8" style="95" customWidth="1"/>
    <col min="4" max="4" width="12" style="95" customWidth="1"/>
    <col min="5" max="16384" width="9" style="95"/>
  </cols>
  <sheetData>
    <row r="1" spans="1:9" s="1" customFormat="1" x14ac:dyDescent="0.3">
      <c r="A1" s="4" t="s">
        <v>10</v>
      </c>
    </row>
    <row r="2" spans="1:9" ht="14.25" customHeight="1" x14ac:dyDescent="0.3">
      <c r="A2" s="96" t="s">
        <v>747</v>
      </c>
      <c r="B2" s="96"/>
      <c r="C2" s="96"/>
      <c r="D2" s="96"/>
    </row>
    <row r="3" spans="1:9" x14ac:dyDescent="0.3">
      <c r="A3" s="97" t="s">
        <v>369</v>
      </c>
    </row>
    <row r="4" spans="1:9" ht="14.5" thickBot="1" x14ac:dyDescent="0.35">
      <c r="A4" s="97" t="s">
        <v>406</v>
      </c>
    </row>
    <row r="5" spans="1:9" ht="15.75" customHeight="1" x14ac:dyDescent="0.3">
      <c r="A5" s="57"/>
      <c r="B5" s="1216" t="s">
        <v>647</v>
      </c>
      <c r="C5" s="1218"/>
      <c r="D5" s="111"/>
    </row>
    <row r="6" spans="1:9" ht="36" customHeight="1" x14ac:dyDescent="0.3">
      <c r="A6" s="98" t="s">
        <v>416</v>
      </c>
      <c r="B6" s="509" t="s">
        <v>648</v>
      </c>
      <c r="C6" s="509" t="s">
        <v>649</v>
      </c>
      <c r="D6" s="538" t="s">
        <v>420</v>
      </c>
    </row>
    <row r="7" spans="1:9" ht="20" x14ac:dyDescent="0.3">
      <c r="A7" s="828" t="s">
        <v>650</v>
      </c>
      <c r="B7" s="917"/>
      <c r="C7" s="918"/>
      <c r="D7" s="101"/>
      <c r="E7" s="100"/>
    </row>
    <row r="8" spans="1:9" s="461" customFormat="1" x14ac:dyDescent="0.3">
      <c r="A8" s="340" t="s">
        <v>422</v>
      </c>
      <c r="B8" s="602">
        <v>83</v>
      </c>
      <c r="C8" s="602">
        <v>17</v>
      </c>
      <c r="D8" s="101">
        <v>3126</v>
      </c>
      <c r="E8" s="161"/>
      <c r="I8" s="95"/>
    </row>
    <row r="9" spans="1:9" x14ac:dyDescent="0.3">
      <c r="A9" s="53"/>
      <c r="B9" s="92"/>
      <c r="C9" s="92"/>
      <c r="D9" s="103"/>
      <c r="E9" s="100"/>
    </row>
    <row r="10" spans="1:9" x14ac:dyDescent="0.3">
      <c r="A10" s="340" t="s">
        <v>423</v>
      </c>
      <c r="B10" s="92"/>
      <c r="C10" s="92"/>
      <c r="D10" s="103"/>
      <c r="E10" s="100"/>
    </row>
    <row r="11" spans="1:9" x14ac:dyDescent="0.3">
      <c r="A11" s="53" t="s">
        <v>424</v>
      </c>
      <c r="B11" s="919">
        <v>84</v>
      </c>
      <c r="C11" s="920">
        <v>16</v>
      </c>
      <c r="D11" s="101">
        <v>2401</v>
      </c>
      <c r="E11" s="100"/>
      <c r="F11" s="461"/>
      <c r="G11" s="461"/>
    </row>
    <row r="12" spans="1:9" x14ac:dyDescent="0.3">
      <c r="A12" s="53" t="s">
        <v>425</v>
      </c>
      <c r="B12" s="921">
        <v>81</v>
      </c>
      <c r="C12" s="922">
        <v>19</v>
      </c>
      <c r="D12" s="101">
        <v>725</v>
      </c>
      <c r="E12" s="100"/>
      <c r="F12" s="461"/>
      <c r="G12" s="461"/>
    </row>
    <row r="13" spans="1:9" x14ac:dyDescent="0.3">
      <c r="A13" s="53"/>
      <c r="B13" s="74"/>
      <c r="C13" s="74"/>
      <c r="D13" s="101"/>
      <c r="E13" s="100"/>
    </row>
    <row r="14" spans="1:9" x14ac:dyDescent="0.3">
      <c r="A14" s="340" t="s">
        <v>426</v>
      </c>
      <c r="B14" s="74"/>
      <c r="C14" s="74"/>
      <c r="D14" s="101"/>
      <c r="E14" s="100"/>
    </row>
    <row r="15" spans="1:9" x14ac:dyDescent="0.3">
      <c r="A15" s="53" t="s">
        <v>427</v>
      </c>
      <c r="B15" s="919">
        <v>89</v>
      </c>
      <c r="C15" s="920">
        <v>11</v>
      </c>
      <c r="D15" s="101">
        <v>1496</v>
      </c>
      <c r="E15" s="100"/>
      <c r="F15" s="461"/>
      <c r="G15" s="461"/>
    </row>
    <row r="16" spans="1:9" x14ac:dyDescent="0.3">
      <c r="A16" s="53" t="s">
        <v>428</v>
      </c>
      <c r="B16" s="921">
        <v>77</v>
      </c>
      <c r="C16" s="922">
        <v>23</v>
      </c>
      <c r="D16" s="101">
        <v>794</v>
      </c>
      <c r="E16" s="100"/>
      <c r="F16" s="461"/>
      <c r="G16" s="461"/>
    </row>
    <row r="17" spans="1:7" x14ac:dyDescent="0.3">
      <c r="A17" s="53" t="s">
        <v>429</v>
      </c>
      <c r="B17" s="921">
        <v>71</v>
      </c>
      <c r="C17" s="922">
        <v>29</v>
      </c>
      <c r="D17" s="101">
        <v>111</v>
      </c>
      <c r="E17" s="100"/>
      <c r="F17" s="461"/>
      <c r="G17" s="461"/>
    </row>
    <row r="18" spans="1:7" x14ac:dyDescent="0.3">
      <c r="A18" s="53" t="s">
        <v>430</v>
      </c>
      <c r="B18" s="921">
        <v>86</v>
      </c>
      <c r="C18" s="922">
        <v>14</v>
      </c>
      <c r="D18" s="101">
        <v>364</v>
      </c>
      <c r="E18" s="100"/>
      <c r="F18" s="461"/>
      <c r="G18" s="461"/>
    </row>
    <row r="19" spans="1:7" x14ac:dyDescent="0.3">
      <c r="A19" s="53" t="s">
        <v>431</v>
      </c>
      <c r="B19" s="921">
        <v>74</v>
      </c>
      <c r="C19" s="922">
        <v>26</v>
      </c>
      <c r="D19" s="101">
        <v>361</v>
      </c>
      <c r="E19" s="100"/>
      <c r="F19" s="461"/>
      <c r="G19" s="461"/>
    </row>
    <row r="20" spans="1:7" x14ac:dyDescent="0.3">
      <c r="A20" s="53"/>
      <c r="B20" s="74"/>
      <c r="C20" s="74"/>
      <c r="D20" s="101"/>
      <c r="E20" s="100"/>
    </row>
    <row r="21" spans="1:7" x14ac:dyDescent="0.3">
      <c r="A21" s="340" t="s">
        <v>432</v>
      </c>
      <c r="B21" s="74"/>
      <c r="C21" s="74"/>
      <c r="D21" s="101"/>
      <c r="E21" s="100"/>
    </row>
    <row r="22" spans="1:7" x14ac:dyDescent="0.3">
      <c r="A22" s="53" t="s">
        <v>433</v>
      </c>
      <c r="B22" s="919">
        <v>73</v>
      </c>
      <c r="C22" s="920">
        <v>27</v>
      </c>
      <c r="D22" s="101">
        <v>156</v>
      </c>
      <c r="E22" s="100"/>
      <c r="F22" s="461"/>
      <c r="G22" s="461"/>
    </row>
    <row r="23" spans="1:7" x14ac:dyDescent="0.3">
      <c r="A23" s="53" t="s">
        <v>651</v>
      </c>
      <c r="B23" s="921">
        <v>76</v>
      </c>
      <c r="C23" s="922">
        <v>24</v>
      </c>
      <c r="D23" s="101">
        <v>494</v>
      </c>
      <c r="E23" s="100"/>
      <c r="F23" s="461"/>
      <c r="G23" s="461"/>
    </row>
    <row r="24" spans="1:7" x14ac:dyDescent="0.3">
      <c r="A24" s="53" t="s">
        <v>652</v>
      </c>
      <c r="B24" s="921">
        <v>79</v>
      </c>
      <c r="C24" s="922">
        <v>21</v>
      </c>
      <c r="D24" s="101">
        <v>470</v>
      </c>
      <c r="E24" s="100"/>
      <c r="F24" s="461"/>
      <c r="G24" s="461"/>
    </row>
    <row r="25" spans="1:7" x14ac:dyDescent="0.3">
      <c r="A25" s="53" t="s">
        <v>653</v>
      </c>
      <c r="B25" s="921">
        <v>84</v>
      </c>
      <c r="C25" s="922">
        <v>16</v>
      </c>
      <c r="D25" s="101">
        <v>488</v>
      </c>
      <c r="E25" s="100"/>
      <c r="F25" s="461"/>
      <c r="G25" s="461"/>
    </row>
    <row r="26" spans="1:7" x14ac:dyDescent="0.3">
      <c r="A26" s="53" t="s">
        <v>437</v>
      </c>
      <c r="B26" s="921">
        <v>91</v>
      </c>
      <c r="C26" s="922">
        <v>9</v>
      </c>
      <c r="D26" s="101">
        <v>1132</v>
      </c>
      <c r="E26" s="100"/>
      <c r="F26" s="461"/>
      <c r="G26" s="461"/>
    </row>
    <row r="27" spans="1:7" x14ac:dyDescent="0.3">
      <c r="A27" s="53"/>
      <c r="B27" s="74"/>
      <c r="C27" s="74"/>
      <c r="D27" s="101"/>
      <c r="E27" s="100"/>
    </row>
    <row r="28" spans="1:7" x14ac:dyDescent="0.3">
      <c r="A28" s="340" t="s">
        <v>438</v>
      </c>
      <c r="B28" s="74"/>
      <c r="C28" s="74"/>
      <c r="D28" s="101"/>
      <c r="E28" s="100"/>
    </row>
    <row r="29" spans="1:7" x14ac:dyDescent="0.3">
      <c r="A29" s="349">
        <v>1</v>
      </c>
      <c r="B29" s="919">
        <v>81</v>
      </c>
      <c r="C29" s="920">
        <v>19</v>
      </c>
      <c r="D29" s="101">
        <v>768</v>
      </c>
      <c r="E29" s="100"/>
      <c r="F29" s="461"/>
      <c r="G29" s="461"/>
    </row>
    <row r="30" spans="1:7" x14ac:dyDescent="0.3">
      <c r="A30" s="349">
        <v>2</v>
      </c>
      <c r="B30" s="921">
        <v>86</v>
      </c>
      <c r="C30" s="922">
        <v>14</v>
      </c>
      <c r="D30" s="101">
        <v>1441</v>
      </c>
      <c r="E30" s="100"/>
      <c r="F30" s="461"/>
      <c r="G30" s="461"/>
    </row>
    <row r="31" spans="1:7" x14ac:dyDescent="0.3">
      <c r="A31" s="53" t="s">
        <v>439</v>
      </c>
      <c r="B31" s="921">
        <v>82</v>
      </c>
      <c r="C31" s="922">
        <v>18</v>
      </c>
      <c r="D31" s="101">
        <v>917</v>
      </c>
      <c r="E31" s="100"/>
      <c r="F31" s="461"/>
      <c r="G31" s="461"/>
    </row>
    <row r="32" spans="1:7" x14ac:dyDescent="0.3">
      <c r="A32" s="53"/>
      <c r="B32" s="74"/>
      <c r="C32" s="74"/>
      <c r="D32" s="101"/>
      <c r="E32" s="100"/>
    </row>
    <row r="33" spans="1:7" x14ac:dyDescent="0.3">
      <c r="A33" s="573" t="s">
        <v>654</v>
      </c>
      <c r="B33" s="74"/>
      <c r="C33" s="74"/>
      <c r="D33" s="101"/>
      <c r="E33" s="100"/>
    </row>
    <row r="34" spans="1:7" x14ac:dyDescent="0.3">
      <c r="A34" s="53" t="s">
        <v>655</v>
      </c>
      <c r="B34" s="919">
        <v>83</v>
      </c>
      <c r="C34" s="920">
        <v>17</v>
      </c>
      <c r="D34" s="101">
        <v>1291</v>
      </c>
      <c r="E34" s="100"/>
      <c r="F34" s="461"/>
      <c r="G34" s="461"/>
    </row>
    <row r="35" spans="1:7" ht="20" x14ac:dyDescent="0.3">
      <c r="A35" s="53" t="s">
        <v>656</v>
      </c>
      <c r="B35" s="921">
        <v>84</v>
      </c>
      <c r="C35" s="922">
        <v>16</v>
      </c>
      <c r="D35" s="101">
        <v>1835</v>
      </c>
      <c r="E35" s="100"/>
      <c r="F35" s="461"/>
      <c r="G35" s="461"/>
    </row>
    <row r="36" spans="1:7" x14ac:dyDescent="0.3">
      <c r="A36" s="53"/>
      <c r="B36" s="74"/>
      <c r="C36" s="74"/>
      <c r="D36" s="101"/>
      <c r="E36" s="100"/>
    </row>
    <row r="37" spans="1:7" x14ac:dyDescent="0.3">
      <c r="A37" s="340" t="s">
        <v>450</v>
      </c>
      <c r="B37" s="74"/>
      <c r="C37" s="74"/>
      <c r="D37" s="101"/>
      <c r="E37" s="100"/>
    </row>
    <row r="38" spans="1:7" x14ac:dyDescent="0.3">
      <c r="A38" s="53" t="s">
        <v>657</v>
      </c>
      <c r="B38" s="919">
        <v>78</v>
      </c>
      <c r="C38" s="920">
        <v>22</v>
      </c>
      <c r="D38" s="101">
        <v>861</v>
      </c>
      <c r="E38" s="100"/>
      <c r="F38" s="461"/>
      <c r="G38" s="461"/>
    </row>
    <row r="39" spans="1:7" x14ac:dyDescent="0.3">
      <c r="A39" s="53" t="s">
        <v>658</v>
      </c>
      <c r="B39" s="921">
        <v>80</v>
      </c>
      <c r="C39" s="922">
        <v>20</v>
      </c>
      <c r="D39" s="101">
        <v>644</v>
      </c>
      <c r="E39" s="100"/>
      <c r="F39" s="461"/>
      <c r="G39" s="461"/>
    </row>
    <row r="40" spans="1:7" x14ac:dyDescent="0.3">
      <c r="A40" s="53" t="s">
        <v>659</v>
      </c>
      <c r="B40" s="921">
        <v>85</v>
      </c>
      <c r="C40" s="922">
        <v>15</v>
      </c>
      <c r="D40" s="101">
        <v>575</v>
      </c>
      <c r="E40" s="100"/>
      <c r="F40" s="461"/>
      <c r="G40" s="461"/>
    </row>
    <row r="41" spans="1:7" x14ac:dyDescent="0.3">
      <c r="A41" s="53" t="s">
        <v>660</v>
      </c>
      <c r="B41" s="921">
        <v>86</v>
      </c>
      <c r="C41" s="922">
        <v>14</v>
      </c>
      <c r="D41" s="101">
        <v>574</v>
      </c>
      <c r="E41" s="100"/>
      <c r="F41" s="461"/>
      <c r="G41" s="461"/>
    </row>
    <row r="42" spans="1:7" x14ac:dyDescent="0.3">
      <c r="A42" s="53" t="s">
        <v>661</v>
      </c>
      <c r="B42" s="921">
        <v>91</v>
      </c>
      <c r="C42" s="922">
        <v>9</v>
      </c>
      <c r="D42" s="101">
        <v>472</v>
      </c>
      <c r="E42" s="100"/>
      <c r="F42" s="461"/>
      <c r="G42" s="461"/>
    </row>
    <row r="43" spans="1:7" x14ac:dyDescent="0.3">
      <c r="A43" s="53"/>
      <c r="B43" s="74"/>
      <c r="C43" s="74"/>
      <c r="D43" s="101"/>
      <c r="E43" s="100"/>
    </row>
    <row r="44" spans="1:7" x14ac:dyDescent="0.3">
      <c r="A44" s="340" t="s">
        <v>456</v>
      </c>
      <c r="B44" s="74"/>
      <c r="C44" s="74"/>
      <c r="D44" s="101"/>
      <c r="E44" s="100"/>
    </row>
    <row r="45" spans="1:7" x14ac:dyDescent="0.3">
      <c r="A45" s="53" t="s">
        <v>457</v>
      </c>
      <c r="B45" s="919">
        <v>89</v>
      </c>
      <c r="C45" s="920">
        <v>11</v>
      </c>
      <c r="D45" s="101">
        <v>417</v>
      </c>
      <c r="E45" s="100"/>
      <c r="F45" s="461"/>
      <c r="G45" s="461"/>
    </row>
    <row r="46" spans="1:7" ht="14.5" thickBot="1" x14ac:dyDescent="0.35">
      <c r="A46" s="55" t="s">
        <v>458</v>
      </c>
      <c r="B46" s="923">
        <v>83</v>
      </c>
      <c r="C46" s="923">
        <v>17</v>
      </c>
      <c r="D46" s="106">
        <v>2709</v>
      </c>
      <c r="E46" s="100"/>
      <c r="F46" s="461"/>
      <c r="G46" s="461"/>
    </row>
    <row r="47" spans="1:7" x14ac:dyDescent="0.3">
      <c r="A47" s="112"/>
      <c r="B47" s="113"/>
      <c r="C47" s="113"/>
      <c r="D47" s="107" t="s">
        <v>399</v>
      </c>
      <c r="E47" s="100"/>
    </row>
    <row r="48" spans="1:7" x14ac:dyDescent="0.3">
      <c r="A48" s="112"/>
      <c r="B48" s="113"/>
      <c r="C48" s="113"/>
      <c r="D48" s="107"/>
      <c r="E48" s="100"/>
    </row>
    <row r="49" spans="1:5" x14ac:dyDescent="0.3">
      <c r="A49" s="108" t="s">
        <v>400</v>
      </c>
      <c r="B49" s="113"/>
      <c r="C49" s="113"/>
      <c r="D49" s="858"/>
      <c r="E49" s="100"/>
    </row>
    <row r="50" spans="1:5" x14ac:dyDescent="0.3">
      <c r="A50" s="100" t="s">
        <v>459</v>
      </c>
      <c r="B50" s="100"/>
      <c r="C50" s="100"/>
      <c r="D50" s="100"/>
      <c r="E50" s="100"/>
    </row>
  </sheetData>
  <mergeCells count="1">
    <mergeCell ref="B5:C5"/>
  </mergeCells>
  <hyperlinks>
    <hyperlink ref="A1" location="Contents!A1" display="Contents" xr:uid="{F36687E2-EB69-4B08-ACCF-9038A431BDEE}"/>
  </hyperlink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97339-DD02-46BF-9990-DC845A7646C4}">
  <sheetPr codeName="Sheet24"/>
  <dimension ref="A1:J23"/>
  <sheetViews>
    <sheetView workbookViewId="0"/>
  </sheetViews>
  <sheetFormatPr defaultColWidth="9" defaultRowHeight="14" x14ac:dyDescent="0.3"/>
  <cols>
    <col min="1" max="1" width="42.54296875" style="95" customWidth="1"/>
    <col min="2" max="3" width="12" style="95" customWidth="1"/>
    <col min="4" max="6" width="9" style="95"/>
    <col min="7" max="7" width="24" style="95" customWidth="1"/>
    <col min="8" max="16384" width="9" style="95"/>
  </cols>
  <sheetData>
    <row r="1" spans="1:10" s="1" customFormat="1" x14ac:dyDescent="0.3">
      <c r="A1" s="4" t="s">
        <v>10</v>
      </c>
    </row>
    <row r="2" spans="1:10" x14ac:dyDescent="0.3">
      <c r="A2" s="862" t="s">
        <v>748</v>
      </c>
      <c r="B2" s="862"/>
      <c r="C2" s="862"/>
      <c r="D2" s="862"/>
      <c r="E2" s="862"/>
    </row>
    <row r="3" spans="1:10" x14ac:dyDescent="0.3">
      <c r="A3" s="97" t="s">
        <v>369</v>
      </c>
    </row>
    <row r="4" spans="1:10" ht="14.5" thickBot="1" x14ac:dyDescent="0.35">
      <c r="A4" s="97" t="s">
        <v>406</v>
      </c>
    </row>
    <row r="5" spans="1:10" ht="18" customHeight="1" x14ac:dyDescent="0.3">
      <c r="A5" s="57"/>
      <c r="B5" s="171" t="s">
        <v>749</v>
      </c>
      <c r="C5" s="58" t="s">
        <v>750</v>
      </c>
    </row>
    <row r="6" spans="1:10" x14ac:dyDescent="0.3">
      <c r="A6" s="98" t="s">
        <v>751</v>
      </c>
      <c r="B6" s="59" t="s">
        <v>373</v>
      </c>
      <c r="C6" s="60" t="s">
        <v>373</v>
      </c>
    </row>
    <row r="7" spans="1:10" ht="20" x14ac:dyDescent="0.3">
      <c r="A7" s="230" t="s">
        <v>752</v>
      </c>
      <c r="B7" s="76">
        <v>850</v>
      </c>
      <c r="C7" s="101">
        <v>211</v>
      </c>
      <c r="D7" s="100"/>
      <c r="E7" s="100"/>
      <c r="F7" s="670"/>
    </row>
    <row r="8" spans="1:10" x14ac:dyDescent="0.3">
      <c r="A8" s="49" t="s">
        <v>753</v>
      </c>
      <c r="B8" s="92">
        <v>35</v>
      </c>
      <c r="C8" s="93">
        <v>23</v>
      </c>
      <c r="D8" s="100"/>
      <c r="E8" s="924"/>
    </row>
    <row r="9" spans="1:10" x14ac:dyDescent="0.3">
      <c r="A9" s="49" t="s">
        <v>754</v>
      </c>
      <c r="B9" s="92">
        <v>23</v>
      </c>
      <c r="C9" s="93">
        <v>26</v>
      </c>
      <c r="D9" s="100"/>
      <c r="E9" s="925"/>
      <c r="H9" s="174"/>
      <c r="I9" s="174"/>
      <c r="J9" s="174"/>
    </row>
    <row r="10" spans="1:10" x14ac:dyDescent="0.3">
      <c r="A10" s="49" t="s">
        <v>755</v>
      </c>
      <c r="B10" s="92">
        <v>14</v>
      </c>
      <c r="C10" s="93">
        <v>20</v>
      </c>
      <c r="D10" s="100"/>
      <c r="E10" s="925"/>
      <c r="H10" s="174"/>
      <c r="I10" s="174"/>
      <c r="J10" s="174"/>
    </row>
    <row r="11" spans="1:10" x14ac:dyDescent="0.3">
      <c r="A11" s="49" t="s">
        <v>756</v>
      </c>
      <c r="B11" s="92">
        <v>21</v>
      </c>
      <c r="C11" s="93">
        <v>27</v>
      </c>
      <c r="D11" s="100"/>
      <c r="E11" s="925"/>
      <c r="H11" s="174"/>
      <c r="I11" s="174"/>
      <c r="J11" s="174"/>
    </row>
    <row r="12" spans="1:10" x14ac:dyDescent="0.3">
      <c r="A12" s="49" t="s">
        <v>757</v>
      </c>
      <c r="B12" s="92">
        <v>5</v>
      </c>
      <c r="C12" s="93">
        <v>2</v>
      </c>
      <c r="D12" s="100"/>
      <c r="E12" s="925"/>
      <c r="H12" s="174"/>
      <c r="I12" s="174"/>
      <c r="J12" s="174"/>
    </row>
    <row r="13" spans="1:10" ht="14.5" thickBot="1" x14ac:dyDescent="0.35">
      <c r="A13" s="299" t="s">
        <v>758</v>
      </c>
      <c r="B13" s="79">
        <v>1</v>
      </c>
      <c r="C13" s="85">
        <v>2</v>
      </c>
      <c r="D13" s="100"/>
      <c r="E13" s="925"/>
      <c r="H13" s="174"/>
      <c r="I13" s="174"/>
      <c r="J13" s="174"/>
    </row>
    <row r="14" spans="1:10" x14ac:dyDescent="0.3">
      <c r="A14" s="100"/>
      <c r="B14" s="100"/>
      <c r="C14" s="107" t="s">
        <v>399</v>
      </c>
      <c r="D14" s="100"/>
      <c r="E14" s="100"/>
      <c r="H14" s="174"/>
      <c r="I14" s="174"/>
      <c r="J14" s="174"/>
    </row>
    <row r="15" spans="1:10" x14ac:dyDescent="0.3">
      <c r="A15" s="112"/>
      <c r="B15" s="100"/>
      <c r="C15" s="100"/>
      <c r="D15" s="100"/>
      <c r="E15" s="100"/>
      <c r="H15" s="174"/>
      <c r="I15" s="174"/>
      <c r="J15" s="174"/>
    </row>
    <row r="16" spans="1:10" x14ac:dyDescent="0.3">
      <c r="A16" s="108" t="s">
        <v>400</v>
      </c>
      <c r="B16" s="100"/>
      <c r="C16" s="100"/>
      <c r="D16" s="100"/>
      <c r="E16" s="100"/>
    </row>
    <row r="17" spans="1:9" ht="21" x14ac:dyDescent="0.3">
      <c r="A17" s="42" t="s">
        <v>759</v>
      </c>
      <c r="B17" s="100"/>
      <c r="C17" s="100"/>
      <c r="D17" s="100"/>
      <c r="E17" s="100"/>
    </row>
    <row r="20" spans="1:9" x14ac:dyDescent="0.3">
      <c r="H20" s="174"/>
      <c r="I20" s="174"/>
    </row>
    <row r="21" spans="1:9" x14ac:dyDescent="0.3">
      <c r="H21" s="174"/>
      <c r="I21" s="174"/>
    </row>
    <row r="22" spans="1:9" x14ac:dyDescent="0.3">
      <c r="H22" s="174"/>
      <c r="I22" s="174"/>
    </row>
    <row r="23" spans="1:9" x14ac:dyDescent="0.3">
      <c r="H23" s="174"/>
      <c r="I23" s="174"/>
    </row>
  </sheetData>
  <hyperlinks>
    <hyperlink ref="A1" location="Contents!A1" display="Contents" xr:uid="{A4927F10-CFB0-45C7-9DB7-7E10DBA12F21}"/>
  </hyperlink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8422A-6608-4589-A31A-9A0CCBD12985}">
  <sheetPr codeName="Sheet184"/>
  <dimension ref="A1:H17"/>
  <sheetViews>
    <sheetView workbookViewId="0"/>
  </sheetViews>
  <sheetFormatPr defaultColWidth="9" defaultRowHeight="14" x14ac:dyDescent="0.3"/>
  <cols>
    <col min="1" max="1" width="40" style="145" customWidth="1"/>
    <col min="2" max="2" width="10" style="95" customWidth="1"/>
    <col min="3" max="16384" width="9" style="95"/>
  </cols>
  <sheetData>
    <row r="1" spans="1:8" s="1" customFormat="1" x14ac:dyDescent="0.3">
      <c r="A1" s="11" t="s">
        <v>10</v>
      </c>
    </row>
    <row r="2" spans="1:8" x14ac:dyDescent="0.3">
      <c r="A2" s="96" t="s">
        <v>760</v>
      </c>
    </row>
    <row r="3" spans="1:8" x14ac:dyDescent="0.3">
      <c r="A3" s="97" t="s">
        <v>369</v>
      </c>
    </row>
    <row r="4" spans="1:8" ht="14.5" thickBot="1" x14ac:dyDescent="0.35">
      <c r="A4" s="97" t="s">
        <v>406</v>
      </c>
    </row>
    <row r="5" spans="1:8" x14ac:dyDescent="0.3">
      <c r="A5" s="661"/>
      <c r="B5" s="1219" t="s">
        <v>423</v>
      </c>
      <c r="C5" s="1210"/>
      <c r="D5" s="1219" t="s">
        <v>432</v>
      </c>
      <c r="E5" s="1209"/>
      <c r="F5" s="1209"/>
      <c r="G5" s="1210"/>
      <c r="H5" s="115"/>
    </row>
    <row r="6" spans="1:8" ht="39.75" customHeight="1" x14ac:dyDescent="0.3">
      <c r="A6" s="662"/>
      <c r="B6" s="59" t="s">
        <v>481</v>
      </c>
      <c r="C6" s="59" t="s">
        <v>482</v>
      </c>
      <c r="D6" s="404" t="s">
        <v>761</v>
      </c>
      <c r="E6" s="405" t="s">
        <v>762</v>
      </c>
      <c r="F6" s="405" t="s">
        <v>763</v>
      </c>
      <c r="G6" s="407" t="s">
        <v>764</v>
      </c>
      <c r="H6" s="118" t="s">
        <v>422</v>
      </c>
    </row>
    <row r="7" spans="1:8" x14ac:dyDescent="0.3">
      <c r="A7" s="663" t="s">
        <v>765</v>
      </c>
      <c r="B7" s="117" t="s">
        <v>373</v>
      </c>
      <c r="C7" s="60" t="s">
        <v>373</v>
      </c>
      <c r="D7" s="117" t="s">
        <v>373</v>
      </c>
      <c r="E7" s="59" t="s">
        <v>373</v>
      </c>
      <c r="F7" s="59" t="s">
        <v>373</v>
      </c>
      <c r="G7" s="60" t="s">
        <v>373</v>
      </c>
      <c r="H7" s="118" t="s">
        <v>373</v>
      </c>
    </row>
    <row r="8" spans="1:8" x14ac:dyDescent="0.3">
      <c r="A8" s="664" t="s">
        <v>766</v>
      </c>
      <c r="B8" s="665">
        <v>347</v>
      </c>
      <c r="C8" s="103">
        <v>71</v>
      </c>
      <c r="D8" s="422">
        <v>37</v>
      </c>
      <c r="E8" s="121">
        <v>26</v>
      </c>
      <c r="F8" s="121">
        <v>87</v>
      </c>
      <c r="G8" s="549">
        <v>242</v>
      </c>
      <c r="H8" s="534">
        <v>418</v>
      </c>
    </row>
    <row r="9" spans="1:8" s="461" customFormat="1" ht="21" x14ac:dyDescent="0.3">
      <c r="A9" s="123" t="s">
        <v>767</v>
      </c>
      <c r="B9" s="653"/>
      <c r="C9" s="654"/>
      <c r="D9" s="666"/>
      <c r="E9" s="655"/>
      <c r="F9" s="655"/>
      <c r="G9" s="656"/>
      <c r="H9" s="657"/>
    </row>
    <row r="10" spans="1:8" x14ac:dyDescent="0.3">
      <c r="A10" s="127" t="s">
        <v>768</v>
      </c>
      <c r="B10" s="826">
        <v>6</v>
      </c>
      <c r="C10" s="667">
        <v>2</v>
      </c>
      <c r="D10" s="826" t="s">
        <v>733</v>
      </c>
      <c r="E10" s="92" t="s">
        <v>769</v>
      </c>
      <c r="F10" s="92">
        <v>7</v>
      </c>
      <c r="G10" s="455">
        <v>5</v>
      </c>
      <c r="H10" s="668">
        <v>5</v>
      </c>
    </row>
    <row r="11" spans="1:8" x14ac:dyDescent="0.3">
      <c r="A11" s="127" t="s">
        <v>770</v>
      </c>
      <c r="B11" s="826">
        <v>35</v>
      </c>
      <c r="C11" s="667">
        <v>52</v>
      </c>
      <c r="D11" s="826" t="s">
        <v>771</v>
      </c>
      <c r="E11" s="92" t="s">
        <v>772</v>
      </c>
      <c r="F11" s="92">
        <v>41</v>
      </c>
      <c r="G11" s="455">
        <v>34</v>
      </c>
      <c r="H11" s="668">
        <v>38</v>
      </c>
    </row>
    <row r="12" spans="1:8" x14ac:dyDescent="0.3">
      <c r="A12" s="127" t="s">
        <v>773</v>
      </c>
      <c r="B12" s="826">
        <v>54</v>
      </c>
      <c r="C12" s="667">
        <v>40</v>
      </c>
      <c r="D12" s="826" t="s">
        <v>774</v>
      </c>
      <c r="E12" s="92" t="s">
        <v>775</v>
      </c>
      <c r="F12" s="92">
        <v>43</v>
      </c>
      <c r="G12" s="455">
        <v>57</v>
      </c>
      <c r="H12" s="668">
        <v>52</v>
      </c>
    </row>
    <row r="13" spans="1:8" ht="14.5" thickBot="1" x14ac:dyDescent="0.35">
      <c r="A13" s="669" t="s">
        <v>776</v>
      </c>
      <c r="B13" s="659">
        <v>5</v>
      </c>
      <c r="C13" s="612">
        <v>7</v>
      </c>
      <c r="D13" s="659" t="s">
        <v>777</v>
      </c>
      <c r="E13" s="79" t="s">
        <v>778</v>
      </c>
      <c r="F13" s="79">
        <v>9</v>
      </c>
      <c r="G13" s="458">
        <v>3</v>
      </c>
      <c r="H13" s="660">
        <v>5</v>
      </c>
    </row>
    <row r="14" spans="1:8" x14ac:dyDescent="0.3">
      <c r="A14" s="42"/>
      <c r="B14" s="107"/>
      <c r="C14" s="100"/>
      <c r="H14" s="107" t="s">
        <v>399</v>
      </c>
    </row>
    <row r="15" spans="1:8" x14ac:dyDescent="0.3">
      <c r="A15" s="42"/>
      <c r="B15" s="100"/>
      <c r="C15" s="100"/>
    </row>
    <row r="16" spans="1:8" x14ac:dyDescent="0.3">
      <c r="A16" s="108" t="s">
        <v>400</v>
      </c>
    </row>
    <row r="17" spans="1:1" ht="31" x14ac:dyDescent="0.3">
      <c r="A17" s="1075" t="s">
        <v>479</v>
      </c>
    </row>
  </sheetData>
  <mergeCells count="2">
    <mergeCell ref="B5:C5"/>
    <mergeCell ref="D5:G5"/>
  </mergeCells>
  <hyperlinks>
    <hyperlink ref="A1" location="Contents!A1" display="Contents" xr:uid="{A0ED8E7D-9E92-45DB-99D2-0FE3390C7259}"/>
  </hyperlinks>
  <pageMargins left="0.7" right="0.7" top="0.75" bottom="0.75" header="0.3" footer="0.3"/>
  <pageSetup paperSize="9" scale="75"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4EDB4-3DC1-4A72-9DD6-1E7762C0A407}">
  <sheetPr codeName="Sheet185"/>
  <dimension ref="A1:H29"/>
  <sheetViews>
    <sheetView workbookViewId="0"/>
  </sheetViews>
  <sheetFormatPr defaultColWidth="9" defaultRowHeight="14" x14ac:dyDescent="0.3"/>
  <cols>
    <col min="1" max="1" width="43" style="145" customWidth="1"/>
    <col min="2" max="2" width="10" style="95" customWidth="1"/>
    <col min="3" max="16384" width="9" style="95"/>
  </cols>
  <sheetData>
    <row r="1" spans="1:8" s="1" customFormat="1" x14ac:dyDescent="0.3">
      <c r="A1" s="11" t="s">
        <v>10</v>
      </c>
    </row>
    <row r="2" spans="1:8" x14ac:dyDescent="0.3">
      <c r="A2" s="96" t="s">
        <v>779</v>
      </c>
    </row>
    <row r="3" spans="1:8" x14ac:dyDescent="0.3">
      <c r="A3" s="97" t="s">
        <v>369</v>
      </c>
    </row>
    <row r="4" spans="1:8" ht="14.5" thickBot="1" x14ac:dyDescent="0.35">
      <c r="A4" s="97" t="s">
        <v>406</v>
      </c>
    </row>
    <row r="5" spans="1:8" x14ac:dyDescent="0.3">
      <c r="A5" s="647"/>
      <c r="B5" s="1219" t="s">
        <v>423</v>
      </c>
      <c r="C5" s="1210"/>
      <c r="D5" s="1219" t="s">
        <v>432</v>
      </c>
      <c r="E5" s="1209"/>
      <c r="F5" s="1209"/>
      <c r="G5" s="1210"/>
      <c r="H5" s="115"/>
    </row>
    <row r="6" spans="1:8" ht="39.75" customHeight="1" x14ac:dyDescent="0.3">
      <c r="A6" s="648"/>
      <c r="B6" s="117" t="s">
        <v>481</v>
      </c>
      <c r="C6" s="60" t="s">
        <v>482</v>
      </c>
      <c r="D6" s="404" t="s">
        <v>761</v>
      </c>
      <c r="E6" s="405" t="s">
        <v>762</v>
      </c>
      <c r="F6" s="405" t="s">
        <v>763</v>
      </c>
      <c r="G6" s="407" t="s">
        <v>764</v>
      </c>
      <c r="H6" s="118" t="s">
        <v>422</v>
      </c>
    </row>
    <row r="7" spans="1:8" x14ac:dyDescent="0.3">
      <c r="A7" s="322" t="s">
        <v>765</v>
      </c>
      <c r="B7" s="117" t="s">
        <v>373</v>
      </c>
      <c r="C7" s="60" t="s">
        <v>373</v>
      </c>
      <c r="D7" s="59" t="s">
        <v>373</v>
      </c>
      <c r="E7" s="59" t="s">
        <v>373</v>
      </c>
      <c r="F7" s="59" t="s">
        <v>373</v>
      </c>
      <c r="G7" s="60" t="s">
        <v>373</v>
      </c>
      <c r="H7" s="118" t="s">
        <v>373</v>
      </c>
    </row>
    <row r="8" spans="1:8" x14ac:dyDescent="0.3">
      <c r="A8" s="829" t="s">
        <v>766</v>
      </c>
      <c r="B8" s="408">
        <v>346</v>
      </c>
      <c r="C8" s="649">
        <v>67</v>
      </c>
      <c r="D8" s="650">
        <v>36</v>
      </c>
      <c r="E8" s="650">
        <v>24</v>
      </c>
      <c r="F8" s="650">
        <v>88</v>
      </c>
      <c r="G8" s="651">
        <v>242</v>
      </c>
      <c r="H8" s="652">
        <v>413</v>
      </c>
    </row>
    <row r="9" spans="1:8" s="461" customFormat="1" x14ac:dyDescent="0.3">
      <c r="A9" s="340" t="s">
        <v>780</v>
      </c>
      <c r="B9" s="653"/>
      <c r="C9" s="654"/>
      <c r="D9" s="655"/>
      <c r="E9" s="655"/>
      <c r="F9" s="655"/>
      <c r="G9" s="656"/>
      <c r="H9" s="657"/>
    </row>
    <row r="10" spans="1:8" x14ac:dyDescent="0.3">
      <c r="A10" s="53" t="s">
        <v>781</v>
      </c>
      <c r="B10" s="826">
        <v>31</v>
      </c>
      <c r="C10" s="216">
        <v>28</v>
      </c>
      <c r="D10" s="215" t="s">
        <v>782</v>
      </c>
      <c r="E10" s="215" t="s">
        <v>783</v>
      </c>
      <c r="F10" s="215">
        <v>23</v>
      </c>
      <c r="G10" s="216">
        <v>36</v>
      </c>
      <c r="H10" s="658">
        <v>31</v>
      </c>
    </row>
    <row r="11" spans="1:8" ht="16.5" customHeight="1" x14ac:dyDescent="0.3">
      <c r="A11" s="53" t="s">
        <v>784</v>
      </c>
      <c r="B11" s="826">
        <v>43</v>
      </c>
      <c r="C11" s="216">
        <v>35</v>
      </c>
      <c r="D11" s="215" t="s">
        <v>785</v>
      </c>
      <c r="E11" s="215" t="s">
        <v>786</v>
      </c>
      <c r="F11" s="215">
        <v>44</v>
      </c>
      <c r="G11" s="216">
        <v>40</v>
      </c>
      <c r="H11" s="658">
        <v>42</v>
      </c>
    </row>
    <row r="12" spans="1:8" ht="17.25" customHeight="1" x14ac:dyDescent="0.3">
      <c r="A12" s="53" t="s">
        <v>787</v>
      </c>
      <c r="B12" s="826">
        <v>22</v>
      </c>
      <c r="C12" s="216">
        <v>35</v>
      </c>
      <c r="D12" s="215" t="s">
        <v>788</v>
      </c>
      <c r="E12" s="215" t="s">
        <v>710</v>
      </c>
      <c r="F12" s="215">
        <v>32</v>
      </c>
      <c r="G12" s="216">
        <v>20</v>
      </c>
      <c r="H12" s="658">
        <v>24</v>
      </c>
    </row>
    <row r="13" spans="1:8" ht="14.5" thickBot="1" x14ac:dyDescent="0.35">
      <c r="A13" s="55" t="s">
        <v>789</v>
      </c>
      <c r="B13" s="659">
        <v>4</v>
      </c>
      <c r="C13" s="612">
        <v>2</v>
      </c>
      <c r="D13" s="580" t="s">
        <v>778</v>
      </c>
      <c r="E13" s="580" t="s">
        <v>790</v>
      </c>
      <c r="F13" s="580">
        <v>1</v>
      </c>
      <c r="G13" s="612">
        <v>4</v>
      </c>
      <c r="H13" s="660">
        <v>3</v>
      </c>
    </row>
    <row r="14" spans="1:8" x14ac:dyDescent="0.3">
      <c r="A14" s="42"/>
      <c r="B14" s="107"/>
      <c r="C14" s="100"/>
      <c r="H14" s="107" t="s">
        <v>399</v>
      </c>
    </row>
    <row r="15" spans="1:8" x14ac:dyDescent="0.3">
      <c r="A15" s="42"/>
      <c r="B15" s="100"/>
      <c r="C15" s="100"/>
    </row>
    <row r="16" spans="1:8" x14ac:dyDescent="0.3">
      <c r="A16" s="108" t="s">
        <v>400</v>
      </c>
    </row>
    <row r="17" spans="1:3" s="109" customFormat="1" ht="31.5" x14ac:dyDescent="0.35">
      <c r="A17" s="1075" t="s">
        <v>479</v>
      </c>
      <c r="B17" s="134"/>
      <c r="C17" s="134"/>
    </row>
    <row r="18" spans="1:3" x14ac:dyDescent="0.3">
      <c r="A18" s="42"/>
      <c r="B18" s="100"/>
      <c r="C18" s="100"/>
    </row>
    <row r="19" spans="1:3" x14ac:dyDescent="0.3">
      <c r="A19" s="42"/>
      <c r="B19" s="100"/>
      <c r="C19" s="100"/>
    </row>
    <row r="20" spans="1:3" x14ac:dyDescent="0.3">
      <c r="A20" s="42"/>
      <c r="B20" s="100"/>
      <c r="C20" s="100"/>
    </row>
    <row r="21" spans="1:3" x14ac:dyDescent="0.3">
      <c r="A21" s="42"/>
      <c r="B21" s="100"/>
      <c r="C21" s="100"/>
    </row>
    <row r="22" spans="1:3" x14ac:dyDescent="0.3">
      <c r="A22" s="42"/>
      <c r="B22" s="100"/>
      <c r="C22" s="100"/>
    </row>
    <row r="23" spans="1:3" x14ac:dyDescent="0.3">
      <c r="A23" s="42"/>
      <c r="B23" s="100"/>
      <c r="C23" s="100"/>
    </row>
    <row r="24" spans="1:3" x14ac:dyDescent="0.3">
      <c r="A24" s="42"/>
      <c r="B24" s="100"/>
      <c r="C24" s="100"/>
    </row>
    <row r="25" spans="1:3" x14ac:dyDescent="0.3">
      <c r="A25" s="42"/>
      <c r="B25" s="100"/>
      <c r="C25" s="100"/>
    </row>
    <row r="26" spans="1:3" x14ac:dyDescent="0.3">
      <c r="A26" s="42"/>
      <c r="B26" s="100"/>
      <c r="C26" s="100"/>
    </row>
    <row r="27" spans="1:3" x14ac:dyDescent="0.3">
      <c r="A27" s="42"/>
      <c r="B27" s="100"/>
      <c r="C27" s="100"/>
    </row>
    <row r="28" spans="1:3" x14ac:dyDescent="0.3">
      <c r="A28" s="42"/>
      <c r="B28" s="100"/>
      <c r="C28" s="100"/>
    </row>
    <row r="29" spans="1:3" x14ac:dyDescent="0.3">
      <c r="A29" s="42"/>
      <c r="B29" s="100"/>
      <c r="C29" s="100"/>
    </row>
  </sheetData>
  <mergeCells count="2">
    <mergeCell ref="B5:C5"/>
    <mergeCell ref="D5:G5"/>
  </mergeCells>
  <hyperlinks>
    <hyperlink ref="A1" location="Contents!A1" display="Contents" xr:uid="{3861897B-E9C1-4F9F-ABD6-E8D51B110316}"/>
  </hyperlinks>
  <pageMargins left="0.7" right="0.7" top="0.75" bottom="0.75" header="0.3" footer="0.3"/>
  <pageSetup paperSize="9" scale="75"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E2F70-737F-4FA0-A716-20E260A74BE2}">
  <sheetPr codeName="Sheet28"/>
  <dimension ref="A1:U14"/>
  <sheetViews>
    <sheetView workbookViewId="0"/>
  </sheetViews>
  <sheetFormatPr defaultColWidth="9" defaultRowHeight="14" x14ac:dyDescent="0.3"/>
  <cols>
    <col min="1" max="1" width="35" style="95" customWidth="1"/>
    <col min="2" max="3" width="8" style="95" customWidth="1"/>
    <col min="4" max="4" width="9" style="95" customWidth="1"/>
    <col min="5" max="6" width="9" style="95"/>
    <col min="7" max="7" width="11" style="95" customWidth="1"/>
    <col min="8" max="8" width="13" style="95" customWidth="1"/>
    <col min="9" max="16384" width="9" style="95"/>
  </cols>
  <sheetData>
    <row r="1" spans="1:21" s="1" customFormat="1" x14ac:dyDescent="0.3">
      <c r="A1" s="4" t="s">
        <v>10</v>
      </c>
    </row>
    <row r="2" spans="1:21" ht="14.5" x14ac:dyDescent="0.35">
      <c r="A2" s="862" t="s">
        <v>791</v>
      </c>
      <c r="B2" s="109"/>
      <c r="C2" s="109"/>
      <c r="D2" s="109"/>
      <c r="E2" s="109"/>
      <c r="F2" s="109"/>
      <c r="G2" s="109"/>
      <c r="H2" s="109"/>
      <c r="I2" s="109"/>
    </row>
    <row r="3" spans="1:21" x14ac:dyDescent="0.3">
      <c r="A3" s="97" t="s">
        <v>369</v>
      </c>
    </row>
    <row r="4" spans="1:21" ht="14.5" thickBot="1" x14ac:dyDescent="0.35">
      <c r="A4" s="97" t="s">
        <v>406</v>
      </c>
    </row>
    <row r="5" spans="1:21" ht="15.75" customHeight="1" thickBot="1" x14ac:dyDescent="0.35">
      <c r="A5" s="114"/>
      <c r="B5" s="1252" t="s">
        <v>654</v>
      </c>
      <c r="C5" s="1253"/>
      <c r="D5" s="1253"/>
      <c r="E5" s="1253"/>
      <c r="F5" s="1253"/>
      <c r="G5" s="1253"/>
      <c r="H5" s="1253"/>
      <c r="I5" s="1254"/>
    </row>
    <row r="6" spans="1:21" ht="27.75" customHeight="1" x14ac:dyDescent="0.3">
      <c r="A6" s="646"/>
      <c r="B6" s="1219" t="s">
        <v>663</v>
      </c>
      <c r="C6" s="1218"/>
      <c r="D6" s="1209"/>
      <c r="E6" s="1209"/>
      <c r="F6" s="1210"/>
      <c r="G6" s="1220" t="s">
        <v>664</v>
      </c>
      <c r="H6" s="1221"/>
      <c r="I6" s="115"/>
    </row>
    <row r="7" spans="1:21" ht="42.75" customHeight="1" x14ac:dyDescent="0.3">
      <c r="A7" s="322"/>
      <c r="B7" s="117" t="s">
        <v>665</v>
      </c>
      <c r="C7" s="59" t="s">
        <v>666</v>
      </c>
      <c r="D7" s="264" t="s">
        <v>667</v>
      </c>
      <c r="E7" s="264" t="s">
        <v>668</v>
      </c>
      <c r="F7" s="823" t="s">
        <v>669</v>
      </c>
      <c r="G7" s="926" t="s">
        <v>670</v>
      </c>
      <c r="H7" s="854" t="s">
        <v>671</v>
      </c>
      <c r="I7" s="118" t="s">
        <v>422</v>
      </c>
    </row>
    <row r="8" spans="1:21" x14ac:dyDescent="0.3">
      <c r="A8" s="322" t="s">
        <v>647</v>
      </c>
      <c r="B8" s="117" t="s">
        <v>373</v>
      </c>
      <c r="C8" s="59" t="s">
        <v>373</v>
      </c>
      <c r="D8" s="59" t="s">
        <v>373</v>
      </c>
      <c r="E8" s="59" t="s">
        <v>373</v>
      </c>
      <c r="F8" s="60" t="s">
        <v>373</v>
      </c>
      <c r="G8" s="117" t="s">
        <v>373</v>
      </c>
      <c r="H8" s="60" t="s">
        <v>373</v>
      </c>
      <c r="I8" s="118" t="s">
        <v>373</v>
      </c>
    </row>
    <row r="9" spans="1:21" x14ac:dyDescent="0.3">
      <c r="A9" s="315" t="s">
        <v>650</v>
      </c>
      <c r="B9" s="120">
        <v>87</v>
      </c>
      <c r="C9" s="76">
        <v>333</v>
      </c>
      <c r="D9" s="76">
        <v>610</v>
      </c>
      <c r="E9" s="76">
        <v>662</v>
      </c>
      <c r="F9" s="101">
        <v>649</v>
      </c>
      <c r="G9" s="120">
        <v>1152</v>
      </c>
      <c r="H9" s="101">
        <v>1368</v>
      </c>
      <c r="I9" s="122">
        <v>3126</v>
      </c>
      <c r="J9" s="100"/>
      <c r="K9" s="100"/>
    </row>
    <row r="10" spans="1:21" x14ac:dyDescent="0.3">
      <c r="A10" s="53" t="s">
        <v>672</v>
      </c>
      <c r="B10" s="90">
        <v>72</v>
      </c>
      <c r="C10" s="92">
        <v>73</v>
      </c>
      <c r="D10" s="92">
        <v>80</v>
      </c>
      <c r="E10" s="92">
        <v>90</v>
      </c>
      <c r="F10" s="93">
        <v>89</v>
      </c>
      <c r="G10" s="90">
        <v>77</v>
      </c>
      <c r="H10" s="93">
        <v>89</v>
      </c>
      <c r="I10" s="128">
        <v>83</v>
      </c>
      <c r="J10" s="100"/>
      <c r="K10" s="100"/>
      <c r="L10" s="100"/>
      <c r="M10" s="100"/>
      <c r="N10" s="100"/>
      <c r="O10" s="100"/>
      <c r="P10" s="100"/>
      <c r="Q10" s="100"/>
      <c r="R10" s="100"/>
      <c r="S10" s="100"/>
      <c r="T10" s="100"/>
      <c r="U10" s="100"/>
    </row>
    <row r="11" spans="1:21" ht="14.5" thickBot="1" x14ac:dyDescent="0.35">
      <c r="A11" s="55" t="s">
        <v>673</v>
      </c>
      <c r="B11" s="456">
        <v>28</v>
      </c>
      <c r="C11" s="79">
        <v>27</v>
      </c>
      <c r="D11" s="79">
        <v>20</v>
      </c>
      <c r="E11" s="79">
        <v>10</v>
      </c>
      <c r="F11" s="85">
        <v>11</v>
      </c>
      <c r="G11" s="456">
        <v>23</v>
      </c>
      <c r="H11" s="85">
        <v>11</v>
      </c>
      <c r="I11" s="482">
        <v>17</v>
      </c>
      <c r="J11" s="100"/>
      <c r="K11" s="100"/>
      <c r="L11" s="100"/>
      <c r="M11" s="100"/>
      <c r="N11" s="100"/>
      <c r="O11" s="100"/>
      <c r="P11" s="100"/>
      <c r="Q11" s="100"/>
      <c r="R11" s="100"/>
      <c r="S11" s="100"/>
      <c r="T11" s="100"/>
      <c r="U11" s="100"/>
    </row>
    <row r="12" spans="1:21" x14ac:dyDescent="0.3">
      <c r="A12" s="100"/>
      <c r="B12" s="113"/>
      <c r="C12" s="113"/>
      <c r="D12" s="100"/>
      <c r="E12" s="100"/>
      <c r="F12" s="100"/>
      <c r="G12" s="100"/>
      <c r="H12" s="100"/>
      <c r="I12" s="107" t="s">
        <v>399</v>
      </c>
      <c r="J12" s="100"/>
      <c r="K12" s="100"/>
    </row>
    <row r="13" spans="1:21" x14ac:dyDescent="0.3">
      <c r="A13" s="100"/>
      <c r="B13" s="100"/>
      <c r="C13" s="100"/>
      <c r="D13" s="100"/>
      <c r="E13" s="100"/>
      <c r="F13" s="100"/>
      <c r="G13" s="100"/>
      <c r="H13" s="100"/>
      <c r="I13" s="100"/>
      <c r="J13" s="100"/>
      <c r="K13" s="100"/>
    </row>
    <row r="14" spans="1:21" x14ac:dyDescent="0.3">
      <c r="A14" s="100"/>
      <c r="B14" s="100"/>
      <c r="C14" s="100"/>
      <c r="D14" s="100"/>
      <c r="E14" s="100"/>
      <c r="F14" s="100"/>
      <c r="G14" s="100"/>
      <c r="H14" s="100"/>
      <c r="I14" s="100"/>
      <c r="J14" s="100"/>
      <c r="K14" s="100"/>
    </row>
  </sheetData>
  <mergeCells count="3">
    <mergeCell ref="B5:I5"/>
    <mergeCell ref="B6:F6"/>
    <mergeCell ref="G6:H6"/>
  </mergeCells>
  <hyperlinks>
    <hyperlink ref="A1" location="Contents!A1" display="Contents" xr:uid="{949EDF48-0C12-4EB2-A50D-5B0858EF7D5F}"/>
  </hyperlinks>
  <pageMargins left="0.7" right="0.7" top="0.75" bottom="0.75" header="0.3" footer="0.3"/>
  <pageSetup paperSize="9" scale="9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F1BD2-05A9-40B1-832B-6434BE769AB4}">
  <dimension ref="A1:I14"/>
  <sheetViews>
    <sheetView workbookViewId="0"/>
  </sheetViews>
  <sheetFormatPr defaultRowHeight="14.5" x14ac:dyDescent="0.35"/>
  <cols>
    <col min="1" max="1" width="22.81640625" customWidth="1"/>
  </cols>
  <sheetData>
    <row r="1" spans="1:9" x14ac:dyDescent="0.35">
      <c r="A1" s="4" t="s">
        <v>10</v>
      </c>
      <c r="B1" s="3"/>
    </row>
    <row r="2" spans="1:9" x14ac:dyDescent="0.35">
      <c r="A2" s="1122" t="s">
        <v>2162</v>
      </c>
      <c r="B2" s="3"/>
    </row>
    <row r="3" spans="1:9" x14ac:dyDescent="0.35">
      <c r="A3" s="3" t="s">
        <v>369</v>
      </c>
      <c r="B3" s="3"/>
    </row>
    <row r="4" spans="1:9" ht="15" thickBot="1" x14ac:dyDescent="0.4">
      <c r="A4" s="3" t="s">
        <v>2182</v>
      </c>
      <c r="B4" s="1124"/>
      <c r="C4" s="1107"/>
      <c r="D4" s="1107"/>
      <c r="E4" s="1107"/>
      <c r="F4" s="1107"/>
      <c r="G4" s="1107"/>
      <c r="H4" s="1107"/>
      <c r="I4" s="1107"/>
    </row>
    <row r="5" spans="1:9" x14ac:dyDescent="0.35">
      <c r="A5" s="1108"/>
      <c r="B5" s="1205" t="s">
        <v>2149</v>
      </c>
      <c r="C5" s="1206"/>
      <c r="D5" s="1206"/>
      <c r="E5" s="1206"/>
      <c r="F5" s="1206"/>
      <c r="G5" s="1206"/>
      <c r="H5" s="1206"/>
      <c r="I5" s="1207"/>
    </row>
    <row r="6" spans="1:9" ht="26.5" x14ac:dyDescent="0.35">
      <c r="A6" s="1109"/>
      <c r="B6" s="1120" t="s">
        <v>2150</v>
      </c>
      <c r="C6" s="1120" t="s">
        <v>2151</v>
      </c>
      <c r="D6" s="1120" t="s">
        <v>2152</v>
      </c>
      <c r="E6" s="1120" t="s">
        <v>2153</v>
      </c>
      <c r="F6" s="1120" t="s">
        <v>2154</v>
      </c>
      <c r="G6" s="1120" t="s">
        <v>2155</v>
      </c>
      <c r="H6" s="1120" t="s">
        <v>2156</v>
      </c>
      <c r="I6" s="1121" t="s">
        <v>2157</v>
      </c>
    </row>
    <row r="7" spans="1:9" ht="20" x14ac:dyDescent="0.35">
      <c r="A7" s="1110" t="s">
        <v>2147</v>
      </c>
      <c r="B7" s="1118">
        <v>2681</v>
      </c>
      <c r="C7" s="1118">
        <v>2651</v>
      </c>
      <c r="D7" s="1118">
        <v>2507</v>
      </c>
      <c r="E7" s="1118">
        <v>2353</v>
      </c>
      <c r="F7" s="1118">
        <v>2273</v>
      </c>
      <c r="G7" s="1118">
        <v>2724</v>
      </c>
      <c r="H7" s="1118">
        <v>5057</v>
      </c>
      <c r="I7" s="1119">
        <v>2506</v>
      </c>
    </row>
    <row r="8" spans="1:9" x14ac:dyDescent="0.35">
      <c r="A8" s="1097"/>
      <c r="B8" s="1098"/>
      <c r="C8" s="1098"/>
      <c r="D8" s="1098"/>
      <c r="E8" s="1098"/>
      <c r="F8" s="1098"/>
      <c r="G8" s="1098"/>
      <c r="H8" s="1098"/>
      <c r="I8" s="1099"/>
    </row>
    <row r="9" spans="1:9" x14ac:dyDescent="0.35">
      <c r="A9" s="82" t="s">
        <v>375</v>
      </c>
      <c r="B9" s="83">
        <v>73</v>
      </c>
      <c r="C9" s="1113">
        <v>72</v>
      </c>
      <c r="D9" s="1113">
        <v>73</v>
      </c>
      <c r="E9" s="1113">
        <v>76</v>
      </c>
      <c r="F9" s="1113">
        <v>76</v>
      </c>
      <c r="G9" s="1113">
        <v>73</v>
      </c>
      <c r="H9" s="1113">
        <v>76</v>
      </c>
      <c r="I9" s="1114">
        <v>68</v>
      </c>
    </row>
    <row r="10" spans="1:9" x14ac:dyDescent="0.35">
      <c r="A10" s="1105" t="s">
        <v>2145</v>
      </c>
      <c r="B10" s="1101">
        <v>60</v>
      </c>
      <c r="C10" s="1101">
        <v>59</v>
      </c>
      <c r="D10" s="1101">
        <v>60</v>
      </c>
      <c r="E10" s="1101">
        <v>64</v>
      </c>
      <c r="F10" s="1101">
        <v>65</v>
      </c>
      <c r="G10" s="1101">
        <v>62</v>
      </c>
      <c r="H10" s="1101">
        <v>64</v>
      </c>
      <c r="I10" s="1102">
        <v>59</v>
      </c>
    </row>
    <row r="11" spans="1:9" ht="15" thickBot="1" x14ac:dyDescent="0.4">
      <c r="A11" s="50" t="s">
        <v>2146</v>
      </c>
      <c r="B11" s="79">
        <v>30</v>
      </c>
      <c r="C11" s="79">
        <v>32</v>
      </c>
      <c r="D11" s="79">
        <v>33</v>
      </c>
      <c r="E11" s="79">
        <v>34</v>
      </c>
      <c r="F11" s="79">
        <v>33</v>
      </c>
      <c r="G11" s="79">
        <v>32</v>
      </c>
      <c r="H11" s="79">
        <v>33</v>
      </c>
      <c r="I11" s="85">
        <v>27</v>
      </c>
    </row>
    <row r="12" spans="1:9" x14ac:dyDescent="0.35">
      <c r="A12" s="1117"/>
      <c r="B12" s="1107"/>
      <c r="C12" s="1107"/>
      <c r="D12" s="1107"/>
      <c r="E12" s="1107"/>
      <c r="F12" s="1107"/>
      <c r="G12" s="1107"/>
      <c r="H12" s="1107"/>
      <c r="I12" s="1096" t="s">
        <v>399</v>
      </c>
    </row>
    <row r="13" spans="1:9" x14ac:dyDescent="0.35">
      <c r="A13" s="1106"/>
      <c r="B13" s="1107"/>
      <c r="C13" s="1107"/>
      <c r="D13" s="1107"/>
      <c r="E13" s="1107"/>
      <c r="F13" s="1107"/>
      <c r="G13" s="100"/>
      <c r="H13" s="1107"/>
      <c r="I13" s="1107"/>
    </row>
    <row r="14" spans="1:9" x14ac:dyDescent="0.35">
      <c r="A14" s="864"/>
      <c r="B14" s="1123"/>
      <c r="C14" s="1123"/>
      <c r="D14" s="1123"/>
      <c r="E14" s="1123"/>
      <c r="F14" s="1123"/>
      <c r="G14" s="1123"/>
      <c r="H14" s="1107"/>
      <c r="I14" s="1107"/>
    </row>
  </sheetData>
  <mergeCells count="1">
    <mergeCell ref="B5:I5"/>
  </mergeCells>
  <hyperlinks>
    <hyperlink ref="A1" location="Contents!A1" display="Contents" xr:uid="{2E8A760E-7E1A-4D1A-AE21-9CDFD4E4D998}"/>
  </hyperlink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EC64E-BB54-483A-B18C-5C3E6A26F8A5}">
  <sheetPr codeName="Sheet37"/>
  <dimension ref="A1:R58"/>
  <sheetViews>
    <sheetView topLeftCell="A4" workbookViewId="0"/>
  </sheetViews>
  <sheetFormatPr defaultColWidth="9" defaultRowHeight="14.5" x14ac:dyDescent="0.35"/>
  <cols>
    <col min="1" max="1" width="54" style="140" customWidth="1"/>
    <col min="2" max="3" width="9" style="109"/>
    <col min="4" max="4" width="8.54296875" style="109" customWidth="1"/>
    <col min="5" max="5" width="9" style="109"/>
    <col min="6" max="6" width="40" style="109" customWidth="1"/>
    <col min="7" max="16384" width="9" style="109"/>
  </cols>
  <sheetData>
    <row r="1" spans="1:11" customFormat="1" x14ac:dyDescent="0.35">
      <c r="A1" s="11" t="s">
        <v>10</v>
      </c>
    </row>
    <row r="2" spans="1:11" x14ac:dyDescent="0.35">
      <c r="A2" s="862" t="s">
        <v>792</v>
      </c>
    </row>
    <row r="3" spans="1:11" x14ac:dyDescent="0.35">
      <c r="A3" s="97" t="s">
        <v>369</v>
      </c>
    </row>
    <row r="4" spans="1:11" ht="15" thickBot="1" x14ac:dyDescent="0.4">
      <c r="A4" s="97" t="s">
        <v>406</v>
      </c>
    </row>
    <row r="5" spans="1:11" x14ac:dyDescent="0.35">
      <c r="A5" s="57" t="s">
        <v>522</v>
      </c>
      <c r="B5" s="58" t="s">
        <v>373</v>
      </c>
    </row>
    <row r="6" spans="1:11" ht="20" x14ac:dyDescent="0.35">
      <c r="A6" s="230" t="s">
        <v>793</v>
      </c>
      <c r="B6" s="103">
        <v>175</v>
      </c>
    </row>
    <row r="7" spans="1:11" x14ac:dyDescent="0.35">
      <c r="A7" s="82" t="s">
        <v>794</v>
      </c>
      <c r="B7" s="124">
        <v>64</v>
      </c>
      <c r="C7" s="930"/>
    </row>
    <row r="8" spans="1:11" x14ac:dyDescent="0.35">
      <c r="A8" s="49" t="s">
        <v>795</v>
      </c>
      <c r="B8" s="93">
        <v>25</v>
      </c>
      <c r="F8" s="112"/>
      <c r="G8" s="113"/>
    </row>
    <row r="9" spans="1:11" x14ac:dyDescent="0.35">
      <c r="A9" s="49" t="s">
        <v>796</v>
      </c>
      <c r="B9" s="93">
        <v>23</v>
      </c>
      <c r="F9" s="112"/>
      <c r="G9" s="113"/>
    </row>
    <row r="10" spans="1:11" x14ac:dyDescent="0.35">
      <c r="A10" s="49" t="s">
        <v>797</v>
      </c>
      <c r="B10" s="93">
        <v>14</v>
      </c>
      <c r="F10" s="112"/>
      <c r="G10" s="113"/>
    </row>
    <row r="11" spans="1:11" ht="20" x14ac:dyDescent="0.35">
      <c r="A11" s="49" t="s">
        <v>798</v>
      </c>
      <c r="B11" s="93">
        <v>2</v>
      </c>
      <c r="F11" s="112"/>
      <c r="G11" s="113"/>
    </row>
    <row r="12" spans="1:11" x14ac:dyDescent="0.35">
      <c r="A12" s="49" t="s">
        <v>799</v>
      </c>
      <c r="B12" s="93">
        <v>1</v>
      </c>
      <c r="F12" s="112"/>
      <c r="G12" s="113"/>
    </row>
    <row r="13" spans="1:11" x14ac:dyDescent="0.35">
      <c r="A13" s="49"/>
      <c r="B13" s="93"/>
      <c r="F13" s="1255"/>
      <c r="G13" s="1255"/>
      <c r="H13" s="1255"/>
      <c r="I13" s="1255"/>
      <c r="J13" s="1255"/>
      <c r="K13" s="1255"/>
    </row>
    <row r="14" spans="1:11" x14ac:dyDescent="0.35">
      <c r="A14" s="82" t="s">
        <v>800</v>
      </c>
      <c r="B14" s="124">
        <v>36</v>
      </c>
      <c r="C14" s="930"/>
    </row>
    <row r="15" spans="1:11" x14ac:dyDescent="0.35">
      <c r="A15" s="49" t="s">
        <v>801</v>
      </c>
      <c r="B15" s="93">
        <v>10</v>
      </c>
      <c r="F15" s="112"/>
      <c r="G15" s="113"/>
      <c r="I15" s="112"/>
      <c r="J15" s="113"/>
    </row>
    <row r="16" spans="1:11" x14ac:dyDescent="0.35">
      <c r="A16" s="49" t="s">
        <v>802</v>
      </c>
      <c r="B16" s="93">
        <v>8</v>
      </c>
      <c r="F16" s="112"/>
      <c r="G16" s="113"/>
      <c r="I16" s="112"/>
      <c r="J16" s="113"/>
    </row>
    <row r="17" spans="1:18" x14ac:dyDescent="0.35">
      <c r="A17" s="49" t="s">
        <v>803</v>
      </c>
      <c r="B17" s="93">
        <v>5</v>
      </c>
      <c r="F17" s="112"/>
      <c r="G17" s="113"/>
      <c r="I17" s="112"/>
      <c r="J17" s="113"/>
    </row>
    <row r="18" spans="1:18" x14ac:dyDescent="0.35">
      <c r="A18" s="49" t="s">
        <v>804</v>
      </c>
      <c r="B18" s="93">
        <v>4</v>
      </c>
      <c r="F18" s="112"/>
      <c r="G18" s="113"/>
      <c r="I18" s="112"/>
      <c r="J18" s="113"/>
    </row>
    <row r="19" spans="1:18" x14ac:dyDescent="0.35">
      <c r="A19" s="49" t="s">
        <v>805</v>
      </c>
      <c r="B19" s="93">
        <v>2</v>
      </c>
      <c r="F19" s="112"/>
      <c r="G19" s="113"/>
      <c r="I19" s="112"/>
      <c r="J19" s="113"/>
    </row>
    <row r="20" spans="1:18" x14ac:dyDescent="0.35">
      <c r="A20" s="49" t="s">
        <v>806</v>
      </c>
      <c r="B20" s="93">
        <v>2</v>
      </c>
      <c r="F20" s="112"/>
      <c r="G20" s="113"/>
      <c r="I20" s="112"/>
      <c r="J20" s="113"/>
    </row>
    <row r="21" spans="1:18" x14ac:dyDescent="0.35">
      <c r="A21" s="49" t="s">
        <v>807</v>
      </c>
      <c r="B21" s="93">
        <v>2</v>
      </c>
      <c r="F21" s="112"/>
      <c r="G21" s="113"/>
      <c r="I21" s="112"/>
      <c r="J21" s="113"/>
    </row>
    <row r="22" spans="1:18" x14ac:dyDescent="0.35">
      <c r="A22" s="49" t="s">
        <v>808</v>
      </c>
      <c r="B22" s="93">
        <v>1</v>
      </c>
      <c r="F22" s="112"/>
      <c r="G22" s="113"/>
      <c r="I22" s="112"/>
      <c r="J22" s="113"/>
    </row>
    <row r="23" spans="1:18" x14ac:dyDescent="0.35">
      <c r="A23" s="49" t="s">
        <v>809</v>
      </c>
      <c r="B23" s="93">
        <v>1</v>
      </c>
      <c r="F23" s="112"/>
      <c r="G23" s="113"/>
      <c r="I23" s="112"/>
      <c r="J23" s="113"/>
    </row>
    <row r="24" spans="1:18" x14ac:dyDescent="0.35">
      <c r="A24" s="49" t="s">
        <v>810</v>
      </c>
      <c r="B24" s="93">
        <v>1</v>
      </c>
      <c r="F24" s="112"/>
      <c r="G24" s="113"/>
      <c r="I24" s="112"/>
      <c r="J24" s="113"/>
    </row>
    <row r="25" spans="1:18" x14ac:dyDescent="0.35">
      <c r="A25" s="49" t="s">
        <v>811</v>
      </c>
      <c r="B25" s="93">
        <v>1</v>
      </c>
      <c r="F25" s="112"/>
      <c r="G25" s="113"/>
      <c r="I25" s="112"/>
      <c r="J25" s="113"/>
    </row>
    <row r="26" spans="1:18" x14ac:dyDescent="0.35">
      <c r="A26" s="49" t="s">
        <v>812</v>
      </c>
      <c r="B26" s="93" t="s">
        <v>381</v>
      </c>
      <c r="F26" s="112"/>
      <c r="G26" s="113"/>
      <c r="I26" s="112"/>
      <c r="J26" s="113"/>
    </row>
    <row r="27" spans="1:18" x14ac:dyDescent="0.35">
      <c r="A27" s="49" t="s">
        <v>813</v>
      </c>
      <c r="B27" s="93" t="s">
        <v>381</v>
      </c>
      <c r="F27" s="112"/>
      <c r="G27" s="113"/>
      <c r="I27" s="112"/>
      <c r="J27" s="113"/>
    </row>
    <row r="28" spans="1:18" ht="15" thickBot="1" x14ac:dyDescent="0.4">
      <c r="A28" s="50" t="s">
        <v>725</v>
      </c>
      <c r="B28" s="85">
        <v>6</v>
      </c>
      <c r="F28" s="112"/>
      <c r="G28" s="113"/>
      <c r="I28" s="112"/>
      <c r="J28" s="113"/>
    </row>
    <row r="29" spans="1:18" x14ac:dyDescent="0.35">
      <c r="A29" s="501"/>
      <c r="B29" s="107" t="s">
        <v>399</v>
      </c>
    </row>
    <row r="30" spans="1:18" x14ac:dyDescent="0.35">
      <c r="A30" s="501"/>
      <c r="B30" s="134"/>
    </row>
    <row r="31" spans="1:18" x14ac:dyDescent="0.35">
      <c r="A31" s="108" t="s">
        <v>400</v>
      </c>
      <c r="B31" s="134"/>
      <c r="C31" s="134"/>
      <c r="D31" s="134"/>
      <c r="E31" s="134"/>
      <c r="F31" s="134"/>
      <c r="G31" s="858"/>
      <c r="H31" s="134"/>
    </row>
    <row r="32" spans="1:18" ht="21.5" x14ac:dyDescent="0.35">
      <c r="A32" s="42" t="s">
        <v>491</v>
      </c>
      <c r="B32" s="134"/>
      <c r="C32" s="134"/>
      <c r="D32" s="134"/>
      <c r="E32" s="134"/>
      <c r="F32" s="134"/>
      <c r="G32" s="134"/>
      <c r="H32" s="134"/>
      <c r="I32" s="134"/>
      <c r="J32" s="134"/>
      <c r="K32" s="134"/>
      <c r="L32" s="134"/>
      <c r="M32" s="134"/>
      <c r="N32" s="134"/>
      <c r="O32" s="134"/>
      <c r="P32" s="134"/>
      <c r="Q32" s="134"/>
      <c r="R32" s="134"/>
    </row>
    <row r="33" spans="1:4" x14ac:dyDescent="0.35">
      <c r="A33" s="145"/>
      <c r="B33" s="95"/>
      <c r="C33" s="95"/>
      <c r="D33" s="95"/>
    </row>
    <row r="34" spans="1:4" x14ac:dyDescent="0.35">
      <c r="A34" s="145"/>
      <c r="B34" s="95"/>
      <c r="C34" s="95"/>
      <c r="D34" s="95"/>
    </row>
    <row r="57" spans="5:5" x14ac:dyDescent="0.35">
      <c r="E57" s="862"/>
    </row>
    <row r="58" spans="5:5" x14ac:dyDescent="0.35">
      <c r="E58" s="862"/>
    </row>
  </sheetData>
  <mergeCells count="1">
    <mergeCell ref="F13:K13"/>
  </mergeCells>
  <hyperlinks>
    <hyperlink ref="A1" location="Contents!A1" display="Contents" xr:uid="{CA214E13-2DF8-4C32-93B0-C18A552CF288}"/>
  </hyperlink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B4867-A934-4290-9BF3-24E1864C2A8F}">
  <sheetPr codeName="Sheet45"/>
  <dimension ref="A1:G23"/>
  <sheetViews>
    <sheetView workbookViewId="0"/>
  </sheetViews>
  <sheetFormatPr defaultColWidth="9" defaultRowHeight="14.5" x14ac:dyDescent="0.35"/>
  <cols>
    <col min="1" max="1" width="51" style="140" customWidth="1"/>
    <col min="2" max="5" width="9" style="109"/>
    <col min="6" max="6" width="53" style="109" customWidth="1"/>
    <col min="7" max="16384" width="9" style="109"/>
  </cols>
  <sheetData>
    <row r="1" spans="1:7" customFormat="1" x14ac:dyDescent="0.35">
      <c r="A1" s="11" t="s">
        <v>10</v>
      </c>
    </row>
    <row r="2" spans="1:7" x14ac:dyDescent="0.35">
      <c r="A2" s="862" t="s">
        <v>814</v>
      </c>
      <c r="B2" s="862"/>
      <c r="C2" s="862"/>
    </row>
    <row r="3" spans="1:7" x14ac:dyDescent="0.35">
      <c r="A3" s="97" t="s">
        <v>369</v>
      </c>
    </row>
    <row r="4" spans="1:7" ht="15" thickBot="1" x14ac:dyDescent="0.4">
      <c r="A4" s="97" t="s">
        <v>406</v>
      </c>
    </row>
    <row r="5" spans="1:7" x14ac:dyDescent="0.35">
      <c r="A5" s="57" t="s">
        <v>522</v>
      </c>
      <c r="B5" s="58" t="s">
        <v>373</v>
      </c>
    </row>
    <row r="6" spans="1:7" ht="20" x14ac:dyDescent="0.35">
      <c r="A6" s="230" t="s">
        <v>815</v>
      </c>
      <c r="B6" s="103">
        <v>81</v>
      </c>
    </row>
    <row r="7" spans="1:7" x14ac:dyDescent="0.35">
      <c r="A7" s="49" t="s">
        <v>816</v>
      </c>
      <c r="B7" s="93">
        <v>21</v>
      </c>
      <c r="F7" s="112"/>
      <c r="G7" s="113"/>
    </row>
    <row r="8" spans="1:7" x14ac:dyDescent="0.35">
      <c r="A8" s="49" t="s">
        <v>817</v>
      </c>
      <c r="B8" s="93">
        <v>20</v>
      </c>
      <c r="F8" s="112"/>
      <c r="G8" s="113"/>
    </row>
    <row r="9" spans="1:7" x14ac:dyDescent="0.35">
      <c r="A9" s="49" t="s">
        <v>818</v>
      </c>
      <c r="B9" s="93">
        <v>12</v>
      </c>
      <c r="F9" s="112"/>
      <c r="G9" s="113"/>
    </row>
    <row r="10" spans="1:7" x14ac:dyDescent="0.35">
      <c r="A10" s="49" t="s">
        <v>819</v>
      </c>
      <c r="B10" s="93">
        <v>11</v>
      </c>
      <c r="F10" s="112"/>
      <c r="G10" s="113"/>
    </row>
    <row r="11" spans="1:7" x14ac:dyDescent="0.35">
      <c r="A11" s="49" t="s">
        <v>820</v>
      </c>
      <c r="B11" s="93">
        <v>7</v>
      </c>
      <c r="F11" s="112"/>
      <c r="G11" s="113"/>
    </row>
    <row r="12" spans="1:7" x14ac:dyDescent="0.35">
      <c r="A12" s="49" t="s">
        <v>821</v>
      </c>
      <c r="B12" s="93">
        <v>7</v>
      </c>
      <c r="F12" s="112"/>
      <c r="G12" s="113"/>
    </row>
    <row r="13" spans="1:7" ht="15" customHeight="1" x14ac:dyDescent="0.35">
      <c r="A13" s="49" t="s">
        <v>822</v>
      </c>
      <c r="B13" s="93">
        <v>4</v>
      </c>
      <c r="F13" s="112"/>
      <c r="G13" s="113"/>
    </row>
    <row r="14" spans="1:7" x14ac:dyDescent="0.35">
      <c r="A14" s="49" t="s">
        <v>823</v>
      </c>
      <c r="B14" s="93">
        <v>3</v>
      </c>
      <c r="F14" s="112"/>
      <c r="G14" s="113"/>
    </row>
    <row r="15" spans="1:7" x14ac:dyDescent="0.35">
      <c r="A15" s="49" t="s">
        <v>824</v>
      </c>
      <c r="B15" s="93">
        <v>2</v>
      </c>
      <c r="F15" s="112"/>
      <c r="G15" s="113"/>
    </row>
    <row r="16" spans="1:7" x14ac:dyDescent="0.35">
      <c r="A16" s="49" t="s">
        <v>825</v>
      </c>
      <c r="B16" s="93">
        <v>2</v>
      </c>
      <c r="F16" s="112"/>
      <c r="G16" s="113"/>
    </row>
    <row r="17" spans="1:7" ht="27.75" customHeight="1" x14ac:dyDescent="0.35">
      <c r="A17" s="175" t="s">
        <v>826</v>
      </c>
      <c r="B17" s="157">
        <v>2</v>
      </c>
      <c r="F17" s="112"/>
      <c r="G17" s="113"/>
    </row>
    <row r="18" spans="1:7" ht="15" thickBot="1" x14ac:dyDescent="0.4">
      <c r="A18" s="50" t="s">
        <v>725</v>
      </c>
      <c r="B18" s="85">
        <v>13</v>
      </c>
    </row>
    <row r="19" spans="1:7" x14ac:dyDescent="0.35">
      <c r="A19" s="501"/>
      <c r="B19" s="107" t="s">
        <v>399</v>
      </c>
    </row>
    <row r="20" spans="1:7" x14ac:dyDescent="0.35">
      <c r="A20" s="501"/>
      <c r="B20" s="134"/>
    </row>
    <row r="21" spans="1:7" x14ac:dyDescent="0.35">
      <c r="A21" s="145"/>
      <c r="B21" s="95"/>
      <c r="C21" s="95"/>
    </row>
    <row r="22" spans="1:7" x14ac:dyDescent="0.35">
      <c r="A22" s="145"/>
      <c r="B22" s="95"/>
      <c r="C22" s="95"/>
    </row>
    <row r="23" spans="1:7" ht="12" customHeight="1" x14ac:dyDescent="0.35">
      <c r="A23" s="145"/>
      <c r="B23" s="95"/>
      <c r="C23" s="95"/>
    </row>
  </sheetData>
  <hyperlinks>
    <hyperlink ref="A1" location="Contents!A1" display="Contents" xr:uid="{9EF75040-DE7F-4D3A-AFCE-87EDA21C868D}"/>
  </hyperlink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7B81A-95E4-4C02-BB65-16AE2AA20110}">
  <sheetPr codeName="Sheet39"/>
  <dimension ref="A1:J21"/>
  <sheetViews>
    <sheetView workbookViewId="0"/>
  </sheetViews>
  <sheetFormatPr defaultColWidth="9" defaultRowHeight="14.5" x14ac:dyDescent="0.35"/>
  <cols>
    <col min="1" max="1" width="33.54296875" style="140" customWidth="1"/>
    <col min="2" max="16384" width="9" style="109"/>
  </cols>
  <sheetData>
    <row r="1" spans="1:10" customFormat="1" x14ac:dyDescent="0.35">
      <c r="A1" s="11" t="s">
        <v>10</v>
      </c>
    </row>
    <row r="2" spans="1:10" x14ac:dyDescent="0.35">
      <c r="A2" s="862" t="s">
        <v>827</v>
      </c>
      <c r="B2" s="927"/>
      <c r="C2" s="927"/>
      <c r="D2" s="927"/>
      <c r="E2" s="927"/>
    </row>
    <row r="3" spans="1:10" x14ac:dyDescent="0.35">
      <c r="A3" s="97" t="s">
        <v>369</v>
      </c>
    </row>
    <row r="4" spans="1:10" ht="15" thickBot="1" x14ac:dyDescent="0.4">
      <c r="A4" s="97" t="s">
        <v>406</v>
      </c>
    </row>
    <row r="5" spans="1:10" x14ac:dyDescent="0.35">
      <c r="A5" s="57"/>
      <c r="B5" s="1209" t="s">
        <v>679</v>
      </c>
      <c r="C5" s="1209"/>
      <c r="D5" s="1209"/>
      <c r="E5" s="1210"/>
    </row>
    <row r="6" spans="1:10" ht="26" x14ac:dyDescent="0.35">
      <c r="A6" s="98"/>
      <c r="B6" s="59" t="s">
        <v>680</v>
      </c>
      <c r="C6" s="59" t="s">
        <v>681</v>
      </c>
      <c r="D6" s="59" t="s">
        <v>682</v>
      </c>
      <c r="E6" s="60" t="s">
        <v>422</v>
      </c>
    </row>
    <row r="7" spans="1:10" x14ac:dyDescent="0.35">
      <c r="A7" s="98" t="s">
        <v>828</v>
      </c>
      <c r="B7" s="59" t="s">
        <v>373</v>
      </c>
      <c r="C7" s="59" t="s">
        <v>373</v>
      </c>
      <c r="D7" s="59" t="s">
        <v>373</v>
      </c>
      <c r="E7" s="60" t="s">
        <v>373</v>
      </c>
    </row>
    <row r="8" spans="1:10" ht="20" x14ac:dyDescent="0.35">
      <c r="A8" s="230" t="s">
        <v>829</v>
      </c>
      <c r="B8" s="121">
        <v>154</v>
      </c>
      <c r="C8" s="76">
        <v>631</v>
      </c>
      <c r="D8" s="549">
        <v>444</v>
      </c>
      <c r="E8" s="101">
        <v>1229</v>
      </c>
    </row>
    <row r="9" spans="1:10" ht="14.25" customHeight="1" x14ac:dyDescent="0.35">
      <c r="A9" s="49" t="s">
        <v>830</v>
      </c>
      <c r="B9" s="92">
        <v>100</v>
      </c>
      <c r="C9" s="92">
        <v>97</v>
      </c>
      <c r="D9" s="92">
        <v>95</v>
      </c>
      <c r="E9" s="93">
        <v>96</v>
      </c>
      <c r="G9"/>
      <c r="H9"/>
      <c r="I9"/>
      <c r="J9"/>
    </row>
    <row r="10" spans="1:10" ht="15" thickBot="1" x14ac:dyDescent="0.4">
      <c r="A10" s="50" t="s">
        <v>831</v>
      </c>
      <c r="B10" s="79">
        <v>0</v>
      </c>
      <c r="C10" s="79">
        <v>3</v>
      </c>
      <c r="D10" s="79">
        <v>5</v>
      </c>
      <c r="E10" s="85">
        <v>4</v>
      </c>
      <c r="G10"/>
      <c r="H10"/>
      <c r="I10"/>
      <c r="J10"/>
    </row>
    <row r="11" spans="1:10" x14ac:dyDescent="0.35">
      <c r="A11" s="501"/>
      <c r="B11" s="107"/>
      <c r="E11" s="107" t="s">
        <v>399</v>
      </c>
    </row>
    <row r="12" spans="1:10" x14ac:dyDescent="0.35">
      <c r="A12" s="501"/>
      <c r="B12" s="134"/>
    </row>
    <row r="13" spans="1:10" x14ac:dyDescent="0.35">
      <c r="A13" s="145"/>
      <c r="B13" s="95"/>
      <c r="C13" s="95"/>
    </row>
    <row r="14" spans="1:10" x14ac:dyDescent="0.35">
      <c r="A14" s="145"/>
      <c r="B14" s="95"/>
      <c r="C14" s="95"/>
    </row>
    <row r="15" spans="1:10" x14ac:dyDescent="0.35">
      <c r="A15" s="145"/>
      <c r="B15" s="95"/>
      <c r="C15" s="95"/>
    </row>
    <row r="16" spans="1:10" x14ac:dyDescent="0.35">
      <c r="A16" s="145"/>
      <c r="B16" s="95"/>
      <c r="C16" s="95"/>
    </row>
    <row r="17" spans="1:3" x14ac:dyDescent="0.35">
      <c r="A17" s="145"/>
      <c r="B17" s="95"/>
      <c r="C17" s="95"/>
    </row>
    <row r="18" spans="1:3" x14ac:dyDescent="0.35">
      <c r="A18" s="145"/>
      <c r="B18" s="95"/>
      <c r="C18" s="95"/>
    </row>
    <row r="19" spans="1:3" x14ac:dyDescent="0.35">
      <c r="A19" s="145"/>
      <c r="B19" s="95"/>
      <c r="C19" s="95"/>
    </row>
    <row r="20" spans="1:3" x14ac:dyDescent="0.35">
      <c r="A20" s="145"/>
      <c r="B20" s="95"/>
      <c r="C20" s="95"/>
    </row>
    <row r="21" spans="1:3" x14ac:dyDescent="0.35">
      <c r="A21" s="145"/>
      <c r="B21" s="95"/>
      <c r="C21" s="95"/>
    </row>
  </sheetData>
  <mergeCells count="1">
    <mergeCell ref="B5:E5"/>
  </mergeCells>
  <hyperlinks>
    <hyperlink ref="A1" location="Contents!A1" display="Contents" xr:uid="{1B6A3E20-4942-445D-8F38-47A890D4172B}"/>
  </hyperlinks>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5B65F-FC4A-4560-ABED-A2B768E96D49}">
  <sheetPr codeName="Sheet46"/>
  <dimension ref="A1:B23"/>
  <sheetViews>
    <sheetView workbookViewId="0"/>
  </sheetViews>
  <sheetFormatPr defaultColWidth="9" defaultRowHeight="14.5" x14ac:dyDescent="0.35"/>
  <cols>
    <col min="1" max="1" width="54" style="140" customWidth="1"/>
    <col min="2" max="16384" width="9" style="109"/>
  </cols>
  <sheetData>
    <row r="1" spans="1:2" customFormat="1" x14ac:dyDescent="0.35">
      <c r="A1" s="11" t="s">
        <v>10</v>
      </c>
    </row>
    <row r="2" spans="1:2" x14ac:dyDescent="0.35">
      <c r="A2" s="928" t="s">
        <v>832</v>
      </c>
      <c r="B2" s="928"/>
    </row>
    <row r="3" spans="1:2" x14ac:dyDescent="0.35">
      <c r="A3" s="97" t="s">
        <v>369</v>
      </c>
    </row>
    <row r="4" spans="1:2" ht="15" thickBot="1" x14ac:dyDescent="0.4">
      <c r="A4" s="97" t="s">
        <v>406</v>
      </c>
    </row>
    <row r="5" spans="1:2" x14ac:dyDescent="0.35">
      <c r="A5" s="57" t="s">
        <v>522</v>
      </c>
      <c r="B5" s="58" t="s">
        <v>373</v>
      </c>
    </row>
    <row r="6" spans="1:2" ht="20" x14ac:dyDescent="0.35">
      <c r="A6" s="645" t="s">
        <v>833</v>
      </c>
      <c r="B6" s="619">
        <v>44</v>
      </c>
    </row>
    <row r="7" spans="1:2" ht="14.25" customHeight="1" x14ac:dyDescent="0.35">
      <c r="A7" s="51" t="s">
        <v>834</v>
      </c>
      <c r="B7" s="157" t="s">
        <v>782</v>
      </c>
    </row>
    <row r="8" spans="1:2" x14ac:dyDescent="0.35">
      <c r="A8" s="51" t="s">
        <v>835</v>
      </c>
      <c r="B8" s="157" t="s">
        <v>836</v>
      </c>
    </row>
    <row r="9" spans="1:2" x14ac:dyDescent="0.35">
      <c r="A9" s="51" t="s">
        <v>837</v>
      </c>
      <c r="B9" s="157" t="s">
        <v>838</v>
      </c>
    </row>
    <row r="10" spans="1:2" x14ac:dyDescent="0.35">
      <c r="A10" s="51" t="s">
        <v>839</v>
      </c>
      <c r="B10" s="157" t="s">
        <v>838</v>
      </c>
    </row>
    <row r="11" spans="1:2" x14ac:dyDescent="0.35">
      <c r="A11" s="51" t="s">
        <v>840</v>
      </c>
      <c r="B11" s="157" t="s">
        <v>838</v>
      </c>
    </row>
    <row r="12" spans="1:2" x14ac:dyDescent="0.35">
      <c r="A12" s="51" t="s">
        <v>841</v>
      </c>
      <c r="B12" s="157" t="s">
        <v>842</v>
      </c>
    </row>
    <row r="13" spans="1:2" x14ac:dyDescent="0.35">
      <c r="A13" s="51" t="s">
        <v>843</v>
      </c>
      <c r="B13" s="157" t="s">
        <v>844</v>
      </c>
    </row>
    <row r="14" spans="1:2" x14ac:dyDescent="0.35">
      <c r="A14" s="51" t="s">
        <v>845</v>
      </c>
      <c r="B14" s="157" t="s">
        <v>846</v>
      </c>
    </row>
    <row r="15" spans="1:2" x14ac:dyDescent="0.35">
      <c r="A15" s="51" t="s">
        <v>847</v>
      </c>
      <c r="B15" s="157" t="s">
        <v>783</v>
      </c>
    </row>
    <row r="16" spans="1:2" x14ac:dyDescent="0.35">
      <c r="A16" s="51" t="s">
        <v>848</v>
      </c>
      <c r="B16" s="157" t="s">
        <v>783</v>
      </c>
    </row>
    <row r="17" spans="1:2" x14ac:dyDescent="0.35">
      <c r="A17" s="51" t="s">
        <v>849</v>
      </c>
      <c r="B17" s="157" t="s">
        <v>777</v>
      </c>
    </row>
    <row r="18" spans="1:2" x14ac:dyDescent="0.35">
      <c r="A18" s="929" t="s">
        <v>850</v>
      </c>
      <c r="B18" s="157" t="s">
        <v>733</v>
      </c>
    </row>
    <row r="19" spans="1:2" ht="15" thickBot="1" x14ac:dyDescent="0.4">
      <c r="A19" s="52" t="s">
        <v>725</v>
      </c>
      <c r="B19" s="85" t="s">
        <v>851</v>
      </c>
    </row>
    <row r="20" spans="1:2" x14ac:dyDescent="0.35">
      <c r="A20" s="501"/>
      <c r="B20" s="107" t="s">
        <v>399</v>
      </c>
    </row>
    <row r="21" spans="1:2" x14ac:dyDescent="0.35">
      <c r="A21" s="501"/>
      <c r="B21" s="134"/>
    </row>
    <row r="22" spans="1:2" x14ac:dyDescent="0.35">
      <c r="A22" s="108" t="s">
        <v>400</v>
      </c>
      <c r="B22" s="95"/>
    </row>
    <row r="23" spans="1:2" ht="21.5" x14ac:dyDescent="0.35">
      <c r="A23" s="1075" t="s">
        <v>479</v>
      </c>
      <c r="B23" s="95"/>
    </row>
  </sheetData>
  <hyperlinks>
    <hyperlink ref="A1" location="Contents!A1" display="Contents" xr:uid="{50B7B78D-7C25-4B96-9EC7-A0370521366F}"/>
  </hyperlink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693F0-84A5-4F4D-9098-9A508FB47EA1}">
  <sheetPr codeName="Sheet15"/>
  <dimension ref="A1:G39"/>
  <sheetViews>
    <sheetView workbookViewId="0"/>
  </sheetViews>
  <sheetFormatPr defaultColWidth="9" defaultRowHeight="14.5" x14ac:dyDescent="0.35"/>
  <cols>
    <col min="1" max="1" width="37" style="109" customWidth="1"/>
    <col min="2" max="2" width="12" style="109" customWidth="1"/>
    <col min="3" max="3" width="13" style="109" customWidth="1"/>
    <col min="4" max="4" width="12" style="109" customWidth="1"/>
    <col min="5" max="16384" width="9" style="109"/>
  </cols>
  <sheetData>
    <row r="1" spans="1:7" customFormat="1" x14ac:dyDescent="0.35">
      <c r="A1" s="4" t="s">
        <v>10</v>
      </c>
    </row>
    <row r="2" spans="1:7" x14ac:dyDescent="0.35">
      <c r="A2" s="928" t="s">
        <v>2087</v>
      </c>
      <c r="B2" s="928"/>
      <c r="C2" s="928"/>
      <c r="D2" s="928"/>
      <c r="E2" s="928"/>
      <c r="F2" s="928"/>
    </row>
    <row r="3" spans="1:7" x14ac:dyDescent="0.35">
      <c r="A3" s="97" t="s">
        <v>369</v>
      </c>
    </row>
    <row r="4" spans="1:7" ht="15" thickBot="1" x14ac:dyDescent="0.4">
      <c r="A4" s="97" t="s">
        <v>406</v>
      </c>
    </row>
    <row r="5" spans="1:7" ht="15" customHeight="1" x14ac:dyDescent="0.35">
      <c r="A5" s="57"/>
      <c r="B5" s="1216" t="s">
        <v>647</v>
      </c>
      <c r="C5" s="1218"/>
      <c r="D5" s="111"/>
    </row>
    <row r="6" spans="1:7" ht="26" x14ac:dyDescent="0.35">
      <c r="A6" s="98" t="s">
        <v>852</v>
      </c>
      <c r="B6" s="59" t="s">
        <v>648</v>
      </c>
      <c r="C6" s="59" t="s">
        <v>649</v>
      </c>
      <c r="D6" s="60" t="s">
        <v>853</v>
      </c>
    </row>
    <row r="7" spans="1:7" ht="27" customHeight="1" x14ac:dyDescent="0.35">
      <c r="A7" s="825" t="s">
        <v>854</v>
      </c>
      <c r="B7" s="92"/>
      <c r="C7" s="92"/>
      <c r="D7" s="493"/>
      <c r="E7" s="134"/>
      <c r="F7" s="134"/>
      <c r="G7" s="134"/>
    </row>
    <row r="8" spans="1:7" ht="20.25" customHeight="1" x14ac:dyDescent="0.35">
      <c r="A8" s="82" t="s">
        <v>422</v>
      </c>
      <c r="B8" s="83">
        <v>83</v>
      </c>
      <c r="C8" s="83">
        <v>17</v>
      </c>
      <c r="D8" s="101">
        <v>2561</v>
      </c>
      <c r="E8" s="134"/>
      <c r="F8" s="134"/>
      <c r="G8" s="134"/>
    </row>
    <row r="9" spans="1:7" ht="20.25" customHeight="1" x14ac:dyDescent="0.35">
      <c r="A9" s="82"/>
      <c r="B9" s="83"/>
      <c r="C9" s="83"/>
      <c r="D9" s="500"/>
      <c r="E9" s="134"/>
      <c r="F9" s="134"/>
      <c r="G9" s="134"/>
    </row>
    <row r="10" spans="1:7" x14ac:dyDescent="0.35">
      <c r="A10" s="82" t="s">
        <v>423</v>
      </c>
      <c r="B10" s="92"/>
      <c r="C10" s="92"/>
      <c r="D10" s="103"/>
      <c r="E10" s="134"/>
      <c r="F10" s="134"/>
      <c r="G10" s="134"/>
    </row>
    <row r="11" spans="1:7" x14ac:dyDescent="0.35">
      <c r="A11" s="49" t="s">
        <v>424</v>
      </c>
      <c r="B11" s="92">
        <v>84</v>
      </c>
      <c r="C11" s="92">
        <v>16</v>
      </c>
      <c r="D11" s="101">
        <v>1990</v>
      </c>
      <c r="E11" s="134"/>
      <c r="F11" s="134"/>
      <c r="G11" s="134"/>
    </row>
    <row r="12" spans="1:7" x14ac:dyDescent="0.35">
      <c r="A12" s="49" t="s">
        <v>425</v>
      </c>
      <c r="B12" s="92">
        <v>79</v>
      </c>
      <c r="C12" s="92">
        <v>21</v>
      </c>
      <c r="D12" s="101">
        <v>571</v>
      </c>
      <c r="E12" s="134"/>
      <c r="F12" s="134"/>
      <c r="G12" s="134"/>
    </row>
    <row r="13" spans="1:7" x14ac:dyDescent="0.35">
      <c r="A13" s="49"/>
      <c r="B13" s="92"/>
      <c r="C13" s="92"/>
      <c r="D13" s="103"/>
      <c r="E13" s="134"/>
      <c r="F13" s="134"/>
      <c r="G13" s="134"/>
    </row>
    <row r="14" spans="1:7" x14ac:dyDescent="0.35">
      <c r="A14" s="82" t="s">
        <v>426</v>
      </c>
      <c r="B14" s="92"/>
      <c r="C14" s="92"/>
      <c r="D14" s="103"/>
      <c r="E14" s="134"/>
      <c r="F14" s="134"/>
      <c r="G14" s="134"/>
    </row>
    <row r="15" spans="1:7" x14ac:dyDescent="0.35">
      <c r="A15" s="49" t="s">
        <v>427</v>
      </c>
      <c r="B15" s="92">
        <v>87</v>
      </c>
      <c r="C15" s="92">
        <v>13</v>
      </c>
      <c r="D15" s="101">
        <v>1322</v>
      </c>
      <c r="E15" s="134"/>
      <c r="F15" s="134"/>
      <c r="G15" s="134"/>
    </row>
    <row r="16" spans="1:7" x14ac:dyDescent="0.35">
      <c r="A16" s="49" t="s">
        <v>428</v>
      </c>
      <c r="B16" s="92">
        <v>77</v>
      </c>
      <c r="C16" s="92">
        <v>23</v>
      </c>
      <c r="D16" s="101">
        <v>585</v>
      </c>
      <c r="E16" s="100"/>
      <c r="F16" s="134"/>
      <c r="G16" s="134"/>
    </row>
    <row r="17" spans="1:7" x14ac:dyDescent="0.35">
      <c r="A17" s="49" t="s">
        <v>429</v>
      </c>
      <c r="B17" s="92">
        <v>77</v>
      </c>
      <c r="C17" s="92">
        <v>23</v>
      </c>
      <c r="D17" s="103">
        <v>83</v>
      </c>
      <c r="E17" s="100"/>
      <c r="F17" s="134"/>
      <c r="G17" s="134"/>
    </row>
    <row r="18" spans="1:7" x14ac:dyDescent="0.35">
      <c r="A18" s="49" t="s">
        <v>430</v>
      </c>
      <c r="B18" s="92">
        <v>80</v>
      </c>
      <c r="C18" s="92">
        <v>20</v>
      </c>
      <c r="D18" s="103">
        <v>307</v>
      </c>
      <c r="E18" s="100"/>
      <c r="F18" s="134"/>
      <c r="G18" s="134"/>
    </row>
    <row r="19" spans="1:7" x14ac:dyDescent="0.35">
      <c r="A19" s="49" t="s">
        <v>431</v>
      </c>
      <c r="B19" s="92">
        <v>78</v>
      </c>
      <c r="C19" s="92">
        <v>22</v>
      </c>
      <c r="D19" s="103">
        <v>264</v>
      </c>
      <c r="E19" s="100"/>
      <c r="F19" s="134"/>
      <c r="G19" s="134"/>
    </row>
    <row r="20" spans="1:7" x14ac:dyDescent="0.35">
      <c r="A20" s="49"/>
      <c r="B20" s="92"/>
      <c r="C20" s="92"/>
      <c r="D20" s="103"/>
      <c r="E20" s="100"/>
      <c r="F20" s="134"/>
      <c r="G20" s="134"/>
    </row>
    <row r="21" spans="1:7" x14ac:dyDescent="0.35">
      <c r="A21" s="82" t="s">
        <v>432</v>
      </c>
      <c r="B21" s="92"/>
      <c r="C21" s="92"/>
      <c r="D21" s="103"/>
      <c r="E21" s="100"/>
      <c r="F21" s="134"/>
      <c r="G21" s="134"/>
    </row>
    <row r="22" spans="1:7" x14ac:dyDescent="0.35">
      <c r="A22" s="49" t="s">
        <v>433</v>
      </c>
      <c r="B22" s="92">
        <v>76</v>
      </c>
      <c r="C22" s="92">
        <v>24</v>
      </c>
      <c r="D22" s="103">
        <v>108</v>
      </c>
      <c r="E22" s="100"/>
      <c r="F22" s="134"/>
      <c r="G22" s="134"/>
    </row>
    <row r="23" spans="1:7" x14ac:dyDescent="0.35">
      <c r="A23" s="49" t="s">
        <v>651</v>
      </c>
      <c r="B23" s="92">
        <v>73</v>
      </c>
      <c r="C23" s="92">
        <v>27</v>
      </c>
      <c r="D23" s="103">
        <v>372</v>
      </c>
      <c r="E23" s="100"/>
      <c r="F23" s="134"/>
      <c r="G23" s="134"/>
    </row>
    <row r="24" spans="1:7" x14ac:dyDescent="0.35">
      <c r="A24" s="49" t="s">
        <v>652</v>
      </c>
      <c r="B24" s="92">
        <v>78</v>
      </c>
      <c r="C24" s="92">
        <v>22</v>
      </c>
      <c r="D24" s="103">
        <v>360</v>
      </c>
      <c r="E24" s="100"/>
      <c r="F24" s="134"/>
      <c r="G24" s="134"/>
    </row>
    <row r="25" spans="1:7" x14ac:dyDescent="0.35">
      <c r="A25" s="49" t="s">
        <v>653</v>
      </c>
      <c r="B25" s="92">
        <v>83</v>
      </c>
      <c r="C25" s="92">
        <v>17</v>
      </c>
      <c r="D25" s="103">
        <v>412</v>
      </c>
      <c r="E25" s="100"/>
      <c r="F25" s="134"/>
      <c r="G25" s="134"/>
    </row>
    <row r="26" spans="1:7" x14ac:dyDescent="0.35">
      <c r="A26" s="49" t="s">
        <v>437</v>
      </c>
      <c r="B26" s="92">
        <v>88</v>
      </c>
      <c r="C26" s="92">
        <v>12</v>
      </c>
      <c r="D26" s="101">
        <v>1034</v>
      </c>
      <c r="E26" s="100"/>
      <c r="F26" s="134"/>
      <c r="G26" s="134"/>
    </row>
    <row r="27" spans="1:7" x14ac:dyDescent="0.35">
      <c r="A27" s="49"/>
      <c r="B27" s="92"/>
      <c r="C27" s="92"/>
      <c r="D27" s="103"/>
      <c r="E27" s="100"/>
      <c r="F27" s="134"/>
      <c r="G27" s="134"/>
    </row>
    <row r="28" spans="1:7" x14ac:dyDescent="0.35">
      <c r="A28" s="82" t="s">
        <v>438</v>
      </c>
      <c r="B28" s="92"/>
      <c r="C28" s="92"/>
      <c r="D28" s="103"/>
      <c r="E28" s="100"/>
      <c r="F28" s="134"/>
      <c r="G28" s="134"/>
    </row>
    <row r="29" spans="1:7" x14ac:dyDescent="0.35">
      <c r="A29" s="159">
        <v>1</v>
      </c>
      <c r="B29" s="92">
        <v>77</v>
      </c>
      <c r="C29" s="92">
        <v>23</v>
      </c>
      <c r="D29" s="103">
        <v>615</v>
      </c>
      <c r="E29" s="134"/>
      <c r="F29" s="134"/>
      <c r="G29" s="134"/>
    </row>
    <row r="30" spans="1:7" x14ac:dyDescent="0.35">
      <c r="A30" s="159">
        <v>2</v>
      </c>
      <c r="B30" s="92">
        <v>87</v>
      </c>
      <c r="C30" s="92">
        <v>13</v>
      </c>
      <c r="D30" s="101">
        <v>1223</v>
      </c>
      <c r="E30" s="134"/>
      <c r="F30" s="134"/>
      <c r="G30" s="134"/>
    </row>
    <row r="31" spans="1:7" x14ac:dyDescent="0.35">
      <c r="A31" s="159" t="s">
        <v>439</v>
      </c>
      <c r="B31" s="92">
        <v>83</v>
      </c>
      <c r="C31" s="92">
        <v>17</v>
      </c>
      <c r="D31" s="101">
        <v>723</v>
      </c>
      <c r="E31" s="134"/>
      <c r="F31" s="134"/>
      <c r="G31" s="134"/>
    </row>
    <row r="32" spans="1:7" x14ac:dyDescent="0.35">
      <c r="A32" s="49"/>
      <c r="B32" s="92"/>
      <c r="C32" s="92"/>
      <c r="D32" s="103"/>
      <c r="E32" s="134"/>
      <c r="F32" s="134"/>
      <c r="G32" s="134"/>
    </row>
    <row r="33" spans="1:7" x14ac:dyDescent="0.35">
      <c r="A33" s="82" t="s">
        <v>654</v>
      </c>
      <c r="B33" s="92"/>
      <c r="C33" s="92"/>
      <c r="D33" s="103"/>
      <c r="E33" s="134"/>
      <c r="F33" s="134"/>
      <c r="G33" s="134"/>
    </row>
    <row r="34" spans="1:7" x14ac:dyDescent="0.35">
      <c r="A34" s="49" t="s">
        <v>675</v>
      </c>
      <c r="B34" s="92">
        <v>80</v>
      </c>
      <c r="C34" s="92">
        <v>20</v>
      </c>
      <c r="D34" s="101">
        <v>1059</v>
      </c>
      <c r="E34" s="134"/>
      <c r="F34" s="134"/>
      <c r="G34" s="134"/>
    </row>
    <row r="35" spans="1:7" ht="15" thickBot="1" x14ac:dyDescent="0.4">
      <c r="A35" s="50" t="s">
        <v>855</v>
      </c>
      <c r="B35" s="79">
        <v>86</v>
      </c>
      <c r="C35" s="79">
        <v>14</v>
      </c>
      <c r="D35" s="106">
        <v>1502</v>
      </c>
      <c r="E35" s="134"/>
      <c r="F35" s="134"/>
      <c r="G35" s="134"/>
    </row>
    <row r="36" spans="1:7" x14ac:dyDescent="0.35">
      <c r="A36" s="112"/>
      <c r="B36" s="113"/>
      <c r="C36" s="113"/>
      <c r="D36" s="107" t="s">
        <v>399</v>
      </c>
      <c r="E36" s="134"/>
      <c r="F36" s="134"/>
      <c r="G36" s="134"/>
    </row>
    <row r="37" spans="1:7" x14ac:dyDescent="0.35">
      <c r="A37" s="112"/>
      <c r="B37" s="113"/>
      <c r="C37" s="113"/>
      <c r="D37" s="107"/>
      <c r="E37" s="134"/>
      <c r="F37" s="134"/>
      <c r="G37" s="134"/>
    </row>
    <row r="38" spans="1:7" x14ac:dyDescent="0.35">
      <c r="A38" s="108" t="s">
        <v>400</v>
      </c>
      <c r="B38" s="113"/>
      <c r="C38" s="113"/>
      <c r="D38" s="858"/>
      <c r="E38" s="134"/>
      <c r="F38" s="134"/>
      <c r="G38" s="134"/>
    </row>
    <row r="39" spans="1:7" x14ac:dyDescent="0.35">
      <c r="A39" s="112" t="s">
        <v>459</v>
      </c>
      <c r="B39" s="134"/>
      <c r="C39" s="134"/>
      <c r="D39" s="134"/>
      <c r="E39" s="134"/>
      <c r="F39" s="134"/>
      <c r="G39" s="134"/>
    </row>
  </sheetData>
  <mergeCells count="1">
    <mergeCell ref="B5:C5"/>
  </mergeCells>
  <hyperlinks>
    <hyperlink ref="A1" location="Contents!A1" display="Contents" xr:uid="{C8ED0C2F-B517-42C1-B7B3-A0861388CDE1}"/>
  </hyperlinks>
  <pageMargins left="0.7" right="0.7" top="0.75" bottom="0.75" header="0.3" footer="0.3"/>
  <pageSetup paperSize="9" scale="86" orientation="portrait" r:id="rId1"/>
  <colBreaks count="1" manualBreakCount="1">
    <brk id="5" max="1048575" man="1"/>
  </col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D0E5D-4480-44EA-8A51-63CBAEE40C72}">
  <sheetPr codeName="Sheet22"/>
  <dimension ref="A1:G39"/>
  <sheetViews>
    <sheetView workbookViewId="0"/>
  </sheetViews>
  <sheetFormatPr defaultColWidth="9" defaultRowHeight="14.5" x14ac:dyDescent="0.35"/>
  <cols>
    <col min="1" max="1" width="32.1796875" style="109" customWidth="1"/>
    <col min="2" max="2" width="12" style="109" customWidth="1"/>
    <col min="3" max="3" width="13" style="109" customWidth="1"/>
    <col min="4" max="4" width="12" style="109" customWidth="1"/>
    <col min="5" max="16384" width="9" style="109"/>
  </cols>
  <sheetData>
    <row r="1" spans="1:7" customFormat="1" x14ac:dyDescent="0.35">
      <c r="A1" s="4" t="s">
        <v>10</v>
      </c>
    </row>
    <row r="2" spans="1:7" x14ac:dyDescent="0.35">
      <c r="A2" s="928" t="s">
        <v>2088</v>
      </c>
      <c r="B2" s="928"/>
      <c r="C2" s="928"/>
      <c r="D2" s="928"/>
      <c r="E2" s="928"/>
      <c r="F2" s="928"/>
    </row>
    <row r="3" spans="1:7" x14ac:dyDescent="0.35">
      <c r="A3" s="97" t="s">
        <v>369</v>
      </c>
    </row>
    <row r="4" spans="1:7" ht="15" thickBot="1" x14ac:dyDescent="0.4">
      <c r="A4" s="97" t="s">
        <v>406</v>
      </c>
    </row>
    <row r="5" spans="1:7" ht="15" customHeight="1" x14ac:dyDescent="0.35">
      <c r="A5" s="57"/>
      <c r="B5" s="1216" t="s">
        <v>647</v>
      </c>
      <c r="C5" s="1218"/>
      <c r="D5" s="111"/>
    </row>
    <row r="6" spans="1:7" ht="26" x14ac:dyDescent="0.35">
      <c r="A6" s="98" t="s">
        <v>852</v>
      </c>
      <c r="B6" s="59" t="s">
        <v>648</v>
      </c>
      <c r="C6" s="59" t="s">
        <v>649</v>
      </c>
      <c r="D6" s="60" t="s">
        <v>853</v>
      </c>
    </row>
    <row r="7" spans="1:7" ht="27" customHeight="1" x14ac:dyDescent="0.35">
      <c r="A7" s="825" t="s">
        <v>854</v>
      </c>
      <c r="B7" s="92"/>
      <c r="C7" s="92"/>
      <c r="D7" s="493"/>
      <c r="E7" s="134"/>
      <c r="F7" s="134"/>
      <c r="G7" s="134"/>
    </row>
    <row r="8" spans="1:7" ht="20.25" customHeight="1" x14ac:dyDescent="0.35">
      <c r="A8" s="82" t="s">
        <v>422</v>
      </c>
      <c r="B8" s="83">
        <v>73</v>
      </c>
      <c r="C8" s="83">
        <v>27</v>
      </c>
      <c r="D8" s="101">
        <v>2115</v>
      </c>
      <c r="E8" s="134"/>
      <c r="F8" s="134"/>
      <c r="G8" s="134"/>
    </row>
    <row r="9" spans="1:7" ht="20.25" customHeight="1" x14ac:dyDescent="0.35">
      <c r="A9" s="82"/>
      <c r="B9" s="83"/>
      <c r="C9" s="83"/>
      <c r="D9" s="500"/>
      <c r="E9" s="134"/>
      <c r="F9" s="134"/>
      <c r="G9" s="134"/>
    </row>
    <row r="10" spans="1:7" x14ac:dyDescent="0.35">
      <c r="A10" s="82" t="s">
        <v>423</v>
      </c>
      <c r="B10" s="92"/>
      <c r="C10" s="92"/>
      <c r="D10" s="103"/>
      <c r="E10" s="134"/>
      <c r="F10" s="134"/>
      <c r="G10" s="134"/>
    </row>
    <row r="11" spans="1:7" x14ac:dyDescent="0.35">
      <c r="A11" s="49" t="s">
        <v>424</v>
      </c>
      <c r="B11" s="92">
        <v>72</v>
      </c>
      <c r="C11" s="92">
        <v>28</v>
      </c>
      <c r="D11" s="101">
        <v>1660</v>
      </c>
      <c r="E11" s="134"/>
      <c r="F11" s="134"/>
      <c r="G11" s="134"/>
    </row>
    <row r="12" spans="1:7" x14ac:dyDescent="0.35">
      <c r="A12" s="49" t="s">
        <v>425</v>
      </c>
      <c r="B12" s="92">
        <v>75</v>
      </c>
      <c r="C12" s="92">
        <v>25</v>
      </c>
      <c r="D12" s="101">
        <v>455</v>
      </c>
      <c r="E12" s="134"/>
      <c r="F12" s="134"/>
      <c r="G12" s="134"/>
    </row>
    <row r="13" spans="1:7" x14ac:dyDescent="0.35">
      <c r="A13" s="49"/>
      <c r="B13" s="92"/>
      <c r="C13" s="92"/>
      <c r="D13" s="103"/>
      <c r="E13" s="134"/>
      <c r="F13" s="134"/>
      <c r="G13" s="134"/>
    </row>
    <row r="14" spans="1:7" x14ac:dyDescent="0.35">
      <c r="A14" s="82" t="s">
        <v>426</v>
      </c>
      <c r="B14" s="92"/>
      <c r="C14" s="92"/>
      <c r="D14" s="103"/>
      <c r="E14" s="134"/>
      <c r="F14" s="134"/>
      <c r="G14" s="134"/>
    </row>
    <row r="15" spans="1:7" x14ac:dyDescent="0.35">
      <c r="A15" s="49" t="s">
        <v>427</v>
      </c>
      <c r="B15" s="92">
        <v>71</v>
      </c>
      <c r="C15" s="92">
        <v>29</v>
      </c>
      <c r="D15" s="101">
        <v>1148</v>
      </c>
      <c r="E15" s="134"/>
      <c r="F15" s="134"/>
      <c r="G15" s="134"/>
    </row>
    <row r="16" spans="1:7" x14ac:dyDescent="0.35">
      <c r="A16" s="49" t="s">
        <v>428</v>
      </c>
      <c r="B16" s="92">
        <v>75</v>
      </c>
      <c r="C16" s="92">
        <v>25</v>
      </c>
      <c r="D16" s="101">
        <v>449</v>
      </c>
      <c r="E16" s="100"/>
      <c r="F16" s="134"/>
      <c r="G16" s="134"/>
    </row>
    <row r="17" spans="1:7" x14ac:dyDescent="0.35">
      <c r="A17" s="49" t="s">
        <v>429</v>
      </c>
      <c r="B17" s="92">
        <v>75</v>
      </c>
      <c r="C17" s="92">
        <v>25</v>
      </c>
      <c r="D17" s="103">
        <v>63</v>
      </c>
      <c r="E17" s="100"/>
      <c r="F17" s="134"/>
      <c r="G17" s="134"/>
    </row>
    <row r="18" spans="1:7" x14ac:dyDescent="0.35">
      <c r="A18" s="49" t="s">
        <v>430</v>
      </c>
      <c r="B18" s="92">
        <v>74</v>
      </c>
      <c r="C18" s="92">
        <v>26</v>
      </c>
      <c r="D18" s="103">
        <v>246</v>
      </c>
      <c r="E18" s="100"/>
      <c r="F18" s="134"/>
      <c r="G18" s="134"/>
    </row>
    <row r="19" spans="1:7" x14ac:dyDescent="0.35">
      <c r="A19" s="49" t="s">
        <v>431</v>
      </c>
      <c r="B19" s="92">
        <v>76</v>
      </c>
      <c r="C19" s="92">
        <v>24</v>
      </c>
      <c r="D19" s="103">
        <v>209</v>
      </c>
      <c r="E19" s="100"/>
      <c r="F19" s="134"/>
      <c r="G19" s="134"/>
    </row>
    <row r="20" spans="1:7" x14ac:dyDescent="0.35">
      <c r="A20" s="49"/>
      <c r="B20" s="92"/>
      <c r="C20" s="92"/>
      <c r="D20" s="103"/>
      <c r="E20" s="100"/>
      <c r="F20" s="134"/>
      <c r="G20" s="134"/>
    </row>
    <row r="21" spans="1:7" x14ac:dyDescent="0.35">
      <c r="A21" s="82" t="s">
        <v>432</v>
      </c>
      <c r="B21" s="92"/>
      <c r="C21" s="92"/>
      <c r="D21" s="103"/>
      <c r="E21" s="100"/>
      <c r="F21" s="134"/>
      <c r="G21" s="134"/>
    </row>
    <row r="22" spans="1:7" x14ac:dyDescent="0.35">
      <c r="A22" s="49" t="s">
        <v>433</v>
      </c>
      <c r="B22" s="92">
        <v>75</v>
      </c>
      <c r="C22" s="92">
        <v>25</v>
      </c>
      <c r="D22" s="103">
        <v>79</v>
      </c>
      <c r="E22" s="100"/>
      <c r="F22" s="134"/>
      <c r="G22" s="134"/>
    </row>
    <row r="23" spans="1:7" x14ac:dyDescent="0.35">
      <c r="A23" s="49" t="s">
        <v>651</v>
      </c>
      <c r="B23" s="92">
        <v>78</v>
      </c>
      <c r="C23" s="92">
        <v>22</v>
      </c>
      <c r="D23" s="103">
        <v>271</v>
      </c>
      <c r="E23" s="100"/>
      <c r="F23" s="134"/>
      <c r="G23" s="134"/>
    </row>
    <row r="24" spans="1:7" x14ac:dyDescent="0.35">
      <c r="A24" s="49" t="s">
        <v>652</v>
      </c>
      <c r="B24" s="92">
        <v>72</v>
      </c>
      <c r="C24" s="92">
        <v>28</v>
      </c>
      <c r="D24" s="103">
        <v>290</v>
      </c>
      <c r="E24" s="100"/>
      <c r="F24" s="134"/>
      <c r="G24" s="134"/>
    </row>
    <row r="25" spans="1:7" x14ac:dyDescent="0.35">
      <c r="A25" s="49" t="s">
        <v>653</v>
      </c>
      <c r="B25" s="92">
        <v>70</v>
      </c>
      <c r="C25" s="92">
        <v>30</v>
      </c>
      <c r="D25" s="103">
        <v>346</v>
      </c>
      <c r="E25" s="100"/>
      <c r="F25" s="134"/>
      <c r="G25" s="134"/>
    </row>
    <row r="26" spans="1:7" x14ac:dyDescent="0.35">
      <c r="A26" s="49" t="s">
        <v>437</v>
      </c>
      <c r="B26" s="92">
        <v>70</v>
      </c>
      <c r="C26" s="92">
        <v>30</v>
      </c>
      <c r="D26" s="101">
        <v>910</v>
      </c>
      <c r="E26" s="100"/>
      <c r="F26" s="134"/>
      <c r="G26" s="134"/>
    </row>
    <row r="27" spans="1:7" x14ac:dyDescent="0.35">
      <c r="A27" s="49"/>
      <c r="B27" s="92"/>
      <c r="C27" s="92"/>
      <c r="D27" s="103"/>
      <c r="E27" s="100"/>
      <c r="F27" s="134"/>
      <c r="G27" s="134"/>
    </row>
    <row r="28" spans="1:7" x14ac:dyDescent="0.35">
      <c r="A28" s="82" t="s">
        <v>438</v>
      </c>
      <c r="B28" s="92"/>
      <c r="C28" s="92"/>
      <c r="D28" s="103"/>
      <c r="E28" s="100"/>
      <c r="F28" s="134"/>
      <c r="G28" s="134"/>
    </row>
    <row r="29" spans="1:7" x14ac:dyDescent="0.35">
      <c r="A29" s="159">
        <v>1</v>
      </c>
      <c r="B29" s="92">
        <v>75</v>
      </c>
      <c r="C29" s="92">
        <v>25</v>
      </c>
      <c r="D29" s="103">
        <v>479</v>
      </c>
      <c r="E29" s="134"/>
      <c r="F29" s="134"/>
      <c r="G29" s="134"/>
    </row>
    <row r="30" spans="1:7" x14ac:dyDescent="0.35">
      <c r="A30" s="159">
        <v>2</v>
      </c>
      <c r="B30" s="92">
        <v>73</v>
      </c>
      <c r="C30" s="92">
        <v>27</v>
      </c>
      <c r="D30" s="101">
        <v>1052</v>
      </c>
      <c r="E30" s="134"/>
      <c r="F30" s="134"/>
      <c r="G30" s="134"/>
    </row>
    <row r="31" spans="1:7" x14ac:dyDescent="0.35">
      <c r="A31" s="159" t="s">
        <v>439</v>
      </c>
      <c r="B31" s="92">
        <v>70</v>
      </c>
      <c r="C31" s="92">
        <v>30</v>
      </c>
      <c r="D31" s="101">
        <v>584</v>
      </c>
      <c r="E31" s="134"/>
      <c r="F31" s="134"/>
      <c r="G31" s="134"/>
    </row>
    <row r="32" spans="1:7" x14ac:dyDescent="0.35">
      <c r="A32" s="49"/>
      <c r="B32" s="92"/>
      <c r="C32" s="92"/>
      <c r="D32" s="103"/>
      <c r="E32" s="134"/>
      <c r="F32" s="134"/>
      <c r="G32" s="134"/>
    </row>
    <row r="33" spans="1:7" x14ac:dyDescent="0.35">
      <c r="A33" s="82" t="s">
        <v>654</v>
      </c>
      <c r="B33" s="92"/>
      <c r="C33" s="92"/>
      <c r="D33" s="103"/>
      <c r="E33" s="134"/>
      <c r="F33" s="134"/>
      <c r="G33" s="134"/>
    </row>
    <row r="34" spans="1:7" x14ac:dyDescent="0.35">
      <c r="A34" s="49" t="s">
        <v>675</v>
      </c>
      <c r="B34" s="92">
        <v>74</v>
      </c>
      <c r="C34" s="92">
        <v>26</v>
      </c>
      <c r="D34" s="103">
        <v>860</v>
      </c>
      <c r="E34" s="134"/>
      <c r="F34" s="134"/>
      <c r="G34" s="134"/>
    </row>
    <row r="35" spans="1:7" ht="15" thickBot="1" x14ac:dyDescent="0.4">
      <c r="A35" s="50" t="s">
        <v>855</v>
      </c>
      <c r="B35" s="79">
        <v>71</v>
      </c>
      <c r="C35" s="79">
        <v>29</v>
      </c>
      <c r="D35" s="106">
        <v>1255</v>
      </c>
      <c r="E35" s="134"/>
      <c r="F35" s="134"/>
      <c r="G35" s="134"/>
    </row>
    <row r="36" spans="1:7" x14ac:dyDescent="0.35">
      <c r="A36" s="112"/>
      <c r="B36" s="113"/>
      <c r="C36" s="113"/>
      <c r="D36" s="107" t="s">
        <v>399</v>
      </c>
      <c r="E36" s="134"/>
      <c r="F36" s="134"/>
      <c r="G36" s="134"/>
    </row>
    <row r="37" spans="1:7" x14ac:dyDescent="0.35">
      <c r="A37" s="112"/>
      <c r="B37" s="113"/>
      <c r="C37" s="113"/>
      <c r="D37" s="107"/>
      <c r="E37" s="134"/>
      <c r="F37" s="134"/>
      <c r="G37" s="134"/>
    </row>
    <row r="38" spans="1:7" x14ac:dyDescent="0.35">
      <c r="A38" s="108" t="s">
        <v>400</v>
      </c>
      <c r="B38" s="113"/>
      <c r="C38" s="113"/>
      <c r="D38" s="858"/>
      <c r="E38" s="134"/>
      <c r="F38" s="134"/>
      <c r="G38" s="134"/>
    </row>
    <row r="39" spans="1:7" x14ac:dyDescent="0.35">
      <c r="A39" s="112" t="s">
        <v>459</v>
      </c>
      <c r="B39" s="134"/>
      <c r="C39" s="134"/>
      <c r="D39" s="134"/>
      <c r="E39" s="134"/>
      <c r="F39" s="134"/>
      <c r="G39" s="134"/>
    </row>
  </sheetData>
  <mergeCells count="1">
    <mergeCell ref="B5:C5"/>
  </mergeCells>
  <hyperlinks>
    <hyperlink ref="A1" location="Contents!A1" display="Contents" xr:uid="{9BED8CC3-0C90-4193-BC1B-AAFA7DFA66B6}"/>
  </hyperlinks>
  <pageMargins left="0.7" right="0.7" top="0.75" bottom="0.75" header="0.3" footer="0.3"/>
  <pageSetup paperSize="9" scale="86" orientation="portrait" r:id="rId1"/>
  <colBreaks count="1" manualBreakCount="1">
    <brk id="5" max="1048575" man="1"/>
  </col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078AF-FF0A-4260-8292-29565FBB1F73}">
  <sheetPr codeName="Sheet186"/>
  <dimension ref="A1:M37"/>
  <sheetViews>
    <sheetView workbookViewId="0"/>
  </sheetViews>
  <sheetFormatPr defaultColWidth="9" defaultRowHeight="14" x14ac:dyDescent="0.3"/>
  <cols>
    <col min="1" max="1" width="38" style="95" customWidth="1"/>
    <col min="2" max="4" width="13" style="95" customWidth="1"/>
    <col min="5" max="5" width="10" style="95" customWidth="1"/>
    <col min="6" max="6" width="12" style="95" customWidth="1"/>
    <col min="7" max="7" width="13" style="95" customWidth="1"/>
    <col min="8" max="8" width="15" style="95" customWidth="1"/>
    <col min="9" max="9" width="9" style="95" customWidth="1"/>
    <col min="10" max="16384" width="9" style="95"/>
  </cols>
  <sheetData>
    <row r="1" spans="1:11" s="1" customFormat="1" x14ac:dyDescent="0.3">
      <c r="A1" s="4" t="s">
        <v>10</v>
      </c>
      <c r="B1" s="4"/>
      <c r="C1" s="4"/>
      <c r="D1" s="4"/>
    </row>
    <row r="2" spans="1:11" x14ac:dyDescent="0.3">
      <c r="A2" s="96" t="s">
        <v>856</v>
      </c>
      <c r="B2" s="96"/>
      <c r="C2" s="96"/>
      <c r="D2" s="96"/>
    </row>
    <row r="3" spans="1:11" x14ac:dyDescent="0.3">
      <c r="A3" s="97" t="s">
        <v>369</v>
      </c>
      <c r="B3" s="97"/>
      <c r="C3" s="97"/>
      <c r="D3" s="97"/>
    </row>
    <row r="4" spans="1:11" ht="14.5" thickBot="1" x14ac:dyDescent="0.35">
      <c r="A4" s="97" t="s">
        <v>406</v>
      </c>
      <c r="B4" s="97"/>
      <c r="C4" s="97"/>
      <c r="D4" s="97"/>
    </row>
    <row r="5" spans="1:11" ht="15" customHeight="1" x14ac:dyDescent="0.3">
      <c r="A5" s="321"/>
      <c r="B5" s="1216" t="s">
        <v>654</v>
      </c>
      <c r="C5" s="1217"/>
      <c r="D5" s="1217"/>
      <c r="E5" s="1221"/>
      <c r="F5" s="1220" t="s">
        <v>857</v>
      </c>
      <c r="G5" s="1217"/>
      <c r="H5" s="1217"/>
      <c r="I5" s="1221"/>
    </row>
    <row r="6" spans="1:11" ht="39" x14ac:dyDescent="0.3">
      <c r="A6" s="322" t="s">
        <v>598</v>
      </c>
      <c r="B6" s="59" t="s">
        <v>858</v>
      </c>
      <c r="C6" s="59" t="s">
        <v>859</v>
      </c>
      <c r="D6" s="59" t="s">
        <v>860</v>
      </c>
      <c r="E6" s="454" t="s">
        <v>861</v>
      </c>
      <c r="F6" s="117" t="s">
        <v>655</v>
      </c>
      <c r="G6" s="59" t="s">
        <v>656</v>
      </c>
      <c r="H6" s="361" t="s">
        <v>862</v>
      </c>
      <c r="I6" s="60" t="s">
        <v>422</v>
      </c>
    </row>
    <row r="7" spans="1:11" x14ac:dyDescent="0.3">
      <c r="A7" s="828" t="s">
        <v>863</v>
      </c>
      <c r="B7" s="637"/>
      <c r="C7" s="637"/>
      <c r="D7" s="637"/>
      <c r="E7" s="89"/>
      <c r="F7" s="422"/>
      <c r="G7" s="121"/>
      <c r="H7" s="421"/>
      <c r="I7" s="103"/>
    </row>
    <row r="8" spans="1:11" ht="14.5" x14ac:dyDescent="0.3">
      <c r="A8" s="340" t="s">
        <v>864</v>
      </c>
      <c r="B8" s="83">
        <v>54</v>
      </c>
      <c r="C8" s="83">
        <v>52</v>
      </c>
      <c r="D8" s="83">
        <v>53</v>
      </c>
      <c r="E8" s="124">
        <v>53</v>
      </c>
      <c r="F8" s="120">
        <v>1071</v>
      </c>
      <c r="G8" s="76">
        <v>1629</v>
      </c>
      <c r="H8" s="77">
        <v>1719</v>
      </c>
      <c r="I8" s="101">
        <v>4419</v>
      </c>
      <c r="J8" s="469"/>
    </row>
    <row r="9" spans="1:11" ht="14.5" x14ac:dyDescent="0.3">
      <c r="A9" s="340"/>
      <c r="B9" s="92"/>
      <c r="C9" s="92"/>
      <c r="D9" s="92"/>
      <c r="E9" s="93"/>
      <c r="F9" s="639"/>
      <c r="G9" s="640"/>
      <c r="H9" s="641"/>
      <c r="I9" s="500"/>
      <c r="J9" s="469"/>
    </row>
    <row r="10" spans="1:11" ht="14.5" x14ac:dyDescent="0.3">
      <c r="A10" s="340" t="s">
        <v>376</v>
      </c>
      <c r="B10" s="83">
        <v>58</v>
      </c>
      <c r="C10" s="83">
        <v>52</v>
      </c>
      <c r="D10" s="83">
        <v>62</v>
      </c>
      <c r="E10" s="124">
        <v>58</v>
      </c>
      <c r="F10" s="120">
        <v>934</v>
      </c>
      <c r="G10" s="76">
        <v>1510</v>
      </c>
      <c r="H10" s="77">
        <v>1294</v>
      </c>
      <c r="I10" s="101">
        <v>3738</v>
      </c>
      <c r="J10" s="469"/>
    </row>
    <row r="11" spans="1:11" ht="14.5" x14ac:dyDescent="0.3">
      <c r="A11" s="53" t="s">
        <v>410</v>
      </c>
      <c r="B11" s="92">
        <v>64</v>
      </c>
      <c r="C11" s="92">
        <v>59</v>
      </c>
      <c r="D11" s="865" t="s">
        <v>865</v>
      </c>
      <c r="E11" s="93">
        <v>60</v>
      </c>
      <c r="F11" s="422">
        <v>276</v>
      </c>
      <c r="G11" s="121">
        <v>322</v>
      </c>
      <c r="H11" s="421">
        <v>10</v>
      </c>
      <c r="I11" s="103">
        <v>608</v>
      </c>
      <c r="J11" s="469"/>
      <c r="K11" s="113"/>
    </row>
    <row r="12" spans="1:11" ht="15.75" customHeight="1" x14ac:dyDescent="0.3">
      <c r="A12" s="53" t="s">
        <v>866</v>
      </c>
      <c r="B12" s="92">
        <v>42</v>
      </c>
      <c r="C12" s="92">
        <v>35</v>
      </c>
      <c r="D12" s="865" t="s">
        <v>867</v>
      </c>
      <c r="E12" s="93">
        <v>36</v>
      </c>
      <c r="F12" s="422">
        <v>117</v>
      </c>
      <c r="G12" s="121">
        <v>246</v>
      </c>
      <c r="H12" s="421">
        <v>21</v>
      </c>
      <c r="I12" s="103">
        <v>384</v>
      </c>
      <c r="J12" s="469"/>
      <c r="K12" s="113"/>
    </row>
    <row r="13" spans="1:11" ht="14.5" x14ac:dyDescent="0.3">
      <c r="A13" s="53" t="s">
        <v>382</v>
      </c>
      <c r="B13" s="92">
        <v>79</v>
      </c>
      <c r="C13" s="92">
        <v>74</v>
      </c>
      <c r="D13" s="865" t="s">
        <v>788</v>
      </c>
      <c r="E13" s="93">
        <v>77</v>
      </c>
      <c r="F13" s="422">
        <v>234</v>
      </c>
      <c r="G13" s="121">
        <v>217</v>
      </c>
      <c r="H13" s="421">
        <v>3</v>
      </c>
      <c r="I13" s="103">
        <v>454</v>
      </c>
      <c r="J13" s="469"/>
      <c r="K13" s="113"/>
    </row>
    <row r="14" spans="1:11" ht="14.5" x14ac:dyDescent="0.3">
      <c r="A14" s="53" t="s">
        <v>383</v>
      </c>
      <c r="B14" s="92">
        <v>60</v>
      </c>
      <c r="C14" s="92">
        <v>60</v>
      </c>
      <c r="D14" s="865" t="s">
        <v>868</v>
      </c>
      <c r="E14" s="93">
        <v>61</v>
      </c>
      <c r="F14" s="422">
        <v>87</v>
      </c>
      <c r="G14" s="121">
        <v>135</v>
      </c>
      <c r="H14" s="421">
        <v>2</v>
      </c>
      <c r="I14" s="103">
        <v>224</v>
      </c>
      <c r="J14" s="469"/>
      <c r="K14" s="113"/>
    </row>
    <row r="15" spans="1:11" x14ac:dyDescent="0.3">
      <c r="A15" s="53" t="s">
        <v>385</v>
      </c>
      <c r="B15" s="865" t="s">
        <v>869</v>
      </c>
      <c r="C15" s="92">
        <v>75</v>
      </c>
      <c r="D15" s="92">
        <v>81</v>
      </c>
      <c r="E15" s="93">
        <v>79</v>
      </c>
      <c r="F15" s="422">
        <v>17</v>
      </c>
      <c r="G15" s="121">
        <v>121</v>
      </c>
      <c r="H15" s="421">
        <v>192</v>
      </c>
      <c r="I15" s="103">
        <v>330</v>
      </c>
      <c r="J15" s="113"/>
    </row>
    <row r="16" spans="1:11" x14ac:dyDescent="0.3">
      <c r="A16" s="53" t="s">
        <v>386</v>
      </c>
      <c r="B16" s="92">
        <v>82</v>
      </c>
      <c r="C16" s="92">
        <v>71</v>
      </c>
      <c r="D16" s="92">
        <v>68</v>
      </c>
      <c r="E16" s="93">
        <v>69</v>
      </c>
      <c r="F16" s="120">
        <v>51</v>
      </c>
      <c r="G16" s="76">
        <v>487</v>
      </c>
      <c r="H16" s="77">
        <v>998</v>
      </c>
      <c r="I16" s="101">
        <v>1536</v>
      </c>
      <c r="J16" s="113"/>
    </row>
    <row r="17" spans="1:13" ht="14.5" x14ac:dyDescent="0.3">
      <c r="A17" s="53" t="s">
        <v>387</v>
      </c>
      <c r="B17" s="92">
        <v>79</v>
      </c>
      <c r="C17" s="92">
        <v>72</v>
      </c>
      <c r="D17" s="865" t="s">
        <v>870</v>
      </c>
      <c r="E17" s="93">
        <v>81</v>
      </c>
      <c r="F17" s="422">
        <v>67</v>
      </c>
      <c r="G17" s="121">
        <v>116</v>
      </c>
      <c r="H17" s="421">
        <v>43</v>
      </c>
      <c r="I17" s="103">
        <v>226</v>
      </c>
      <c r="J17" s="469"/>
      <c r="L17" s="113"/>
    </row>
    <row r="18" spans="1:13" x14ac:dyDescent="0.3">
      <c r="A18" s="53" t="s">
        <v>388</v>
      </c>
      <c r="B18" s="865" t="s">
        <v>868</v>
      </c>
      <c r="C18" s="865" t="s">
        <v>871</v>
      </c>
      <c r="D18" s="865" t="s">
        <v>872</v>
      </c>
      <c r="E18" s="865" t="s">
        <v>873</v>
      </c>
      <c r="F18" s="422">
        <v>6</v>
      </c>
      <c r="G18" s="121">
        <v>7</v>
      </c>
      <c r="H18" s="421">
        <v>8</v>
      </c>
      <c r="I18" s="103">
        <v>21</v>
      </c>
      <c r="J18" s="113"/>
      <c r="K18" s="113"/>
      <c r="L18" s="113"/>
      <c r="M18" s="113"/>
    </row>
    <row r="19" spans="1:13" x14ac:dyDescent="0.3">
      <c r="A19" s="53" t="s">
        <v>874</v>
      </c>
      <c r="B19" s="865" t="s">
        <v>771</v>
      </c>
      <c r="C19" s="865" t="s">
        <v>875</v>
      </c>
      <c r="D19" s="865" t="s">
        <v>876</v>
      </c>
      <c r="E19" s="865" t="s">
        <v>877</v>
      </c>
      <c r="F19" s="422">
        <v>4</v>
      </c>
      <c r="G19" s="121">
        <v>4</v>
      </c>
      <c r="H19" s="421">
        <v>10</v>
      </c>
      <c r="I19" s="103">
        <v>18</v>
      </c>
      <c r="J19" s="113"/>
      <c r="K19" s="113"/>
      <c r="L19" s="113"/>
      <c r="M19" s="113"/>
    </row>
    <row r="20" spans="1:13" ht="14.5" x14ac:dyDescent="0.3">
      <c r="A20" s="53"/>
      <c r="B20" s="92"/>
      <c r="C20" s="92"/>
      <c r="D20" s="92"/>
      <c r="E20" s="93"/>
      <c r="F20" s="422"/>
      <c r="G20" s="121"/>
      <c r="H20" s="421"/>
      <c r="I20" s="103"/>
      <c r="J20" s="469"/>
    </row>
    <row r="21" spans="1:13" ht="14.5" x14ac:dyDescent="0.3">
      <c r="A21" s="340" t="s">
        <v>390</v>
      </c>
      <c r="B21" s="83">
        <v>4</v>
      </c>
      <c r="C21" s="83">
        <v>6</v>
      </c>
      <c r="D21" s="83">
        <v>4</v>
      </c>
      <c r="E21" s="124">
        <v>5</v>
      </c>
      <c r="F21" s="422">
        <v>486</v>
      </c>
      <c r="G21" s="121">
        <v>505</v>
      </c>
      <c r="H21" s="421">
        <v>683</v>
      </c>
      <c r="I21" s="101">
        <v>1674</v>
      </c>
      <c r="J21" s="469"/>
    </row>
    <row r="22" spans="1:13" ht="14.5" x14ac:dyDescent="0.3">
      <c r="A22" s="53" t="s">
        <v>391</v>
      </c>
      <c r="B22" s="92">
        <v>4</v>
      </c>
      <c r="C22" s="92">
        <v>5</v>
      </c>
      <c r="D22" s="92">
        <v>2</v>
      </c>
      <c r="E22" s="93">
        <v>3</v>
      </c>
      <c r="F22" s="120">
        <v>444</v>
      </c>
      <c r="G22" s="76">
        <v>425</v>
      </c>
      <c r="H22" s="77">
        <v>453</v>
      </c>
      <c r="I22" s="101">
        <v>1322</v>
      </c>
      <c r="J22" s="469"/>
    </row>
    <row r="23" spans="1:13" x14ac:dyDescent="0.3">
      <c r="A23" s="53" t="s">
        <v>392</v>
      </c>
      <c r="B23" s="215" t="s">
        <v>790</v>
      </c>
      <c r="C23" s="215" t="s">
        <v>842</v>
      </c>
      <c r="D23" s="92">
        <v>6</v>
      </c>
      <c r="E23" s="93">
        <v>6</v>
      </c>
      <c r="F23" s="422">
        <v>4</v>
      </c>
      <c r="G23" s="121">
        <v>12</v>
      </c>
      <c r="H23" s="421">
        <v>105</v>
      </c>
      <c r="I23" s="103">
        <v>121</v>
      </c>
      <c r="J23" s="113"/>
      <c r="K23" s="113"/>
    </row>
    <row r="24" spans="1:13" x14ac:dyDescent="0.3">
      <c r="A24" s="53" t="s">
        <v>393</v>
      </c>
      <c r="B24" s="215" t="s">
        <v>878</v>
      </c>
      <c r="C24" s="92">
        <v>5</v>
      </c>
      <c r="D24" s="92">
        <v>7</v>
      </c>
      <c r="E24" s="93">
        <v>6</v>
      </c>
      <c r="F24" s="422">
        <v>48</v>
      </c>
      <c r="G24" s="121">
        <v>69</v>
      </c>
      <c r="H24" s="421">
        <v>96</v>
      </c>
      <c r="I24" s="103">
        <v>213</v>
      </c>
      <c r="J24" s="113"/>
    </row>
    <row r="25" spans="1:13" x14ac:dyDescent="0.3">
      <c r="A25" s="53" t="s">
        <v>394</v>
      </c>
      <c r="B25" s="215" t="s">
        <v>842</v>
      </c>
      <c r="C25" s="215" t="s">
        <v>783</v>
      </c>
      <c r="D25" s="92">
        <v>4</v>
      </c>
      <c r="E25" s="93">
        <v>5</v>
      </c>
      <c r="F25" s="422">
        <v>25</v>
      </c>
      <c r="G25" s="121">
        <v>44</v>
      </c>
      <c r="H25" s="421">
        <v>116</v>
      </c>
      <c r="I25" s="103">
        <v>185</v>
      </c>
      <c r="J25" s="113"/>
      <c r="K25" s="113"/>
    </row>
    <row r="26" spans="1:13" ht="14.5" x14ac:dyDescent="0.3">
      <c r="A26" s="53"/>
      <c r="B26" s="92"/>
      <c r="C26" s="92"/>
      <c r="D26" s="92"/>
      <c r="E26" s="93"/>
      <c r="F26" s="422"/>
      <c r="G26" s="121"/>
      <c r="H26" s="421"/>
      <c r="I26" s="103"/>
      <c r="J26" s="469"/>
    </row>
    <row r="27" spans="1:13" ht="14.5" x14ac:dyDescent="0.3">
      <c r="A27" s="340" t="s">
        <v>474</v>
      </c>
      <c r="B27" s="92"/>
      <c r="C27" s="92"/>
      <c r="D27" s="92"/>
      <c r="E27" s="93"/>
      <c r="F27" s="422"/>
      <c r="G27" s="121"/>
      <c r="H27" s="421"/>
      <c r="I27" s="103"/>
      <c r="J27" s="469"/>
    </row>
    <row r="28" spans="1:13" x14ac:dyDescent="0.3">
      <c r="A28" s="53" t="s">
        <v>879</v>
      </c>
      <c r="B28" s="215" t="s">
        <v>880</v>
      </c>
      <c r="C28" s="215" t="s">
        <v>875</v>
      </c>
      <c r="D28" s="92">
        <v>84</v>
      </c>
      <c r="E28" s="93">
        <v>83</v>
      </c>
      <c r="F28" s="422">
        <v>7</v>
      </c>
      <c r="G28" s="121">
        <v>31</v>
      </c>
      <c r="H28" s="421">
        <v>94</v>
      </c>
      <c r="I28" s="103">
        <v>132</v>
      </c>
      <c r="J28" s="113"/>
      <c r="K28" s="113"/>
    </row>
    <row r="29" spans="1:13" ht="14.5" thickBot="1" x14ac:dyDescent="0.35">
      <c r="A29" s="55" t="s">
        <v>397</v>
      </c>
      <c r="B29" s="580" t="s">
        <v>881</v>
      </c>
      <c r="C29" s="580" t="s">
        <v>875</v>
      </c>
      <c r="D29" s="580" t="s">
        <v>875</v>
      </c>
      <c r="E29" s="85">
        <v>65</v>
      </c>
      <c r="F29" s="642">
        <v>2</v>
      </c>
      <c r="G29" s="643">
        <v>33</v>
      </c>
      <c r="H29" s="644">
        <v>42</v>
      </c>
      <c r="I29" s="496">
        <v>77</v>
      </c>
      <c r="J29" s="113"/>
      <c r="K29" s="113"/>
      <c r="L29" s="113"/>
    </row>
    <row r="30" spans="1:13" x14ac:dyDescent="0.3">
      <c r="A30" s="112"/>
      <c r="B30" s="112"/>
      <c r="C30" s="112"/>
      <c r="D30" s="112"/>
      <c r="E30" s="113"/>
      <c r="F30" s="107"/>
      <c r="G30" s="107"/>
      <c r="H30" s="107"/>
      <c r="I30" s="107" t="s">
        <v>399</v>
      </c>
    </row>
    <row r="31" spans="1:13" x14ac:dyDescent="0.3">
      <c r="A31" s="112"/>
      <c r="B31" s="112"/>
      <c r="C31" s="112"/>
      <c r="D31" s="112"/>
      <c r="E31" s="113"/>
      <c r="F31" s="107"/>
      <c r="G31" s="107"/>
      <c r="H31" s="107"/>
      <c r="I31" s="107"/>
    </row>
    <row r="32" spans="1:13" x14ac:dyDescent="0.3">
      <c r="A32" s="108" t="s">
        <v>400</v>
      </c>
      <c r="B32" s="108"/>
      <c r="C32" s="108"/>
      <c r="D32" s="108"/>
      <c r="E32" s="113"/>
      <c r="F32" s="167"/>
      <c r="G32" s="167"/>
      <c r="H32" s="167"/>
      <c r="I32" s="167"/>
    </row>
    <row r="33" spans="1:9" x14ac:dyDescent="0.3">
      <c r="A33" s="112" t="s">
        <v>459</v>
      </c>
      <c r="B33" s="112"/>
      <c r="C33" s="112"/>
      <c r="D33" s="112"/>
      <c r="E33" s="112"/>
      <c r="F33" s="112"/>
      <c r="G33" s="112"/>
      <c r="H33" s="112"/>
      <c r="I33" s="112"/>
    </row>
    <row r="34" spans="1:9" ht="30" x14ac:dyDescent="0.3">
      <c r="A34" s="1070" t="s">
        <v>479</v>
      </c>
      <c r="B34" s="1070"/>
      <c r="C34" s="1070"/>
      <c r="D34" s="1070"/>
      <c r="E34" s="1070"/>
      <c r="F34" s="1070"/>
      <c r="G34" s="1070"/>
      <c r="H34" s="1070"/>
      <c r="I34" s="1070"/>
    </row>
    <row r="35" spans="1:9" x14ac:dyDescent="0.3">
      <c r="A35" s="100"/>
      <c r="B35" s="100"/>
      <c r="C35" s="100"/>
      <c r="D35" s="100"/>
      <c r="E35" s="100"/>
      <c r="F35" s="100"/>
      <c r="G35" s="100"/>
      <c r="H35" s="100"/>
      <c r="I35" s="100"/>
    </row>
    <row r="36" spans="1:9" x14ac:dyDescent="0.3">
      <c r="A36" s="100"/>
      <c r="B36" s="100"/>
      <c r="C36" s="100"/>
      <c r="D36" s="100"/>
      <c r="E36" s="100"/>
      <c r="F36" s="100"/>
      <c r="G36" s="100"/>
      <c r="H36" s="100"/>
      <c r="I36" s="100"/>
    </row>
    <row r="37" spans="1:9" x14ac:dyDescent="0.3">
      <c r="B37" s="100"/>
      <c r="C37" s="100"/>
      <c r="D37" s="100"/>
      <c r="E37" s="100"/>
    </row>
  </sheetData>
  <mergeCells count="2">
    <mergeCell ref="B5:E5"/>
    <mergeCell ref="F5:I5"/>
  </mergeCells>
  <hyperlinks>
    <hyperlink ref="A1" location="Contents!A1" display="Contents" xr:uid="{B2B20397-E601-4B6C-A338-13A7CF542539}"/>
  </hyperlinks>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EE016-A004-4FD4-93C2-51BF3C5139E6}">
  <sheetPr codeName="Sheet43"/>
  <dimension ref="A1:T26"/>
  <sheetViews>
    <sheetView workbookViewId="0"/>
  </sheetViews>
  <sheetFormatPr defaultColWidth="9" defaultRowHeight="14" x14ac:dyDescent="0.3"/>
  <cols>
    <col min="1" max="1" width="38" style="95" customWidth="1"/>
    <col min="2" max="2" width="10" style="95" customWidth="1"/>
    <col min="3" max="3" width="10.1796875" style="95" customWidth="1"/>
    <col min="4" max="4" width="10" style="95" customWidth="1"/>
    <col min="5" max="5" width="9.1796875" style="95" customWidth="1"/>
    <col min="6" max="6" width="10" style="95" customWidth="1"/>
    <col min="7" max="7" width="11" style="95" customWidth="1"/>
    <col min="8" max="8" width="13" style="95" customWidth="1"/>
    <col min="9" max="9" width="9" style="95"/>
    <col min="10" max="10" width="10.1796875" style="95" customWidth="1"/>
    <col min="11" max="11" width="9" style="95"/>
    <col min="12" max="12" width="9.54296875" style="95" bestFit="1" customWidth="1"/>
    <col min="13" max="15" width="9" style="95"/>
    <col min="16" max="16" width="9.54296875" style="95" bestFit="1" customWidth="1"/>
    <col min="17" max="16384" width="9" style="95"/>
  </cols>
  <sheetData>
    <row r="1" spans="1:20" s="1" customFormat="1" x14ac:dyDescent="0.3">
      <c r="A1" s="4" t="s">
        <v>10</v>
      </c>
    </row>
    <row r="2" spans="1:20" x14ac:dyDescent="0.3">
      <c r="A2" s="96" t="s">
        <v>882</v>
      </c>
    </row>
    <row r="3" spans="1:20" x14ac:dyDescent="0.3">
      <c r="A3" s="97" t="s">
        <v>369</v>
      </c>
    </row>
    <row r="4" spans="1:20" ht="14.5" thickBot="1" x14ac:dyDescent="0.35">
      <c r="A4" s="97" t="s">
        <v>406</v>
      </c>
    </row>
    <row r="5" spans="1:20" ht="26" x14ac:dyDescent="0.3">
      <c r="A5" s="321"/>
      <c r="B5" s="1219" t="s">
        <v>883</v>
      </c>
      <c r="C5" s="1209"/>
      <c r="D5" s="1219" t="s">
        <v>884</v>
      </c>
      <c r="E5" s="1210"/>
      <c r="F5" s="1219" t="s">
        <v>885</v>
      </c>
      <c r="G5" s="1216"/>
      <c r="H5" s="115" t="s">
        <v>420</v>
      </c>
    </row>
    <row r="6" spans="1:20" x14ac:dyDescent="0.3">
      <c r="A6" s="322" t="s">
        <v>372</v>
      </c>
      <c r="B6" s="117" t="s">
        <v>886</v>
      </c>
      <c r="C6" s="59" t="s">
        <v>887</v>
      </c>
      <c r="D6" s="117" t="s">
        <v>886</v>
      </c>
      <c r="E6" s="60" t="s">
        <v>887</v>
      </c>
      <c r="F6" s="117" t="s">
        <v>886</v>
      </c>
      <c r="G6" s="361" t="s">
        <v>887</v>
      </c>
      <c r="H6" s="118"/>
    </row>
    <row r="7" spans="1:20" x14ac:dyDescent="0.3">
      <c r="A7" s="828" t="s">
        <v>888</v>
      </c>
      <c r="B7" s="90"/>
      <c r="C7" s="92"/>
      <c r="D7" s="90"/>
      <c r="E7" s="93"/>
      <c r="F7" s="90"/>
      <c r="G7" s="78"/>
      <c r="H7" s="630"/>
      <c r="I7" s="100"/>
    </row>
    <row r="8" spans="1:20" x14ac:dyDescent="0.3">
      <c r="A8" s="340" t="s">
        <v>889</v>
      </c>
      <c r="B8" s="433"/>
      <c r="C8" s="199"/>
      <c r="D8" s="433"/>
      <c r="E8" s="200"/>
      <c r="F8" s="433"/>
      <c r="G8" s="414"/>
      <c r="H8" s="630"/>
      <c r="I8" s="100"/>
      <c r="J8" s="631"/>
      <c r="K8" s="631"/>
      <c r="L8" s="631"/>
      <c r="M8" s="631"/>
      <c r="N8" s="631"/>
      <c r="O8" s="631"/>
      <c r="P8" s="631"/>
      <c r="Q8" s="631"/>
      <c r="R8" s="631"/>
      <c r="S8" s="631"/>
      <c r="T8" s="631"/>
    </row>
    <row r="9" spans="1:20" x14ac:dyDescent="0.3">
      <c r="A9" s="53" t="s">
        <v>410</v>
      </c>
      <c r="B9" s="632">
        <v>85.69</v>
      </c>
      <c r="C9" s="617">
        <v>4.1100000000000003</v>
      </c>
      <c r="D9" s="632">
        <v>105.47</v>
      </c>
      <c r="E9" s="633">
        <v>4.99</v>
      </c>
      <c r="F9" s="632">
        <v>5.91</v>
      </c>
      <c r="G9" s="634">
        <v>0.39</v>
      </c>
      <c r="H9" s="534">
        <v>339</v>
      </c>
      <c r="I9" s="100"/>
      <c r="J9" s="912"/>
      <c r="K9" s="911"/>
      <c r="L9" s="911"/>
      <c r="M9" s="911"/>
      <c r="N9" s="911"/>
      <c r="O9" s="911"/>
      <c r="P9" s="911"/>
      <c r="Q9" s="631"/>
      <c r="R9" s="631"/>
      <c r="S9" s="631"/>
      <c r="T9" s="631"/>
    </row>
    <row r="10" spans="1:20" ht="15.75" customHeight="1" x14ac:dyDescent="0.3">
      <c r="A10" s="53" t="s">
        <v>378</v>
      </c>
      <c r="B10" s="632">
        <v>17</v>
      </c>
      <c r="C10" s="617">
        <v>0.8</v>
      </c>
      <c r="D10" s="632">
        <v>37.51</v>
      </c>
      <c r="E10" s="633">
        <v>2.4</v>
      </c>
      <c r="F10" s="632">
        <v>4.66</v>
      </c>
      <c r="G10" s="634">
        <v>0.39</v>
      </c>
      <c r="H10" s="534">
        <v>126</v>
      </c>
      <c r="I10" s="100"/>
      <c r="J10" s="911"/>
      <c r="K10" s="911"/>
      <c r="L10" s="911"/>
      <c r="M10" s="911"/>
      <c r="N10" s="911"/>
      <c r="O10" s="911"/>
      <c r="P10" s="631"/>
      <c r="Q10" s="631"/>
      <c r="R10" s="631"/>
      <c r="S10" s="631"/>
      <c r="T10" s="631"/>
    </row>
    <row r="11" spans="1:20" x14ac:dyDescent="0.3">
      <c r="A11" s="53" t="s">
        <v>382</v>
      </c>
      <c r="B11" s="632">
        <v>94.68</v>
      </c>
      <c r="C11" s="617">
        <v>5</v>
      </c>
      <c r="D11" s="632">
        <v>113.97</v>
      </c>
      <c r="E11" s="633">
        <v>5.24</v>
      </c>
      <c r="F11" s="632">
        <v>6.46</v>
      </c>
      <c r="G11" s="634">
        <v>0.27</v>
      </c>
      <c r="H11" s="534">
        <v>337</v>
      </c>
      <c r="I11" s="100"/>
      <c r="J11" s="911"/>
      <c r="K11" s="911"/>
      <c r="L11" s="911"/>
      <c r="M11" s="911"/>
      <c r="N11" s="911"/>
      <c r="O11" s="911"/>
      <c r="P11" s="631"/>
      <c r="Q11" s="631"/>
      <c r="R11" s="631"/>
      <c r="S11" s="631"/>
      <c r="T11" s="631"/>
    </row>
    <row r="12" spans="1:20" x14ac:dyDescent="0.3">
      <c r="A12" s="53" t="s">
        <v>383</v>
      </c>
      <c r="B12" s="632">
        <v>23.65</v>
      </c>
      <c r="C12" s="617">
        <v>2.86</v>
      </c>
      <c r="D12" s="632">
        <v>44.84</v>
      </c>
      <c r="E12" s="633">
        <v>5.32</v>
      </c>
      <c r="F12" s="632">
        <v>6.24</v>
      </c>
      <c r="G12" s="634">
        <v>1.1100000000000001</v>
      </c>
      <c r="H12" s="534">
        <v>128</v>
      </c>
      <c r="I12" s="100"/>
      <c r="J12" s="911"/>
      <c r="K12" s="911"/>
      <c r="L12" s="911"/>
      <c r="M12" s="911"/>
      <c r="N12" s="911"/>
      <c r="O12" s="911"/>
      <c r="P12" s="631"/>
      <c r="Q12" s="631"/>
      <c r="R12" s="631"/>
      <c r="S12" s="631"/>
      <c r="T12" s="631"/>
    </row>
    <row r="13" spans="1:20" x14ac:dyDescent="0.3">
      <c r="A13" s="53" t="s">
        <v>387</v>
      </c>
      <c r="B13" s="632">
        <v>71.86</v>
      </c>
      <c r="C13" s="633">
        <v>4.9800000000000004</v>
      </c>
      <c r="D13" s="866">
        <v>85.3</v>
      </c>
      <c r="E13" s="633">
        <v>5.64</v>
      </c>
      <c r="F13" s="866">
        <v>4.51</v>
      </c>
      <c r="G13" s="634">
        <v>0.52</v>
      </c>
      <c r="H13" s="534">
        <v>180</v>
      </c>
      <c r="I13" s="100"/>
      <c r="J13" s="911"/>
      <c r="K13" s="911"/>
      <c r="L13" s="911"/>
      <c r="M13" s="911"/>
      <c r="N13" s="911"/>
      <c r="O13" s="911"/>
      <c r="P13" s="631"/>
      <c r="Q13" s="631"/>
      <c r="R13" s="631"/>
      <c r="S13" s="631"/>
      <c r="T13" s="631"/>
    </row>
    <row r="14" spans="1:20" x14ac:dyDescent="0.3">
      <c r="A14" s="127" t="s">
        <v>388</v>
      </c>
      <c r="B14" s="867" t="s">
        <v>890</v>
      </c>
      <c r="C14" s="794" t="s">
        <v>891</v>
      </c>
      <c r="D14" s="867" t="s">
        <v>892</v>
      </c>
      <c r="E14" s="794" t="s">
        <v>893</v>
      </c>
      <c r="F14" s="867" t="s">
        <v>894</v>
      </c>
      <c r="G14" s="744" t="s">
        <v>895</v>
      </c>
      <c r="H14" s="534">
        <v>16</v>
      </c>
      <c r="I14" s="100"/>
      <c r="J14" s="911"/>
      <c r="K14" s="911"/>
      <c r="L14" s="911"/>
      <c r="M14" s="911"/>
      <c r="N14" s="911"/>
      <c r="O14" s="911"/>
      <c r="P14" s="631"/>
      <c r="Q14" s="631"/>
      <c r="R14" s="631"/>
      <c r="S14" s="631"/>
      <c r="T14" s="631"/>
    </row>
    <row r="15" spans="1:20" x14ac:dyDescent="0.3">
      <c r="A15" s="127" t="s">
        <v>389</v>
      </c>
      <c r="B15" s="867" t="s">
        <v>896</v>
      </c>
      <c r="C15" s="794" t="s">
        <v>897</v>
      </c>
      <c r="D15" s="867" t="s">
        <v>898</v>
      </c>
      <c r="E15" s="794" t="s">
        <v>899</v>
      </c>
      <c r="F15" s="867" t="s">
        <v>900</v>
      </c>
      <c r="G15" s="744" t="s">
        <v>900</v>
      </c>
      <c r="H15" s="534">
        <v>12</v>
      </c>
      <c r="I15" s="100"/>
      <c r="J15" s="911"/>
      <c r="K15" s="911"/>
      <c r="L15" s="911"/>
      <c r="M15" s="911"/>
      <c r="N15" s="911"/>
      <c r="O15" s="911"/>
      <c r="P15" s="631"/>
      <c r="Q15" s="631"/>
      <c r="R15" s="631"/>
      <c r="S15" s="631"/>
      <c r="T15" s="631"/>
    </row>
    <row r="16" spans="1:20" x14ac:dyDescent="0.3">
      <c r="A16" s="53" t="s">
        <v>385</v>
      </c>
      <c r="B16" s="632">
        <v>18</v>
      </c>
      <c r="C16" s="617">
        <v>4</v>
      </c>
      <c r="D16" s="632">
        <v>24.64</v>
      </c>
      <c r="E16" s="633">
        <v>4.96</v>
      </c>
      <c r="F16" s="632">
        <v>1.82</v>
      </c>
      <c r="G16" s="634">
        <v>0.27</v>
      </c>
      <c r="H16" s="534">
        <v>250</v>
      </c>
      <c r="I16" s="100"/>
      <c r="J16" s="911"/>
      <c r="K16" s="911"/>
      <c r="L16" s="911"/>
      <c r="M16" s="911"/>
      <c r="N16" s="911"/>
      <c r="O16" s="911"/>
      <c r="P16" s="631"/>
      <c r="Q16" s="631"/>
      <c r="R16" s="631"/>
      <c r="S16" s="631"/>
      <c r="T16" s="631"/>
    </row>
    <row r="17" spans="1:20" x14ac:dyDescent="0.3">
      <c r="A17" s="53" t="s">
        <v>386</v>
      </c>
      <c r="B17" s="632">
        <v>20</v>
      </c>
      <c r="C17" s="617">
        <v>4.72</v>
      </c>
      <c r="D17" s="632">
        <v>31.13</v>
      </c>
      <c r="E17" s="633">
        <v>7.33</v>
      </c>
      <c r="F17" s="632">
        <v>1.71</v>
      </c>
      <c r="G17" s="634">
        <v>0.78</v>
      </c>
      <c r="H17" s="122">
        <v>1036</v>
      </c>
      <c r="I17" s="100"/>
      <c r="J17" s="911"/>
      <c r="K17" s="911"/>
      <c r="L17" s="911"/>
      <c r="M17" s="911"/>
      <c r="N17" s="911"/>
      <c r="O17" s="911"/>
      <c r="P17" s="631"/>
      <c r="Q17" s="631"/>
      <c r="R17" s="631"/>
      <c r="S17" s="631"/>
      <c r="T17" s="631"/>
    </row>
    <row r="18" spans="1:20" x14ac:dyDescent="0.3">
      <c r="A18" s="53"/>
      <c r="B18" s="632"/>
      <c r="C18" s="617"/>
      <c r="D18" s="632"/>
      <c r="E18" s="633"/>
      <c r="F18" s="632"/>
      <c r="G18" s="634"/>
      <c r="H18" s="534"/>
      <c r="I18" s="100"/>
      <c r="J18" s="868"/>
      <c r="K18" s="868"/>
      <c r="L18" s="868"/>
      <c r="M18" s="868"/>
      <c r="N18" s="868"/>
      <c r="O18" s="868"/>
      <c r="P18" s="631"/>
      <c r="Q18" s="631"/>
      <c r="R18" s="631"/>
      <c r="S18" s="631"/>
      <c r="T18" s="631"/>
    </row>
    <row r="19" spans="1:20" x14ac:dyDescent="0.3">
      <c r="A19" s="340" t="s">
        <v>901</v>
      </c>
      <c r="B19" s="632"/>
      <c r="C19" s="617"/>
      <c r="D19" s="632"/>
      <c r="E19" s="633"/>
      <c r="F19" s="632"/>
      <c r="G19" s="634"/>
      <c r="H19" s="534"/>
      <c r="I19" s="100"/>
      <c r="J19" s="635"/>
      <c r="K19" s="631"/>
      <c r="L19" s="631"/>
      <c r="M19" s="631"/>
      <c r="N19" s="631"/>
      <c r="O19" s="631"/>
      <c r="P19" s="631"/>
      <c r="Q19" s="631"/>
      <c r="R19" s="631"/>
      <c r="S19" s="631"/>
      <c r="T19" s="631"/>
    </row>
    <row r="20" spans="1:20" ht="14.5" thickBot="1" x14ac:dyDescent="0.35">
      <c r="A20" s="669" t="s">
        <v>902</v>
      </c>
      <c r="B20" s="869" t="s">
        <v>903</v>
      </c>
      <c r="C20" s="870" t="s">
        <v>904</v>
      </c>
      <c r="D20" s="869" t="s">
        <v>905</v>
      </c>
      <c r="E20" s="870" t="s">
        <v>906</v>
      </c>
      <c r="F20" s="869" t="s">
        <v>891</v>
      </c>
      <c r="G20" s="870" t="s">
        <v>907</v>
      </c>
      <c r="H20" s="636">
        <v>41</v>
      </c>
      <c r="I20" s="100"/>
      <c r="J20" s="182"/>
      <c r="K20" s="182"/>
      <c r="L20" s="182"/>
      <c r="M20" s="182"/>
      <c r="N20" s="182"/>
      <c r="O20" s="182"/>
      <c r="P20" s="631"/>
      <c r="Q20" s="631"/>
      <c r="R20" s="631"/>
      <c r="S20" s="631"/>
      <c r="T20" s="631"/>
    </row>
    <row r="21" spans="1:20" x14ac:dyDescent="0.3">
      <c r="A21" s="112"/>
      <c r="B21" s="871"/>
      <c r="C21" s="403"/>
      <c r="D21" s="872"/>
      <c r="E21" s="403"/>
      <c r="F21" s="871"/>
      <c r="G21" s="403"/>
      <c r="H21" s="107" t="s">
        <v>399</v>
      </c>
      <c r="I21" s="100"/>
      <c r="J21" s="868"/>
      <c r="K21" s="868"/>
      <c r="L21" s="868"/>
      <c r="M21" s="868"/>
      <c r="N21" s="868"/>
      <c r="O21" s="868"/>
      <c r="P21" s="631"/>
      <c r="Q21" s="631"/>
      <c r="R21" s="631"/>
      <c r="S21" s="631"/>
      <c r="T21" s="631"/>
    </row>
    <row r="22" spans="1:20" x14ac:dyDescent="0.3">
      <c r="A22" s="108" t="s">
        <v>400</v>
      </c>
      <c r="B22" s="871"/>
      <c r="C22" s="403"/>
      <c r="D22" s="871"/>
      <c r="E22" s="403"/>
      <c r="F22" s="871"/>
      <c r="G22" s="403"/>
      <c r="H22" s="167"/>
      <c r="I22" s="100"/>
      <c r="J22" s="631"/>
      <c r="K22" s="631"/>
      <c r="L22" s="631"/>
      <c r="M22" s="631"/>
      <c r="N22" s="631"/>
      <c r="O22" s="631"/>
      <c r="P22" s="631"/>
      <c r="Q22" s="631"/>
      <c r="R22" s="631"/>
      <c r="S22" s="631"/>
      <c r="T22" s="631"/>
    </row>
    <row r="23" spans="1:20" x14ac:dyDescent="0.3">
      <c r="A23" s="112" t="s">
        <v>459</v>
      </c>
      <c r="B23" s="112"/>
      <c r="C23" s="112"/>
      <c r="D23" s="100"/>
      <c r="E23" s="100"/>
      <c r="J23" s="745"/>
    </row>
    <row r="24" spans="1:20" ht="30" x14ac:dyDescent="0.35">
      <c r="A24" s="1070" t="s">
        <v>479</v>
      </c>
      <c r="B24" s="1070"/>
      <c r="C24" s="1070"/>
      <c r="D24" s="109"/>
      <c r="E24" s="109"/>
      <c r="F24" s="109"/>
      <c r="G24" s="109"/>
      <c r="H24" s="109"/>
    </row>
    <row r="25" spans="1:20" ht="90" x14ac:dyDescent="0.3">
      <c r="A25" s="1070" t="s">
        <v>908</v>
      </c>
      <c r="B25" s="1070"/>
      <c r="C25" s="1070"/>
      <c r="D25" s="1070"/>
      <c r="E25" s="1070"/>
      <c r="F25" s="1070"/>
      <c r="G25" s="1070"/>
      <c r="H25" s="1070"/>
    </row>
    <row r="26" spans="1:20" ht="41" x14ac:dyDescent="0.3">
      <c r="A26" s="42" t="s">
        <v>909</v>
      </c>
    </row>
  </sheetData>
  <mergeCells count="3">
    <mergeCell ref="B5:C5"/>
    <mergeCell ref="D5:E5"/>
    <mergeCell ref="F5:G5"/>
  </mergeCells>
  <hyperlinks>
    <hyperlink ref="A1" location="Contents!A1" display="Contents" xr:uid="{E92AD32B-D98E-4BA7-99B9-9299C0042E7A}"/>
  </hyperlinks>
  <pageMargins left="0.7" right="0.7" top="0.75" bottom="0.75" header="0.3" footer="0.3"/>
  <pageSetup paperSize="9" scale="58" orientation="portrait" r:id="rId1"/>
  <colBreaks count="1" manualBreakCount="1">
    <brk id="10" max="1048575" man="1"/>
  </col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3AFCC-1331-45E1-B598-2CA1A42571A1}">
  <sheetPr codeName="Sheet47"/>
  <dimension ref="A1:M41"/>
  <sheetViews>
    <sheetView workbookViewId="0"/>
  </sheetViews>
  <sheetFormatPr defaultColWidth="9" defaultRowHeight="14" x14ac:dyDescent="0.3"/>
  <cols>
    <col min="1" max="1" width="23.1796875" style="95" customWidth="1"/>
    <col min="2" max="2" width="10" style="95" customWidth="1"/>
    <col min="3" max="3" width="9" style="95"/>
    <col min="4" max="4" width="10" style="95" customWidth="1"/>
    <col min="5" max="5" width="11" style="95" customWidth="1"/>
    <col min="6" max="6" width="10" style="95" customWidth="1"/>
    <col min="7" max="7" width="12" style="95" customWidth="1"/>
    <col min="8" max="16384" width="9" style="95"/>
  </cols>
  <sheetData>
    <row r="1" spans="1:13" s="1" customFormat="1" x14ac:dyDescent="0.3">
      <c r="A1" s="4" t="s">
        <v>10</v>
      </c>
    </row>
    <row r="2" spans="1:13" x14ac:dyDescent="0.3">
      <c r="A2" s="96" t="s">
        <v>910</v>
      </c>
    </row>
    <row r="3" spans="1:13" x14ac:dyDescent="0.3">
      <c r="A3" s="97" t="s">
        <v>369</v>
      </c>
    </row>
    <row r="4" spans="1:13" ht="14.5" thickBot="1" x14ac:dyDescent="0.35">
      <c r="A4" s="97" t="s">
        <v>406</v>
      </c>
    </row>
    <row r="5" spans="1:13" ht="15.75" customHeight="1" x14ac:dyDescent="0.3">
      <c r="A5" s="57"/>
      <c r="B5" s="1216" t="s">
        <v>911</v>
      </c>
      <c r="C5" s="1217"/>
      <c r="D5" s="1217"/>
      <c r="E5" s="1217"/>
      <c r="F5" s="1218"/>
      <c r="G5" s="111"/>
    </row>
    <row r="6" spans="1:13" ht="31.5" customHeight="1" x14ac:dyDescent="0.3">
      <c r="A6" s="98" t="s">
        <v>852</v>
      </c>
      <c r="B6" s="509" t="s">
        <v>912</v>
      </c>
      <c r="C6" s="509" t="s">
        <v>913</v>
      </c>
      <c r="D6" s="509" t="s">
        <v>914</v>
      </c>
      <c r="E6" s="509" t="s">
        <v>915</v>
      </c>
      <c r="F6" s="509" t="s">
        <v>916</v>
      </c>
      <c r="G6" s="60" t="s">
        <v>420</v>
      </c>
    </row>
    <row r="7" spans="1:13" ht="20" x14ac:dyDescent="0.3">
      <c r="A7" s="825" t="s">
        <v>917</v>
      </c>
      <c r="B7" s="88"/>
      <c r="C7" s="88"/>
      <c r="D7" s="88"/>
      <c r="E7" s="88"/>
      <c r="F7" s="88"/>
      <c r="G7" s="628"/>
    </row>
    <row r="8" spans="1:13" s="461" customFormat="1" x14ac:dyDescent="0.3">
      <c r="A8" s="82" t="s">
        <v>422</v>
      </c>
      <c r="B8" s="83">
        <v>21</v>
      </c>
      <c r="C8" s="83">
        <v>36</v>
      </c>
      <c r="D8" s="83">
        <v>25</v>
      </c>
      <c r="E8" s="83">
        <v>15</v>
      </c>
      <c r="F8" s="83">
        <v>4</v>
      </c>
      <c r="G8" s="101">
        <v>2104</v>
      </c>
      <c r="H8" s="113"/>
      <c r="I8" s="113"/>
      <c r="J8" s="113"/>
    </row>
    <row r="9" spans="1:13" x14ac:dyDescent="0.3">
      <c r="A9" s="49"/>
      <c r="B9" s="92"/>
      <c r="C9" s="92"/>
      <c r="D9" s="92"/>
      <c r="E9" s="92"/>
      <c r="F9" s="92"/>
      <c r="G9" s="101"/>
      <c r="H9" s="113"/>
      <c r="I9" s="113"/>
      <c r="J9" s="873"/>
    </row>
    <row r="10" spans="1:13" x14ac:dyDescent="0.3">
      <c r="A10" s="82" t="s">
        <v>423</v>
      </c>
      <c r="B10" s="92"/>
      <c r="C10" s="92"/>
      <c r="D10" s="92"/>
      <c r="E10" s="92"/>
      <c r="F10" s="92"/>
      <c r="G10" s="101"/>
      <c r="H10" s="113"/>
      <c r="I10" s="113"/>
      <c r="J10" s="873"/>
      <c r="K10" s="174"/>
      <c r="L10" s="174"/>
      <c r="M10" s="174"/>
    </row>
    <row r="11" spans="1:13" x14ac:dyDescent="0.3">
      <c r="A11" s="49" t="s">
        <v>424</v>
      </c>
      <c r="B11" s="92">
        <v>23</v>
      </c>
      <c r="C11" s="92">
        <v>38</v>
      </c>
      <c r="D11" s="92">
        <v>24</v>
      </c>
      <c r="E11" s="92">
        <v>13</v>
      </c>
      <c r="F11" s="92">
        <v>2</v>
      </c>
      <c r="G11" s="101">
        <v>1704</v>
      </c>
      <c r="H11" s="113"/>
      <c r="I11" s="874"/>
      <c r="J11" s="113"/>
      <c r="K11" s="174"/>
      <c r="L11" s="174"/>
      <c r="M11" s="174"/>
    </row>
    <row r="12" spans="1:13" x14ac:dyDescent="0.3">
      <c r="A12" s="49" t="s">
        <v>425</v>
      </c>
      <c r="B12" s="92">
        <v>10</v>
      </c>
      <c r="C12" s="92">
        <v>28</v>
      </c>
      <c r="D12" s="92">
        <v>28</v>
      </c>
      <c r="E12" s="92">
        <v>25</v>
      </c>
      <c r="F12" s="92">
        <v>9</v>
      </c>
      <c r="G12" s="101">
        <v>400</v>
      </c>
      <c r="H12" s="113"/>
      <c r="I12" s="874"/>
      <c r="J12" s="113"/>
      <c r="K12" s="174"/>
      <c r="L12" s="174"/>
      <c r="M12" s="174"/>
    </row>
    <row r="13" spans="1:13" x14ac:dyDescent="0.3">
      <c r="A13" s="49"/>
      <c r="B13" s="92"/>
      <c r="C13" s="92"/>
      <c r="D13" s="92"/>
      <c r="E13" s="92"/>
      <c r="F13" s="92"/>
      <c r="G13" s="101"/>
      <c r="H13" s="113"/>
      <c r="I13" s="113"/>
      <c r="J13" s="875"/>
      <c r="K13" s="174"/>
      <c r="L13" s="174"/>
      <c r="M13" s="174"/>
    </row>
    <row r="14" spans="1:13" x14ac:dyDescent="0.3">
      <c r="A14" s="82" t="s">
        <v>426</v>
      </c>
      <c r="B14" s="92"/>
      <c r="C14" s="92"/>
      <c r="D14" s="92"/>
      <c r="E14" s="92"/>
      <c r="F14" s="92"/>
      <c r="G14" s="101"/>
      <c r="H14" s="113"/>
      <c r="I14" s="113"/>
      <c r="J14" s="876"/>
      <c r="K14" s="174"/>
      <c r="L14" s="174"/>
      <c r="M14" s="174"/>
    </row>
    <row r="15" spans="1:13" x14ac:dyDescent="0.3">
      <c r="A15" s="49" t="s">
        <v>427</v>
      </c>
      <c r="B15" s="92">
        <v>23</v>
      </c>
      <c r="C15" s="92">
        <v>37</v>
      </c>
      <c r="D15" s="92">
        <v>24</v>
      </c>
      <c r="E15" s="92">
        <v>13</v>
      </c>
      <c r="F15" s="92">
        <v>2</v>
      </c>
      <c r="G15" s="101">
        <v>1376</v>
      </c>
      <c r="H15" s="113"/>
      <c r="I15" s="874"/>
      <c r="J15" s="876"/>
      <c r="K15" s="174"/>
      <c r="L15" s="174"/>
      <c r="M15" s="174"/>
    </row>
    <row r="16" spans="1:13" x14ac:dyDescent="0.3">
      <c r="A16" s="49" t="s">
        <v>428</v>
      </c>
      <c r="B16" s="92">
        <v>25</v>
      </c>
      <c r="C16" s="92">
        <v>41</v>
      </c>
      <c r="D16" s="92">
        <v>23</v>
      </c>
      <c r="E16" s="92">
        <v>9</v>
      </c>
      <c r="F16" s="92">
        <v>2</v>
      </c>
      <c r="G16" s="101">
        <v>301</v>
      </c>
      <c r="H16" s="113"/>
      <c r="I16" s="874"/>
      <c r="J16" s="745"/>
    </row>
    <row r="17" spans="1:13" x14ac:dyDescent="0.3">
      <c r="A17" s="49" t="s">
        <v>429</v>
      </c>
      <c r="B17" s="744" t="s">
        <v>836</v>
      </c>
      <c r="C17" s="744" t="s">
        <v>918</v>
      </c>
      <c r="D17" s="744" t="s">
        <v>919</v>
      </c>
      <c r="E17" s="744" t="s">
        <v>846</v>
      </c>
      <c r="F17" s="744" t="s">
        <v>733</v>
      </c>
      <c r="G17" s="101">
        <v>27</v>
      </c>
      <c r="H17" s="113"/>
      <c r="I17" s="113"/>
      <c r="J17" s="113"/>
      <c r="K17" s="113"/>
      <c r="L17" s="113"/>
      <c r="M17" s="113"/>
    </row>
    <row r="18" spans="1:13" x14ac:dyDescent="0.3">
      <c r="A18" s="49" t="s">
        <v>430</v>
      </c>
      <c r="B18" s="92">
        <v>9</v>
      </c>
      <c r="C18" s="92">
        <v>28</v>
      </c>
      <c r="D18" s="92">
        <v>29</v>
      </c>
      <c r="E18" s="92">
        <v>25</v>
      </c>
      <c r="F18" s="92">
        <v>9</v>
      </c>
      <c r="G18" s="101">
        <v>315</v>
      </c>
      <c r="H18" s="113"/>
      <c r="I18" s="874"/>
      <c r="J18" s="876"/>
      <c r="K18" s="877"/>
      <c r="L18" s="877"/>
    </row>
    <row r="19" spans="1:13" x14ac:dyDescent="0.3">
      <c r="A19" s="49" t="s">
        <v>431</v>
      </c>
      <c r="B19" s="92">
        <v>14</v>
      </c>
      <c r="C19" s="92">
        <v>25</v>
      </c>
      <c r="D19" s="92">
        <v>23</v>
      </c>
      <c r="E19" s="92">
        <v>27</v>
      </c>
      <c r="F19" s="92">
        <v>10</v>
      </c>
      <c r="G19" s="101">
        <v>85</v>
      </c>
      <c r="H19" s="113"/>
      <c r="I19" s="874"/>
      <c r="J19" s="113"/>
      <c r="K19" s="877"/>
      <c r="L19" s="877"/>
    </row>
    <row r="20" spans="1:13" x14ac:dyDescent="0.3">
      <c r="A20" s="49"/>
      <c r="B20" s="92"/>
      <c r="C20" s="92"/>
      <c r="D20" s="92"/>
      <c r="E20" s="92"/>
      <c r="F20" s="92"/>
      <c r="G20" s="101"/>
      <c r="H20" s="113"/>
      <c r="I20" s="113"/>
      <c r="J20" s="113"/>
    </row>
    <row r="21" spans="1:13" x14ac:dyDescent="0.3">
      <c r="A21" s="82" t="s">
        <v>432</v>
      </c>
      <c r="B21" s="92"/>
      <c r="C21" s="92"/>
      <c r="D21" s="92"/>
      <c r="E21" s="92"/>
      <c r="F21" s="92"/>
      <c r="G21" s="101"/>
      <c r="H21" s="113"/>
      <c r="I21" s="113"/>
      <c r="J21" s="875"/>
    </row>
    <row r="22" spans="1:13" x14ac:dyDescent="0.3">
      <c r="A22" s="49" t="s">
        <v>433</v>
      </c>
      <c r="B22" s="744" t="s">
        <v>851</v>
      </c>
      <c r="C22" s="744" t="s">
        <v>920</v>
      </c>
      <c r="D22" s="744" t="s">
        <v>921</v>
      </c>
      <c r="E22" s="744" t="s">
        <v>922</v>
      </c>
      <c r="F22" s="744" t="s">
        <v>737</v>
      </c>
      <c r="G22" s="101">
        <v>40</v>
      </c>
      <c r="H22" s="113"/>
      <c r="I22" s="113"/>
      <c r="J22" s="113"/>
      <c r="K22" s="113"/>
      <c r="L22" s="113"/>
      <c r="M22" s="113"/>
    </row>
    <row r="23" spans="1:13" x14ac:dyDescent="0.3">
      <c r="A23" s="49" t="s">
        <v>651</v>
      </c>
      <c r="B23" s="92">
        <v>12</v>
      </c>
      <c r="C23" s="92">
        <v>31</v>
      </c>
      <c r="D23" s="92">
        <v>27</v>
      </c>
      <c r="E23" s="92">
        <v>24</v>
      </c>
      <c r="F23" s="92">
        <v>7</v>
      </c>
      <c r="G23" s="101">
        <v>167</v>
      </c>
      <c r="H23" s="113"/>
      <c r="I23" s="874"/>
      <c r="J23" s="876"/>
    </row>
    <row r="24" spans="1:13" x14ac:dyDescent="0.3">
      <c r="A24" s="49" t="s">
        <v>652</v>
      </c>
      <c r="B24" s="92">
        <v>14</v>
      </c>
      <c r="C24" s="92">
        <v>27</v>
      </c>
      <c r="D24" s="92">
        <v>26</v>
      </c>
      <c r="E24" s="92">
        <v>26</v>
      </c>
      <c r="F24" s="92">
        <v>7</v>
      </c>
      <c r="G24" s="101">
        <v>236</v>
      </c>
      <c r="H24" s="113"/>
      <c r="I24" s="874"/>
      <c r="J24" s="876"/>
    </row>
    <row r="25" spans="1:13" x14ac:dyDescent="0.3">
      <c r="A25" s="49" t="s">
        <v>653</v>
      </c>
      <c r="B25" s="92">
        <v>18</v>
      </c>
      <c r="C25" s="92">
        <v>36</v>
      </c>
      <c r="D25" s="92">
        <v>24</v>
      </c>
      <c r="E25" s="92">
        <v>17</v>
      </c>
      <c r="F25" s="92">
        <v>5</v>
      </c>
      <c r="G25" s="101">
        <v>345</v>
      </c>
      <c r="H25" s="113"/>
      <c r="I25" s="874"/>
      <c r="J25" s="876"/>
    </row>
    <row r="26" spans="1:13" x14ac:dyDescent="0.3">
      <c r="A26" s="49" t="s">
        <v>437</v>
      </c>
      <c r="B26" s="92">
        <v>24</v>
      </c>
      <c r="C26" s="92">
        <v>39</v>
      </c>
      <c r="D26" s="92">
        <v>24</v>
      </c>
      <c r="E26" s="92">
        <v>11</v>
      </c>
      <c r="F26" s="92">
        <v>2</v>
      </c>
      <c r="G26" s="101">
        <v>1156</v>
      </c>
      <c r="H26" s="113"/>
      <c r="I26" s="874"/>
      <c r="J26" s="876"/>
    </row>
    <row r="27" spans="1:13" x14ac:dyDescent="0.3">
      <c r="A27" s="49"/>
      <c r="B27" s="92"/>
      <c r="C27" s="92"/>
      <c r="D27" s="92"/>
      <c r="E27" s="92"/>
      <c r="F27" s="92"/>
      <c r="G27" s="101"/>
      <c r="H27" s="113"/>
      <c r="I27" s="113"/>
      <c r="J27" s="113"/>
    </row>
    <row r="28" spans="1:13" ht="17.25" customHeight="1" x14ac:dyDescent="0.3">
      <c r="A28" s="82" t="s">
        <v>438</v>
      </c>
      <c r="B28" s="92"/>
      <c r="C28" s="92"/>
      <c r="D28" s="92"/>
      <c r="E28" s="92"/>
      <c r="F28" s="92"/>
      <c r="G28" s="101"/>
      <c r="H28" s="113"/>
      <c r="I28" s="113"/>
      <c r="J28" s="875"/>
    </row>
    <row r="29" spans="1:13" x14ac:dyDescent="0.3">
      <c r="A29" s="159">
        <v>1</v>
      </c>
      <c r="B29" s="92">
        <v>20</v>
      </c>
      <c r="C29" s="92">
        <v>36</v>
      </c>
      <c r="D29" s="92">
        <v>25</v>
      </c>
      <c r="E29" s="92">
        <v>16</v>
      </c>
      <c r="F29" s="92">
        <v>4</v>
      </c>
      <c r="G29" s="101">
        <v>545</v>
      </c>
      <c r="H29" s="113"/>
      <c r="I29" s="874"/>
      <c r="J29" s="876"/>
    </row>
    <row r="30" spans="1:13" x14ac:dyDescent="0.3">
      <c r="A30" s="159">
        <v>2</v>
      </c>
      <c r="B30" s="92">
        <v>22</v>
      </c>
      <c r="C30" s="92">
        <v>36</v>
      </c>
      <c r="D30" s="92">
        <v>24</v>
      </c>
      <c r="E30" s="92">
        <v>14</v>
      </c>
      <c r="F30" s="92">
        <v>4</v>
      </c>
      <c r="G30" s="101">
        <v>1118</v>
      </c>
      <c r="H30" s="113"/>
      <c r="I30" s="874"/>
      <c r="J30" s="876"/>
    </row>
    <row r="31" spans="1:13" x14ac:dyDescent="0.3">
      <c r="A31" s="49" t="s">
        <v>439</v>
      </c>
      <c r="B31" s="92">
        <v>16</v>
      </c>
      <c r="C31" s="92">
        <v>35</v>
      </c>
      <c r="D31" s="92">
        <v>26</v>
      </c>
      <c r="E31" s="92">
        <v>19</v>
      </c>
      <c r="F31" s="92">
        <v>5</v>
      </c>
      <c r="G31" s="101">
        <v>441</v>
      </c>
      <c r="H31" s="113"/>
      <c r="I31" s="874"/>
      <c r="J31" s="876"/>
    </row>
    <row r="32" spans="1:13" x14ac:dyDescent="0.3">
      <c r="A32" s="49"/>
      <c r="B32" s="92"/>
      <c r="C32" s="92"/>
      <c r="D32" s="92"/>
      <c r="E32" s="92"/>
      <c r="F32" s="92"/>
      <c r="G32" s="101"/>
      <c r="H32" s="113"/>
      <c r="I32" s="113"/>
      <c r="J32" s="113"/>
    </row>
    <row r="33" spans="1:10" x14ac:dyDescent="0.3">
      <c r="A33" s="629" t="s">
        <v>654</v>
      </c>
      <c r="B33" s="92"/>
      <c r="C33" s="92"/>
      <c r="D33" s="92"/>
      <c r="E33" s="92"/>
      <c r="F33" s="92"/>
      <c r="G33" s="101"/>
      <c r="H33" s="113"/>
      <c r="I33" s="113"/>
      <c r="J33" s="113"/>
    </row>
    <row r="34" spans="1:10" x14ac:dyDescent="0.3">
      <c r="A34" s="49" t="s">
        <v>655</v>
      </c>
      <c r="B34" s="92">
        <v>13</v>
      </c>
      <c r="C34" s="92">
        <v>30</v>
      </c>
      <c r="D34" s="92">
        <v>33</v>
      </c>
      <c r="E34" s="92">
        <v>19</v>
      </c>
      <c r="F34" s="92">
        <v>5</v>
      </c>
      <c r="G34" s="101">
        <v>518</v>
      </c>
      <c r="H34" s="113"/>
      <c r="I34" s="113"/>
      <c r="J34" s="874"/>
    </row>
    <row r="35" spans="1:10" ht="21.75" customHeight="1" x14ac:dyDescent="0.3">
      <c r="A35" s="175" t="s">
        <v>656</v>
      </c>
      <c r="B35" s="156">
        <v>18</v>
      </c>
      <c r="C35" s="156">
        <v>35</v>
      </c>
      <c r="D35" s="156">
        <v>23</v>
      </c>
      <c r="E35" s="156">
        <v>19</v>
      </c>
      <c r="F35" s="156">
        <v>5</v>
      </c>
      <c r="G35" s="177">
        <v>741</v>
      </c>
      <c r="H35" s="113"/>
      <c r="I35" s="113"/>
      <c r="J35" s="874"/>
    </row>
    <row r="36" spans="1:10" ht="14.5" thickBot="1" x14ac:dyDescent="0.35">
      <c r="A36" s="50" t="s">
        <v>862</v>
      </c>
      <c r="B36" s="79">
        <v>25</v>
      </c>
      <c r="C36" s="79">
        <v>38</v>
      </c>
      <c r="D36" s="79">
        <v>22</v>
      </c>
      <c r="E36" s="79">
        <v>12</v>
      </c>
      <c r="F36" s="79">
        <v>3</v>
      </c>
      <c r="G36" s="106">
        <v>845</v>
      </c>
      <c r="H36" s="113"/>
      <c r="I36" s="113"/>
      <c r="J36" s="874"/>
    </row>
    <row r="37" spans="1:10" x14ac:dyDescent="0.3">
      <c r="A37" s="112"/>
      <c r="B37" s="113"/>
      <c r="C37" s="113"/>
      <c r="D37" s="113"/>
      <c r="E37" s="113"/>
      <c r="F37" s="113"/>
      <c r="G37" s="107" t="s">
        <v>399</v>
      </c>
    </row>
    <row r="38" spans="1:10" x14ac:dyDescent="0.3">
      <c r="A38" s="112"/>
      <c r="B38" s="113"/>
      <c r="C38" s="113"/>
      <c r="D38" s="113"/>
      <c r="E38" s="113"/>
      <c r="F38" s="113"/>
      <c r="G38" s="107"/>
    </row>
    <row r="39" spans="1:10" x14ac:dyDescent="0.3">
      <c r="A39" s="108" t="s">
        <v>400</v>
      </c>
      <c r="B39" s="113"/>
      <c r="C39" s="113"/>
      <c r="D39" s="113"/>
      <c r="E39" s="113"/>
      <c r="F39" s="113"/>
      <c r="G39" s="858"/>
    </row>
    <row r="40" spans="1:10" x14ac:dyDescent="0.3">
      <c r="A40" s="100" t="s">
        <v>459</v>
      </c>
      <c r="B40" s="100"/>
      <c r="C40" s="100"/>
      <c r="D40" s="100"/>
      <c r="E40" s="100"/>
      <c r="F40" s="100"/>
      <c r="G40" s="100"/>
    </row>
    <row r="41" spans="1:10" ht="60" x14ac:dyDescent="0.35">
      <c r="A41" s="1070" t="s">
        <v>479</v>
      </c>
      <c r="B41" s="1070"/>
      <c r="C41" s="1070"/>
      <c r="D41" s="109"/>
      <c r="E41" s="109"/>
      <c r="F41" s="109"/>
      <c r="G41" s="109"/>
      <c r="H41" s="109"/>
    </row>
  </sheetData>
  <mergeCells count="1">
    <mergeCell ref="B5:F5"/>
  </mergeCells>
  <hyperlinks>
    <hyperlink ref="A1" location="Contents!A1" display="Contents" xr:uid="{090DF4DE-9A78-40F2-B985-7D068B61A67D}"/>
  </hyperlinks>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9EA48-3D12-4DC1-91A6-5D1B4FDB867F}">
  <sheetPr codeName="Sheet187"/>
  <dimension ref="A1:AD37"/>
  <sheetViews>
    <sheetView workbookViewId="0"/>
  </sheetViews>
  <sheetFormatPr defaultColWidth="9" defaultRowHeight="14.5" x14ac:dyDescent="0.35"/>
  <cols>
    <col min="1" max="1" width="22.1796875" style="109" customWidth="1"/>
    <col min="2" max="2" width="12" style="109" customWidth="1"/>
    <col min="3" max="3" width="8.1796875" style="109" customWidth="1"/>
    <col min="4" max="4" width="10" style="109" customWidth="1"/>
    <col min="5" max="5" width="12.54296875" style="109" customWidth="1"/>
    <col min="6" max="7" width="11" style="109" customWidth="1"/>
    <col min="8" max="8" width="12.1796875" style="109" customWidth="1"/>
    <col min="9" max="9" width="10.54296875" style="109" customWidth="1"/>
    <col min="10" max="10" width="9" style="109" customWidth="1"/>
    <col min="11" max="11" width="12.1796875" style="109" customWidth="1"/>
    <col min="12" max="12" width="9" style="109" customWidth="1"/>
    <col min="13" max="13" width="12" style="109" customWidth="1"/>
    <col min="14" max="14" width="9" style="109"/>
    <col min="15" max="15" width="43" style="109" customWidth="1"/>
    <col min="16" max="16384" width="9" style="109"/>
  </cols>
  <sheetData>
    <row r="1" spans="1:30" customFormat="1" x14ac:dyDescent="0.35">
      <c r="A1" s="4" t="s">
        <v>10</v>
      </c>
    </row>
    <row r="2" spans="1:30" x14ac:dyDescent="0.35">
      <c r="A2" s="96" t="s">
        <v>923</v>
      </c>
    </row>
    <row r="3" spans="1:30" x14ac:dyDescent="0.35">
      <c r="A3" s="97" t="s">
        <v>369</v>
      </c>
    </row>
    <row r="4" spans="1:30" ht="15" thickBot="1" x14ac:dyDescent="0.4">
      <c r="A4" s="97" t="s">
        <v>406</v>
      </c>
    </row>
    <row r="5" spans="1:30" x14ac:dyDescent="0.35">
      <c r="A5" s="627"/>
      <c r="B5" s="1256" t="s">
        <v>924</v>
      </c>
      <c r="C5" s="1253"/>
      <c r="D5" s="1253"/>
      <c r="E5" s="1253"/>
      <c r="F5" s="1253"/>
      <c r="G5" s="1253"/>
      <c r="H5" s="1253"/>
      <c r="I5" s="1253"/>
      <c r="J5" s="1253"/>
      <c r="K5" s="1253"/>
      <c r="L5" s="1257"/>
      <c r="M5" s="830"/>
    </row>
    <row r="6" spans="1:30" ht="49.5" customHeight="1" x14ac:dyDescent="0.35">
      <c r="A6" s="98" t="s">
        <v>598</v>
      </c>
      <c r="B6" s="59" t="s">
        <v>925</v>
      </c>
      <c r="C6" s="59" t="s">
        <v>926</v>
      </c>
      <c r="D6" s="59" t="s">
        <v>927</v>
      </c>
      <c r="E6" s="59" t="s">
        <v>928</v>
      </c>
      <c r="F6" s="59" t="s">
        <v>929</v>
      </c>
      <c r="G6" s="59" t="s">
        <v>930</v>
      </c>
      <c r="H6" s="59" t="s">
        <v>931</v>
      </c>
      <c r="I6" s="59" t="s">
        <v>932</v>
      </c>
      <c r="J6" s="59" t="s">
        <v>933</v>
      </c>
      <c r="K6" s="59" t="s">
        <v>934</v>
      </c>
      <c r="L6" s="59" t="s">
        <v>935</v>
      </c>
      <c r="M6" s="60" t="s">
        <v>420</v>
      </c>
    </row>
    <row r="7" spans="1:30" ht="20" x14ac:dyDescent="0.35">
      <c r="A7" s="825" t="s">
        <v>888</v>
      </c>
      <c r="B7" s="83"/>
      <c r="C7" s="83"/>
      <c r="D7" s="83"/>
      <c r="E7" s="83"/>
      <c r="F7" s="83"/>
      <c r="G7" s="83"/>
      <c r="H7" s="83"/>
      <c r="I7" s="83"/>
      <c r="J7" s="83"/>
      <c r="K7" s="83"/>
      <c r="L7" s="83"/>
      <c r="M7" s="500"/>
      <c r="N7" s="134"/>
      <c r="O7" s="134"/>
      <c r="P7" s="134"/>
      <c r="Q7" s="134"/>
      <c r="R7" s="134"/>
    </row>
    <row r="8" spans="1:30" x14ac:dyDescent="0.35">
      <c r="A8" s="82" t="s">
        <v>422</v>
      </c>
      <c r="B8" s="73">
        <v>77.79424186481161</v>
      </c>
      <c r="C8" s="73">
        <v>27.517220006596389</v>
      </c>
      <c r="D8" s="73">
        <v>20.691938998201888</v>
      </c>
      <c r="E8" s="73">
        <v>4.1829112622766189</v>
      </c>
      <c r="F8" s="73">
        <v>9.1586647811841928</v>
      </c>
      <c r="G8" s="73">
        <v>3.3539902127964591</v>
      </c>
      <c r="H8" s="73">
        <v>0.51372275914408849</v>
      </c>
      <c r="I8" s="73">
        <v>7.9671858740399895</v>
      </c>
      <c r="J8" s="73">
        <v>2.6113956006387733</v>
      </c>
      <c r="K8" s="73">
        <v>7.0131067100008284</v>
      </c>
      <c r="L8" s="73">
        <v>3.8653851023966541</v>
      </c>
      <c r="M8" s="101">
        <v>2262</v>
      </c>
      <c r="N8" s="134"/>
      <c r="O8" s="134"/>
      <c r="P8" s="134"/>
      <c r="Q8" s="134"/>
      <c r="R8" s="134"/>
      <c r="S8" s="134"/>
      <c r="T8" s="134"/>
      <c r="U8" s="134"/>
      <c r="V8" s="134"/>
      <c r="W8" s="134"/>
      <c r="X8" s="134"/>
      <c r="Y8" s="134"/>
      <c r="Z8" s="134"/>
      <c r="AA8" s="134"/>
      <c r="AB8" s="134"/>
      <c r="AC8" s="134"/>
      <c r="AD8" s="134"/>
    </row>
    <row r="9" spans="1:30" x14ac:dyDescent="0.35">
      <c r="A9" s="49"/>
      <c r="B9" s="74"/>
      <c r="C9" s="74"/>
      <c r="D9" s="74"/>
      <c r="E9" s="74"/>
      <c r="F9" s="74"/>
      <c r="G9" s="74"/>
      <c r="H9" s="74"/>
      <c r="I9" s="74"/>
      <c r="J9" s="74"/>
      <c r="K9" s="74"/>
      <c r="L9" s="74"/>
      <c r="M9" s="103"/>
      <c r="N9" s="134"/>
      <c r="O9" s="134"/>
      <c r="P9" s="134"/>
      <c r="Q9" s="134"/>
      <c r="R9" s="134"/>
    </row>
    <row r="10" spans="1:30" x14ac:dyDescent="0.35">
      <c r="A10" s="82" t="s">
        <v>889</v>
      </c>
      <c r="B10" s="73"/>
      <c r="C10" s="73"/>
      <c r="D10" s="73"/>
      <c r="E10" s="73"/>
      <c r="F10" s="73"/>
      <c r="G10" s="73"/>
      <c r="H10" s="73"/>
      <c r="I10" s="73"/>
      <c r="J10" s="73"/>
      <c r="K10" s="73"/>
      <c r="L10" s="73"/>
      <c r="M10" s="500"/>
      <c r="N10" s="134"/>
      <c r="O10" s="134"/>
      <c r="P10" s="134"/>
      <c r="Q10" s="134"/>
      <c r="R10" s="134"/>
    </row>
    <row r="11" spans="1:30" x14ac:dyDescent="0.35">
      <c r="A11" s="49" t="s">
        <v>410</v>
      </c>
      <c r="B11" s="74">
        <v>75.825090729478845</v>
      </c>
      <c r="C11" s="74">
        <v>45.374465929394319</v>
      </c>
      <c r="D11" s="74">
        <v>31.45200215527214</v>
      </c>
      <c r="E11" s="74">
        <v>9.9469416771708232</v>
      </c>
      <c r="F11" s="74">
        <v>3.8376864527635002</v>
      </c>
      <c r="G11" s="74">
        <v>3.431303377175976</v>
      </c>
      <c r="H11" s="74">
        <v>1.4147076005368333</v>
      </c>
      <c r="I11" s="74">
        <v>4.1986480138384374</v>
      </c>
      <c r="J11" s="74">
        <v>0.4796183350939856</v>
      </c>
      <c r="K11" s="74">
        <v>3.321560243510957</v>
      </c>
      <c r="L11" s="74">
        <v>2.913266381422952</v>
      </c>
      <c r="M11" s="103">
        <v>339</v>
      </c>
      <c r="N11" s="134"/>
      <c r="O11" s="134"/>
      <c r="P11" s="134"/>
      <c r="Q11" s="134"/>
      <c r="R11" s="134"/>
      <c r="S11" s="134"/>
      <c r="T11" s="134"/>
      <c r="U11" s="134"/>
      <c r="V11" s="134"/>
      <c r="W11" s="134"/>
      <c r="X11" s="134"/>
      <c r="Y11" s="134"/>
      <c r="Z11" s="134"/>
      <c r="AA11" s="134"/>
    </row>
    <row r="12" spans="1:30" ht="20" x14ac:dyDescent="0.35">
      <c r="A12" s="49" t="s">
        <v>378</v>
      </c>
      <c r="B12" s="74">
        <v>51.953550809964241</v>
      </c>
      <c r="C12" s="74">
        <v>49.987025189027648</v>
      </c>
      <c r="D12" s="74">
        <v>22.345166620782251</v>
      </c>
      <c r="E12" s="74">
        <v>1.6672714575823286</v>
      </c>
      <c r="F12" s="74">
        <v>10.210294037706698</v>
      </c>
      <c r="G12" s="74">
        <v>5.0955651881590054</v>
      </c>
      <c r="H12" s="74">
        <v>0.5826554168131679</v>
      </c>
      <c r="I12" s="74">
        <v>5.4826593648511244</v>
      </c>
      <c r="J12" s="74">
        <v>3.8224403573759509</v>
      </c>
      <c r="K12" s="74">
        <v>4.8938646760741413</v>
      </c>
      <c r="L12" s="74">
        <v>6.3890271448110907</v>
      </c>
      <c r="M12" s="103">
        <v>126</v>
      </c>
      <c r="N12" s="134"/>
      <c r="O12" s="134"/>
      <c r="P12" s="134"/>
      <c r="Q12" s="134"/>
      <c r="R12" s="134"/>
      <c r="S12" s="134"/>
      <c r="T12" s="134"/>
      <c r="U12" s="134"/>
      <c r="V12" s="134"/>
      <c r="W12" s="134"/>
      <c r="X12" s="134"/>
      <c r="Y12" s="134"/>
      <c r="Z12" s="134"/>
      <c r="AA12" s="134"/>
    </row>
    <row r="13" spans="1:30" x14ac:dyDescent="0.35">
      <c r="A13" s="49" t="s">
        <v>382</v>
      </c>
      <c r="B13" s="74">
        <v>82.049638131609171</v>
      </c>
      <c r="C13" s="74">
        <v>49.581503021283794</v>
      </c>
      <c r="D13" s="74">
        <v>40.542896111584803</v>
      </c>
      <c r="E13" s="74">
        <v>11.830392213557813</v>
      </c>
      <c r="F13" s="74">
        <v>5.3395203629532419</v>
      </c>
      <c r="G13" s="74">
        <v>2.4317658197086551</v>
      </c>
      <c r="H13" s="74">
        <v>0.62292374416780549</v>
      </c>
      <c r="I13" s="74">
        <v>8.5186055258565627</v>
      </c>
      <c r="J13" s="74">
        <v>3.023629409887449</v>
      </c>
      <c r="K13" s="74">
        <v>4.6837360512922555</v>
      </c>
      <c r="L13" s="74">
        <v>1.1460187780823581</v>
      </c>
      <c r="M13" s="103">
        <v>337</v>
      </c>
      <c r="N13" s="134"/>
      <c r="O13" s="134"/>
      <c r="P13" s="134"/>
      <c r="Q13" s="134"/>
      <c r="R13" s="134"/>
      <c r="S13" s="134"/>
      <c r="T13" s="134"/>
      <c r="U13" s="134"/>
      <c r="V13" s="134"/>
      <c r="W13" s="134"/>
      <c r="X13" s="134"/>
      <c r="Y13" s="134"/>
      <c r="Z13" s="134"/>
      <c r="AA13" s="134"/>
    </row>
    <row r="14" spans="1:30" x14ac:dyDescent="0.35">
      <c r="A14" s="49" t="s">
        <v>383</v>
      </c>
      <c r="B14" s="74">
        <v>74.094472461106605</v>
      </c>
      <c r="C14" s="74">
        <v>27.60897574487457</v>
      </c>
      <c r="D14" s="74">
        <v>16.2726492545284</v>
      </c>
      <c r="E14" s="74">
        <v>4.1810125029565324</v>
      </c>
      <c r="F14" s="74">
        <v>4.0097570801095754</v>
      </c>
      <c r="G14" s="74">
        <v>0.3750236824702019</v>
      </c>
      <c r="H14" s="74">
        <v>0</v>
      </c>
      <c r="I14" s="74">
        <v>2.9162418828897163</v>
      </c>
      <c r="J14" s="74">
        <v>0</v>
      </c>
      <c r="K14" s="74">
        <v>2.9268440673143337</v>
      </c>
      <c r="L14" s="74">
        <v>2.9434849622358632</v>
      </c>
      <c r="M14" s="103">
        <v>128</v>
      </c>
      <c r="N14" s="134"/>
      <c r="O14" s="134"/>
      <c r="P14" s="134"/>
      <c r="Q14" s="134"/>
      <c r="R14" s="134"/>
      <c r="S14" s="134"/>
      <c r="T14" s="134"/>
      <c r="U14" s="134"/>
      <c r="V14" s="134"/>
      <c r="W14" s="134"/>
      <c r="X14" s="134"/>
      <c r="Y14" s="134"/>
      <c r="Z14" s="134"/>
      <c r="AA14" s="134"/>
    </row>
    <row r="15" spans="1:30" x14ac:dyDescent="0.35">
      <c r="A15" s="49" t="s">
        <v>385</v>
      </c>
      <c r="B15" s="74">
        <v>75.480996266276222</v>
      </c>
      <c r="C15" s="74">
        <v>38.827615886355701</v>
      </c>
      <c r="D15" s="74">
        <v>16.37273394414056</v>
      </c>
      <c r="E15" s="74">
        <v>1.1120378838607583</v>
      </c>
      <c r="F15" s="74">
        <v>5.0354363302003495</v>
      </c>
      <c r="G15" s="74">
        <v>3.6103393938768686</v>
      </c>
      <c r="H15" s="74">
        <v>0</v>
      </c>
      <c r="I15" s="74">
        <v>2.4089987261641967</v>
      </c>
      <c r="J15" s="74">
        <v>0</v>
      </c>
      <c r="K15" s="74">
        <v>2.196242087548343</v>
      </c>
      <c r="L15" s="74">
        <v>0.50233152452556573</v>
      </c>
      <c r="M15" s="103">
        <v>250</v>
      </c>
      <c r="N15" s="134"/>
      <c r="O15" s="134"/>
      <c r="P15" s="134"/>
      <c r="Q15" s="134"/>
      <c r="R15" s="134"/>
      <c r="S15" s="134"/>
      <c r="T15" s="134"/>
      <c r="U15" s="134"/>
      <c r="V15" s="134"/>
      <c r="W15" s="134"/>
      <c r="X15" s="134"/>
      <c r="Y15" s="134"/>
      <c r="Z15" s="134"/>
      <c r="AA15" s="134"/>
    </row>
    <row r="16" spans="1:30" x14ac:dyDescent="0.35">
      <c r="A16" s="49" t="s">
        <v>386</v>
      </c>
      <c r="B16" s="74">
        <v>79.664704156178502</v>
      </c>
      <c r="C16" s="74">
        <v>9.2668511374879294</v>
      </c>
      <c r="D16" s="74">
        <v>11.097138641703495</v>
      </c>
      <c r="E16" s="74">
        <v>0.7194927307480139</v>
      </c>
      <c r="F16" s="74">
        <v>11.308448551262895</v>
      </c>
      <c r="G16" s="74">
        <v>2.8169270969531643</v>
      </c>
      <c r="H16" s="74">
        <v>0.12657464141466659</v>
      </c>
      <c r="I16" s="74">
        <v>9.9632374446370733</v>
      </c>
      <c r="J16" s="74">
        <v>2.0021261741111225</v>
      </c>
      <c r="K16" s="74">
        <v>8.4378515398389773</v>
      </c>
      <c r="L16" s="74">
        <v>2.8970631407692213</v>
      </c>
      <c r="M16" s="101">
        <v>1036</v>
      </c>
      <c r="N16" s="134"/>
      <c r="O16" s="134"/>
      <c r="P16" s="134"/>
      <c r="Q16" s="134"/>
      <c r="R16" s="134"/>
      <c r="S16" s="134"/>
      <c r="T16" s="134"/>
      <c r="U16" s="134"/>
      <c r="V16" s="134"/>
      <c r="W16" s="134"/>
      <c r="X16" s="134"/>
      <c r="Y16" s="134"/>
      <c r="Z16" s="134"/>
      <c r="AA16" s="134"/>
    </row>
    <row r="17" spans="1:27" x14ac:dyDescent="0.35">
      <c r="A17" s="49" t="s">
        <v>387</v>
      </c>
      <c r="B17" s="74">
        <v>91.002638428495501</v>
      </c>
      <c r="C17" s="74">
        <v>91.002638428495501</v>
      </c>
      <c r="D17" s="74">
        <v>16.974274193593192</v>
      </c>
      <c r="E17" s="74">
        <v>4.754760109280932</v>
      </c>
      <c r="F17" s="74">
        <v>0.88704319817867194</v>
      </c>
      <c r="G17" s="74">
        <v>2.4734556719548886</v>
      </c>
      <c r="H17" s="74">
        <v>1.7087104569808425</v>
      </c>
      <c r="I17" s="74">
        <v>4.1314163264947226</v>
      </c>
      <c r="J17" s="74">
        <v>3.9699409580245701</v>
      </c>
      <c r="K17" s="74">
        <v>1.366097386460567</v>
      </c>
      <c r="L17" s="74">
        <v>1.7987377498836401</v>
      </c>
      <c r="M17" s="103">
        <v>180</v>
      </c>
      <c r="N17" s="134"/>
      <c r="O17" s="134"/>
      <c r="P17" s="134"/>
      <c r="Q17" s="134"/>
      <c r="R17" s="134"/>
      <c r="S17" s="134"/>
      <c r="T17" s="134"/>
      <c r="U17" s="134"/>
      <c r="V17" s="134"/>
      <c r="W17" s="134"/>
      <c r="X17" s="134"/>
      <c r="Y17" s="134"/>
      <c r="Z17" s="134"/>
      <c r="AA17" s="134"/>
    </row>
    <row r="18" spans="1:27" x14ac:dyDescent="0.35">
      <c r="A18" s="49" t="s">
        <v>388</v>
      </c>
      <c r="B18" s="744" t="s">
        <v>936</v>
      </c>
      <c r="C18" s="744" t="s">
        <v>865</v>
      </c>
      <c r="D18" s="744" t="s">
        <v>838</v>
      </c>
      <c r="E18" s="744" t="s">
        <v>790</v>
      </c>
      <c r="F18" s="744" t="s">
        <v>783</v>
      </c>
      <c r="G18" s="744" t="s">
        <v>737</v>
      </c>
      <c r="H18" s="744" t="s">
        <v>790</v>
      </c>
      <c r="I18" s="744" t="s">
        <v>790</v>
      </c>
      <c r="J18" s="744" t="s">
        <v>790</v>
      </c>
      <c r="K18" s="744" t="s">
        <v>790</v>
      </c>
      <c r="L18" s="744" t="s">
        <v>790</v>
      </c>
      <c r="M18" s="103">
        <v>16</v>
      </c>
      <c r="N18" s="134"/>
      <c r="O18" s="871"/>
      <c r="P18" s="871"/>
      <c r="Q18" s="871"/>
      <c r="R18" s="871"/>
      <c r="S18" s="871"/>
      <c r="T18" s="871"/>
      <c r="U18" s="871"/>
      <c r="V18" s="871"/>
      <c r="W18" s="871"/>
      <c r="X18" s="871"/>
      <c r="Y18" s="871"/>
      <c r="Z18" s="134"/>
      <c r="AA18" s="134"/>
    </row>
    <row r="19" spans="1:27" x14ac:dyDescent="0.35">
      <c r="A19" s="49" t="s">
        <v>937</v>
      </c>
      <c r="B19" s="744" t="s">
        <v>938</v>
      </c>
      <c r="C19" s="744" t="s">
        <v>878</v>
      </c>
      <c r="D19" s="744" t="s">
        <v>878</v>
      </c>
      <c r="E19" s="744" t="s">
        <v>790</v>
      </c>
      <c r="F19" s="744" t="s">
        <v>790</v>
      </c>
      <c r="G19" s="744" t="s">
        <v>790</v>
      </c>
      <c r="H19" s="744" t="s">
        <v>790</v>
      </c>
      <c r="I19" s="744" t="s">
        <v>790</v>
      </c>
      <c r="J19" s="744" t="s">
        <v>878</v>
      </c>
      <c r="K19" s="744" t="s">
        <v>790</v>
      </c>
      <c r="L19" s="744" t="s">
        <v>836</v>
      </c>
      <c r="M19" s="103">
        <v>12</v>
      </c>
      <c r="N19" s="134"/>
      <c r="O19" s="871"/>
      <c r="P19" s="871"/>
      <c r="Q19" s="871"/>
      <c r="R19" s="871"/>
      <c r="S19" s="871"/>
      <c r="T19" s="871"/>
      <c r="U19" s="871"/>
      <c r="V19" s="871"/>
      <c r="W19" s="871"/>
      <c r="X19" s="871"/>
      <c r="Y19" s="871"/>
      <c r="Z19" s="134"/>
      <c r="AA19" s="134"/>
    </row>
    <row r="20" spans="1:27" x14ac:dyDescent="0.35">
      <c r="A20" s="49"/>
      <c r="B20" s="74"/>
      <c r="C20" s="74"/>
      <c r="D20" s="74"/>
      <c r="E20" s="74"/>
      <c r="F20" s="74"/>
      <c r="G20" s="74"/>
      <c r="H20" s="74"/>
      <c r="I20" s="74"/>
      <c r="J20" s="74"/>
      <c r="K20" s="74"/>
      <c r="L20" s="74"/>
      <c r="M20" s="103"/>
      <c r="N20" s="134"/>
      <c r="O20" s="871"/>
      <c r="P20" s="871"/>
      <c r="Q20" s="871"/>
      <c r="R20" s="871"/>
      <c r="S20" s="871"/>
      <c r="T20" s="871"/>
      <c r="U20" s="871"/>
      <c r="V20" s="871"/>
      <c r="W20" s="871"/>
      <c r="X20" s="871"/>
      <c r="Y20" s="871"/>
      <c r="Z20" s="134"/>
      <c r="AA20" s="134"/>
    </row>
    <row r="21" spans="1:27" x14ac:dyDescent="0.35">
      <c r="A21" s="82" t="s">
        <v>901</v>
      </c>
      <c r="B21" s="73"/>
      <c r="C21" s="73"/>
      <c r="D21" s="73"/>
      <c r="E21" s="73"/>
      <c r="F21" s="73"/>
      <c r="G21" s="73"/>
      <c r="H21" s="73"/>
      <c r="I21" s="73"/>
      <c r="J21" s="73"/>
      <c r="K21" s="73"/>
      <c r="L21" s="73"/>
      <c r="M21" s="500"/>
      <c r="N21" s="134"/>
      <c r="O21" s="878"/>
      <c r="P21" s="878"/>
      <c r="Q21" s="878"/>
      <c r="R21" s="878"/>
      <c r="S21" s="878"/>
      <c r="T21" s="878"/>
      <c r="U21" s="878"/>
      <c r="V21" s="878"/>
      <c r="W21" s="878"/>
      <c r="X21" s="878"/>
      <c r="Y21" s="878"/>
      <c r="Z21" s="134"/>
      <c r="AA21" s="134"/>
    </row>
    <row r="22" spans="1:27" x14ac:dyDescent="0.35">
      <c r="A22" s="49" t="s">
        <v>391</v>
      </c>
      <c r="B22" s="744" t="s">
        <v>788</v>
      </c>
      <c r="C22" s="744" t="s">
        <v>836</v>
      </c>
      <c r="D22" s="744" t="s">
        <v>788</v>
      </c>
      <c r="E22" s="744" t="s">
        <v>939</v>
      </c>
      <c r="F22" s="744" t="s">
        <v>737</v>
      </c>
      <c r="G22" s="744" t="s">
        <v>844</v>
      </c>
      <c r="H22" s="744" t="s">
        <v>790</v>
      </c>
      <c r="I22" s="744" t="s">
        <v>777</v>
      </c>
      <c r="J22" s="744" t="s">
        <v>940</v>
      </c>
      <c r="K22" s="744" t="s">
        <v>790</v>
      </c>
      <c r="L22" s="744" t="s">
        <v>838</v>
      </c>
      <c r="M22" s="103">
        <v>41</v>
      </c>
      <c r="N22" s="134"/>
      <c r="O22" s="871"/>
      <c r="P22" s="871"/>
      <c r="Q22" s="871"/>
      <c r="R22" s="871"/>
      <c r="S22" s="871"/>
      <c r="T22" s="871"/>
      <c r="U22" s="871"/>
      <c r="V22" s="871"/>
      <c r="W22" s="871"/>
      <c r="X22" s="871"/>
      <c r="Y22" s="871"/>
      <c r="Z22" s="134"/>
      <c r="AA22" s="134"/>
    </row>
    <row r="23" spans="1:27" x14ac:dyDescent="0.35">
      <c r="A23" s="49" t="s">
        <v>392</v>
      </c>
      <c r="B23" s="744" t="s">
        <v>922</v>
      </c>
      <c r="C23" s="744" t="s">
        <v>881</v>
      </c>
      <c r="D23" s="744" t="s">
        <v>941</v>
      </c>
      <c r="E23" s="744" t="s">
        <v>790</v>
      </c>
      <c r="F23" s="744" t="s">
        <v>790</v>
      </c>
      <c r="G23" s="744" t="s">
        <v>790</v>
      </c>
      <c r="H23" s="744" t="s">
        <v>790</v>
      </c>
      <c r="I23" s="744" t="s">
        <v>783</v>
      </c>
      <c r="J23" s="744" t="s">
        <v>790</v>
      </c>
      <c r="K23" s="744" t="s">
        <v>790</v>
      </c>
      <c r="L23" s="744" t="s">
        <v>851</v>
      </c>
      <c r="M23" s="103">
        <v>9</v>
      </c>
      <c r="N23" s="134"/>
      <c r="O23" s="871"/>
      <c r="P23" s="871"/>
      <c r="Q23" s="871"/>
      <c r="R23" s="871"/>
      <c r="S23" s="871"/>
      <c r="T23" s="871"/>
      <c r="U23" s="871"/>
      <c r="V23" s="871"/>
      <c r="W23" s="871"/>
      <c r="X23" s="871"/>
      <c r="Y23" s="871"/>
      <c r="Z23" s="134"/>
      <c r="AA23" s="134"/>
    </row>
    <row r="24" spans="1:27" x14ac:dyDescent="0.35">
      <c r="A24" s="49" t="s">
        <v>393</v>
      </c>
      <c r="B24" s="744" t="s">
        <v>710</v>
      </c>
      <c r="C24" s="744" t="s">
        <v>942</v>
      </c>
      <c r="D24" s="744" t="s">
        <v>774</v>
      </c>
      <c r="E24" s="744" t="s">
        <v>790</v>
      </c>
      <c r="F24" s="744" t="s">
        <v>790</v>
      </c>
      <c r="G24" s="744" t="s">
        <v>790</v>
      </c>
      <c r="H24" s="744" t="s">
        <v>790</v>
      </c>
      <c r="I24" s="744" t="s">
        <v>790</v>
      </c>
      <c r="J24" s="744" t="s">
        <v>769</v>
      </c>
      <c r="K24" s="744" t="s">
        <v>790</v>
      </c>
      <c r="L24" s="744" t="s">
        <v>940</v>
      </c>
      <c r="M24" s="103">
        <v>16</v>
      </c>
      <c r="N24" s="134"/>
      <c r="O24" s="871"/>
      <c r="P24" s="871"/>
      <c r="Q24" s="871"/>
      <c r="R24" s="871"/>
      <c r="S24" s="871"/>
      <c r="T24" s="871"/>
      <c r="U24" s="871"/>
      <c r="V24" s="871"/>
      <c r="W24" s="871"/>
      <c r="X24" s="871"/>
      <c r="Y24" s="871"/>
      <c r="Z24" s="134"/>
      <c r="AA24" s="134"/>
    </row>
    <row r="25" spans="1:27" ht="15" thickBot="1" x14ac:dyDescent="0.4">
      <c r="A25" s="50" t="s">
        <v>394</v>
      </c>
      <c r="B25" s="913" t="s">
        <v>918</v>
      </c>
      <c r="C25" s="913" t="s">
        <v>836</v>
      </c>
      <c r="D25" s="913" t="s">
        <v>729</v>
      </c>
      <c r="E25" s="913" t="s">
        <v>783</v>
      </c>
      <c r="F25" s="913" t="s">
        <v>790</v>
      </c>
      <c r="G25" s="913" t="s">
        <v>790</v>
      </c>
      <c r="H25" s="913" t="s">
        <v>737</v>
      </c>
      <c r="I25" s="913" t="s">
        <v>790</v>
      </c>
      <c r="J25" s="913" t="s">
        <v>790</v>
      </c>
      <c r="K25" s="913" t="s">
        <v>790</v>
      </c>
      <c r="L25" s="913" t="s">
        <v>836</v>
      </c>
      <c r="M25" s="496">
        <v>15</v>
      </c>
      <c r="N25" s="134"/>
      <c r="O25" s="871"/>
      <c r="P25" s="871"/>
      <c r="Q25" s="871"/>
      <c r="R25" s="871"/>
      <c r="S25" s="871"/>
      <c r="T25" s="871"/>
      <c r="U25" s="871"/>
      <c r="V25" s="871"/>
      <c r="W25" s="871"/>
      <c r="X25" s="871"/>
      <c r="Y25" s="871"/>
      <c r="Z25" s="134"/>
      <c r="AA25" s="134"/>
    </row>
    <row r="26" spans="1:27" x14ac:dyDescent="0.35">
      <c r="A26" s="112"/>
      <c r="B26" s="113"/>
      <c r="C26" s="113"/>
      <c r="D26" s="113"/>
      <c r="E26" s="113"/>
      <c r="F26" s="113"/>
      <c r="G26" s="113"/>
      <c r="H26" s="113"/>
      <c r="I26" s="113"/>
      <c r="J26" s="113"/>
      <c r="K26" s="113"/>
      <c r="L26" s="113"/>
      <c r="M26" s="107" t="s">
        <v>399</v>
      </c>
      <c r="N26" s="134"/>
      <c r="O26" s="134"/>
      <c r="P26" s="134"/>
      <c r="Q26" s="134"/>
      <c r="R26" s="134"/>
    </row>
    <row r="27" spans="1:27" x14ac:dyDescent="0.35">
      <c r="A27" s="112"/>
      <c r="B27" s="113"/>
      <c r="C27" s="113"/>
      <c r="D27" s="113"/>
      <c r="E27" s="113"/>
      <c r="F27" s="113"/>
      <c r="G27" s="113"/>
      <c r="H27" s="113"/>
      <c r="I27" s="113"/>
      <c r="J27" s="113"/>
      <c r="K27" s="113"/>
      <c r="L27" s="113"/>
      <c r="M27" s="107"/>
      <c r="N27" s="134"/>
      <c r="O27" s="134"/>
      <c r="P27" s="134"/>
      <c r="Q27" s="134"/>
      <c r="R27" s="134"/>
    </row>
    <row r="28" spans="1:27" ht="25.5" customHeight="1" x14ac:dyDescent="0.35">
      <c r="A28" s="108" t="s">
        <v>400</v>
      </c>
      <c r="B28" s="113"/>
      <c r="C28" s="113"/>
      <c r="D28" s="113"/>
      <c r="E28" s="113"/>
      <c r="F28" s="113"/>
      <c r="G28" s="113"/>
      <c r="H28" s="113"/>
      <c r="I28" s="113"/>
      <c r="J28" s="113"/>
      <c r="K28" s="113"/>
      <c r="L28" s="745"/>
      <c r="M28" s="167"/>
      <c r="N28" s="134"/>
      <c r="O28" s="871"/>
      <c r="P28" s="871"/>
      <c r="Q28" s="871"/>
      <c r="R28" s="871"/>
      <c r="S28" s="871"/>
      <c r="T28" s="871"/>
      <c r="U28" s="871"/>
      <c r="V28" s="871"/>
      <c r="W28" s="871"/>
      <c r="X28" s="871"/>
      <c r="Y28" s="871"/>
    </row>
    <row r="29" spans="1:27" x14ac:dyDescent="0.35">
      <c r="A29" s="112" t="s">
        <v>459</v>
      </c>
      <c r="B29" s="113"/>
      <c r="C29" s="113"/>
      <c r="D29" s="113"/>
      <c r="E29" s="113"/>
      <c r="F29" s="113"/>
      <c r="G29" s="113"/>
      <c r="H29" s="113"/>
      <c r="I29" s="113"/>
      <c r="J29" s="113"/>
      <c r="K29" s="113"/>
      <c r="L29" s="113"/>
      <c r="M29" s="879"/>
      <c r="N29" s="134"/>
      <c r="O29" s="871"/>
      <c r="P29" s="871"/>
      <c r="Q29" s="871"/>
      <c r="R29" s="871"/>
      <c r="S29" s="871"/>
      <c r="T29" s="871"/>
      <c r="U29" s="871"/>
      <c r="V29" s="871"/>
      <c r="W29" s="871"/>
      <c r="X29" s="871"/>
      <c r="Y29" s="871"/>
    </row>
    <row r="30" spans="1:27" ht="61.5" x14ac:dyDescent="0.35">
      <c r="A30" s="821" t="s">
        <v>943</v>
      </c>
      <c r="B30" s="821"/>
      <c r="C30" s="821"/>
      <c r="D30" s="821"/>
      <c r="E30" s="821"/>
      <c r="F30" s="821"/>
      <c r="G30" s="821"/>
      <c r="H30" s="821"/>
      <c r="I30" s="821"/>
      <c r="J30" s="821"/>
      <c r="K30" s="821"/>
      <c r="L30" s="134"/>
      <c r="M30" s="134"/>
      <c r="N30" s="134"/>
      <c r="O30" s="871"/>
      <c r="P30" s="871"/>
      <c r="Q30" s="871"/>
      <c r="R30" s="871"/>
      <c r="S30" s="871"/>
      <c r="T30" s="871"/>
      <c r="U30" s="871"/>
      <c r="V30" s="871"/>
      <c r="W30" s="871"/>
      <c r="X30" s="871"/>
      <c r="Y30" s="871"/>
    </row>
    <row r="31" spans="1:27" ht="41.5" x14ac:dyDescent="0.35">
      <c r="A31" s="42" t="s">
        <v>491</v>
      </c>
      <c r="B31" s="134"/>
      <c r="C31" s="134"/>
      <c r="D31" s="134"/>
      <c r="E31" s="134"/>
      <c r="F31" s="134"/>
      <c r="G31" s="134"/>
      <c r="H31" s="134"/>
      <c r="I31" s="134"/>
      <c r="J31" s="134"/>
      <c r="K31" s="134"/>
      <c r="L31" s="134"/>
      <c r="M31" s="134"/>
      <c r="N31" s="134"/>
      <c r="O31" s="871"/>
      <c r="P31" s="871"/>
      <c r="Q31" s="871"/>
      <c r="R31" s="871"/>
      <c r="S31" s="871"/>
      <c r="T31" s="871"/>
      <c r="U31" s="871"/>
      <c r="V31" s="871"/>
      <c r="W31" s="871"/>
      <c r="X31" s="871"/>
      <c r="Y31" s="871"/>
    </row>
    <row r="32" spans="1:27" x14ac:dyDescent="0.35">
      <c r="A32" s="134"/>
      <c r="B32" s="134"/>
      <c r="C32" s="134"/>
      <c r="D32" s="134"/>
      <c r="E32" s="134"/>
      <c r="F32" s="134"/>
      <c r="G32" s="134"/>
      <c r="H32" s="134"/>
      <c r="I32" s="134"/>
      <c r="J32" s="134"/>
      <c r="K32" s="134"/>
      <c r="L32" s="134"/>
      <c r="M32" s="134"/>
      <c r="N32" s="134"/>
      <c r="O32" s="871"/>
      <c r="P32" s="871"/>
      <c r="Q32" s="871"/>
      <c r="R32" s="871"/>
      <c r="S32" s="871"/>
      <c r="T32" s="871"/>
      <c r="U32" s="871"/>
      <c r="V32" s="871"/>
      <c r="W32" s="871"/>
      <c r="X32" s="871"/>
      <c r="Y32" s="871"/>
    </row>
    <row r="33" spans="1:25" x14ac:dyDescent="0.35">
      <c r="A33" s="134"/>
      <c r="B33" s="134"/>
      <c r="C33" s="134"/>
      <c r="D33" s="134"/>
      <c r="E33" s="134"/>
      <c r="F33" s="134"/>
      <c r="G33" s="134"/>
      <c r="H33" s="134"/>
      <c r="I33" s="134"/>
      <c r="J33" s="134"/>
      <c r="K33" s="134"/>
      <c r="L33" s="134"/>
      <c r="M33" s="134"/>
      <c r="N33" s="134"/>
      <c r="O33" s="871"/>
      <c r="P33" s="871"/>
      <c r="Q33" s="871"/>
      <c r="R33" s="871"/>
      <c r="S33" s="871"/>
      <c r="T33" s="871"/>
      <c r="U33" s="871"/>
      <c r="V33" s="871"/>
      <c r="W33" s="871"/>
      <c r="X33" s="871"/>
      <c r="Y33" s="871"/>
    </row>
    <row r="34" spans="1:25" x14ac:dyDescent="0.35">
      <c r="A34" s="134"/>
      <c r="B34" s="134"/>
      <c r="C34" s="134"/>
      <c r="D34" s="134"/>
      <c r="E34" s="134"/>
      <c r="F34" s="134"/>
      <c r="G34" s="134"/>
      <c r="H34" s="134"/>
      <c r="I34" s="134"/>
      <c r="J34" s="134"/>
      <c r="K34" s="134"/>
      <c r="L34" s="134"/>
      <c r="M34" s="134"/>
      <c r="N34" s="134"/>
      <c r="O34" s="871"/>
      <c r="P34" s="871"/>
      <c r="Q34" s="871"/>
      <c r="R34" s="871"/>
      <c r="S34" s="871"/>
      <c r="T34" s="871"/>
      <c r="U34" s="871"/>
      <c r="V34" s="871"/>
      <c r="W34" s="871"/>
      <c r="X34" s="871"/>
      <c r="Y34" s="871"/>
    </row>
    <row r="35" spans="1:25" x14ac:dyDescent="0.35">
      <c r="B35" s="134"/>
      <c r="C35" s="134"/>
      <c r="D35" s="134"/>
      <c r="E35" s="134"/>
      <c r="F35" s="134"/>
      <c r="G35" s="134"/>
      <c r="H35" s="134"/>
      <c r="I35" s="134"/>
      <c r="J35" s="134"/>
      <c r="K35" s="134"/>
      <c r="L35" s="134"/>
      <c r="O35" s="871"/>
      <c r="P35" s="871"/>
      <c r="Q35" s="871"/>
      <c r="R35" s="871"/>
      <c r="S35" s="871"/>
      <c r="T35" s="871"/>
      <c r="U35" s="871"/>
      <c r="V35" s="871"/>
      <c r="W35" s="871"/>
      <c r="X35" s="871"/>
      <c r="Y35" s="871"/>
    </row>
    <row r="36" spans="1:25" x14ac:dyDescent="0.35">
      <c r="B36" s="134"/>
      <c r="C36" s="134"/>
      <c r="D36" s="134"/>
      <c r="E36" s="134"/>
      <c r="F36" s="134"/>
      <c r="G36" s="134"/>
      <c r="H36" s="134"/>
      <c r="I36" s="134"/>
      <c r="J36" s="134"/>
      <c r="K36" s="134"/>
      <c r="L36" s="134"/>
    </row>
    <row r="37" spans="1:25" x14ac:dyDescent="0.35">
      <c r="B37" s="134"/>
      <c r="C37" s="134"/>
      <c r="D37" s="134"/>
      <c r="E37" s="134"/>
      <c r="F37" s="134"/>
      <c r="G37" s="134"/>
      <c r="H37" s="134"/>
      <c r="I37" s="134"/>
      <c r="J37" s="134"/>
      <c r="K37" s="134"/>
      <c r="L37" s="134"/>
    </row>
  </sheetData>
  <mergeCells count="1">
    <mergeCell ref="B5:L5"/>
  </mergeCells>
  <hyperlinks>
    <hyperlink ref="A1" location="Contents!A1" display="Contents" xr:uid="{AAE15F5E-57E1-42D2-9014-B10100C486E8}"/>
  </hyperlinks>
  <pageMargins left="0.7" right="0.7" top="0.75" bottom="0.75" header="0.3" footer="0.3"/>
  <pageSetup paperSize="9" scale="8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4563D-D795-4030-A06E-B0A6AC9A3E4F}">
  <dimension ref="A1:I13"/>
  <sheetViews>
    <sheetView workbookViewId="0"/>
  </sheetViews>
  <sheetFormatPr defaultRowHeight="14.5" x14ac:dyDescent="0.35"/>
  <cols>
    <col min="1" max="1" width="26.54296875" customWidth="1"/>
  </cols>
  <sheetData>
    <row r="1" spans="1:9" x14ac:dyDescent="0.35">
      <c r="A1" s="4" t="s">
        <v>10</v>
      </c>
      <c r="B1" s="3"/>
    </row>
    <row r="2" spans="1:9" x14ac:dyDescent="0.35">
      <c r="A2" s="1122" t="s">
        <v>2213</v>
      </c>
      <c r="B2" s="3"/>
    </row>
    <row r="3" spans="1:9" x14ac:dyDescent="0.35">
      <c r="A3" s="3" t="s">
        <v>369</v>
      </c>
      <c r="B3" s="3"/>
      <c r="C3" s="1117"/>
      <c r="D3" s="1117"/>
      <c r="E3" s="1117"/>
      <c r="F3" s="1117"/>
      <c r="G3" s="1117"/>
    </row>
    <row r="4" spans="1:9" ht="15" thickBot="1" x14ac:dyDescent="0.4">
      <c r="A4" s="3" t="s">
        <v>406</v>
      </c>
      <c r="B4" s="3"/>
      <c r="C4" s="1117"/>
      <c r="D4" s="1117"/>
      <c r="E4" s="1117"/>
      <c r="F4" s="1117"/>
      <c r="G4" s="1117"/>
    </row>
    <row r="5" spans="1:9" x14ac:dyDescent="0.35">
      <c r="A5" s="1108"/>
      <c r="B5" s="1205" t="s">
        <v>2158</v>
      </c>
      <c r="C5" s="1206"/>
      <c r="D5" s="1206"/>
      <c r="E5" s="1206"/>
      <c r="F5" s="1208"/>
      <c r="G5" s="1125"/>
    </row>
    <row r="6" spans="1:9" ht="39" x14ac:dyDescent="0.35">
      <c r="A6" s="1109"/>
      <c r="B6" s="1126" t="s">
        <v>728</v>
      </c>
      <c r="C6" s="1126" t="s">
        <v>730</v>
      </c>
      <c r="D6" s="1126" t="s">
        <v>732</v>
      </c>
      <c r="E6" s="1127" t="s">
        <v>734</v>
      </c>
      <c r="F6" s="1127" t="s">
        <v>736</v>
      </c>
      <c r="G6" s="1128" t="s">
        <v>420</v>
      </c>
    </row>
    <row r="7" spans="1:9" x14ac:dyDescent="0.35">
      <c r="A7" s="1129"/>
      <c r="B7" s="1130"/>
      <c r="C7" s="1130"/>
      <c r="D7" s="1130"/>
      <c r="E7" s="1131"/>
      <c r="F7" s="1131"/>
      <c r="G7" s="1132"/>
    </row>
    <row r="8" spans="1:9" x14ac:dyDescent="0.35">
      <c r="A8" s="82" t="s">
        <v>422</v>
      </c>
      <c r="B8" s="83">
        <v>15</v>
      </c>
      <c r="C8" s="83">
        <v>33</v>
      </c>
      <c r="D8" s="83">
        <v>28</v>
      </c>
      <c r="E8" s="481">
        <v>18</v>
      </c>
      <c r="F8" s="481">
        <v>5</v>
      </c>
      <c r="G8" s="1133">
        <v>1050</v>
      </c>
    </row>
    <row r="9" spans="1:9" x14ac:dyDescent="0.35">
      <c r="A9" s="1105" t="s">
        <v>2159</v>
      </c>
      <c r="B9" s="1101">
        <v>13</v>
      </c>
      <c r="C9" s="1101">
        <v>33</v>
      </c>
      <c r="D9" s="1101">
        <v>33</v>
      </c>
      <c r="E9" s="78">
        <v>15</v>
      </c>
      <c r="F9" s="78">
        <v>6</v>
      </c>
      <c r="G9" s="1119">
        <v>317</v>
      </c>
      <c r="I9" s="1185"/>
    </row>
    <row r="10" spans="1:9" x14ac:dyDescent="0.35">
      <c r="A10" s="1105" t="s">
        <v>2160</v>
      </c>
      <c r="B10" s="1101">
        <v>16</v>
      </c>
      <c r="C10" s="1101">
        <v>35</v>
      </c>
      <c r="D10" s="1101">
        <v>25</v>
      </c>
      <c r="E10" s="78">
        <v>19</v>
      </c>
      <c r="F10" s="78">
        <v>5</v>
      </c>
      <c r="G10" s="1119">
        <v>455</v>
      </c>
      <c r="I10" s="1185"/>
    </row>
    <row r="11" spans="1:9" ht="15" thickBot="1" x14ac:dyDescent="0.4">
      <c r="A11" s="50" t="s">
        <v>2161</v>
      </c>
      <c r="B11" s="79">
        <v>17</v>
      </c>
      <c r="C11" s="79">
        <v>30</v>
      </c>
      <c r="D11" s="79">
        <v>28</v>
      </c>
      <c r="E11" s="80">
        <v>21</v>
      </c>
      <c r="F11" s="80">
        <v>5</v>
      </c>
      <c r="G11" s="1134">
        <v>278</v>
      </c>
      <c r="I11" s="1185"/>
    </row>
    <row r="12" spans="1:9" x14ac:dyDescent="0.35">
      <c r="A12" s="1117"/>
      <c r="B12" s="1117"/>
      <c r="C12" s="1117"/>
      <c r="D12" s="1117"/>
      <c r="E12" s="1117"/>
      <c r="F12" s="1117"/>
      <c r="G12" s="1117"/>
    </row>
    <row r="13" spans="1:9" x14ac:dyDescent="0.35">
      <c r="A13" s="1117"/>
      <c r="B13" s="1117"/>
      <c r="C13" s="1117"/>
      <c r="D13" s="1117"/>
      <c r="E13" s="1117"/>
      <c r="F13" s="1117"/>
      <c r="G13" s="1096" t="s">
        <v>399</v>
      </c>
    </row>
  </sheetData>
  <mergeCells count="1">
    <mergeCell ref="B5:F5"/>
  </mergeCells>
  <hyperlinks>
    <hyperlink ref="A1" location="'S3'!A1" display="Contents" xr:uid="{3BBF1779-2D0A-4BCD-AD82-5E28FDE38CAA}"/>
  </hyperlinks>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71375-054D-408F-A8AE-471334C70688}">
  <sheetPr codeName="Sheet188"/>
  <dimension ref="A1:L63"/>
  <sheetViews>
    <sheetView workbookViewId="0"/>
  </sheetViews>
  <sheetFormatPr defaultColWidth="9" defaultRowHeight="14.5" x14ac:dyDescent="0.35"/>
  <cols>
    <col min="1" max="1" width="35" style="109" customWidth="1"/>
    <col min="2" max="2" width="10.54296875" style="109" customWidth="1"/>
    <col min="3" max="3" width="9.1796875" style="109" customWidth="1"/>
    <col min="4" max="4" width="11" style="109" customWidth="1"/>
    <col min="5" max="5" width="13" style="109" customWidth="1"/>
    <col min="6" max="16384" width="9" style="109"/>
  </cols>
  <sheetData>
    <row r="1" spans="1:12" customFormat="1" x14ac:dyDescent="0.35">
      <c r="A1" s="4" t="s">
        <v>10</v>
      </c>
    </row>
    <row r="2" spans="1:12" x14ac:dyDescent="0.35">
      <c r="A2" s="96" t="s">
        <v>944</v>
      </c>
    </row>
    <row r="3" spans="1:12" x14ac:dyDescent="0.35">
      <c r="A3" s="97" t="s">
        <v>369</v>
      </c>
    </row>
    <row r="4" spans="1:12" ht="15" thickBot="1" x14ac:dyDescent="0.4">
      <c r="A4" s="97" t="s">
        <v>406</v>
      </c>
    </row>
    <row r="5" spans="1:12" ht="26" x14ac:dyDescent="0.35">
      <c r="A5" s="57"/>
      <c r="B5" s="171" t="s">
        <v>506</v>
      </c>
      <c r="C5" s="171" t="s">
        <v>508</v>
      </c>
      <c r="D5" s="171" t="s">
        <v>885</v>
      </c>
      <c r="E5" s="58" t="s">
        <v>420</v>
      </c>
      <c r="H5" s="860"/>
      <c r="I5" s="274"/>
      <c r="J5" s="274"/>
      <c r="K5" s="274"/>
      <c r="L5" s="274"/>
    </row>
    <row r="6" spans="1:12" x14ac:dyDescent="0.35">
      <c r="A6" s="98" t="s">
        <v>416</v>
      </c>
      <c r="B6" s="59" t="s">
        <v>945</v>
      </c>
      <c r="C6" s="59" t="s">
        <v>945</v>
      </c>
      <c r="D6" s="59"/>
      <c r="E6" s="60"/>
      <c r="H6" s="860"/>
      <c r="I6" s="274"/>
      <c r="J6" s="274"/>
      <c r="K6" s="274"/>
      <c r="L6" s="274"/>
    </row>
    <row r="7" spans="1:12" ht="20" x14ac:dyDescent="0.35">
      <c r="A7" s="825" t="s">
        <v>946</v>
      </c>
      <c r="B7" s="92"/>
      <c r="C7" s="92"/>
      <c r="D7" s="92"/>
      <c r="E7" s="626"/>
      <c r="F7" s="134"/>
      <c r="G7" s="134"/>
      <c r="H7" s="861"/>
      <c r="I7" s="113"/>
      <c r="J7" s="113"/>
      <c r="K7" s="113"/>
      <c r="L7" s="871"/>
    </row>
    <row r="8" spans="1:12" ht="16" x14ac:dyDescent="0.35">
      <c r="A8" s="82" t="s">
        <v>422</v>
      </c>
      <c r="B8" s="462">
        <v>31</v>
      </c>
      <c r="C8" s="462">
        <v>63.71</v>
      </c>
      <c r="D8" s="462">
        <v>2.16</v>
      </c>
      <c r="E8" s="101">
        <v>2155</v>
      </c>
      <c r="F8" s="622"/>
      <c r="G8" s="622"/>
      <c r="H8" s="622"/>
      <c r="I8" s="622"/>
      <c r="J8" s="880"/>
      <c r="K8" s="880"/>
      <c r="L8" s="858"/>
    </row>
    <row r="9" spans="1:12" ht="16" x14ac:dyDescent="0.35">
      <c r="A9" s="49"/>
      <c r="B9" s="74"/>
      <c r="C9" s="74"/>
      <c r="D9" s="617"/>
      <c r="E9" s="101"/>
      <c r="F9" s="622"/>
      <c r="G9" s="622"/>
      <c r="H9" s="112"/>
      <c r="I9" s="871"/>
      <c r="J9" s="871"/>
      <c r="K9" s="182"/>
      <c r="L9" s="858"/>
    </row>
    <row r="10" spans="1:12" ht="16" x14ac:dyDescent="0.35">
      <c r="A10" s="82" t="s">
        <v>423</v>
      </c>
      <c r="B10" s="74"/>
      <c r="C10" s="74"/>
      <c r="D10" s="617"/>
      <c r="E10" s="101"/>
      <c r="F10" s="622"/>
      <c r="G10" s="622"/>
      <c r="H10" s="419"/>
      <c r="I10" s="871"/>
      <c r="J10" s="871"/>
      <c r="K10" s="182"/>
      <c r="L10" s="858"/>
    </row>
    <row r="11" spans="1:12" ht="16" x14ac:dyDescent="0.35">
      <c r="A11" s="49" t="s">
        <v>424</v>
      </c>
      <c r="B11" s="617">
        <v>34.630000000000003</v>
      </c>
      <c r="C11" s="617">
        <v>67.22</v>
      </c>
      <c r="D11" s="617">
        <v>2.5099999999999998</v>
      </c>
      <c r="E11" s="101">
        <v>1741</v>
      </c>
      <c r="F11" s="622"/>
      <c r="G11" s="622"/>
      <c r="H11" s="622"/>
      <c r="I11" s="622"/>
      <c r="J11" s="182"/>
      <c r="K11" s="182"/>
      <c r="L11" s="858"/>
    </row>
    <row r="12" spans="1:12" ht="16" x14ac:dyDescent="0.35">
      <c r="A12" s="49" t="s">
        <v>425</v>
      </c>
      <c r="B12" s="617">
        <v>28</v>
      </c>
      <c r="C12" s="617">
        <v>49.74</v>
      </c>
      <c r="D12" s="617">
        <v>3.28</v>
      </c>
      <c r="E12" s="101">
        <v>414</v>
      </c>
      <c r="F12" s="622"/>
      <c r="G12" s="622"/>
      <c r="H12" s="622"/>
      <c r="I12" s="622"/>
      <c r="J12" s="182"/>
      <c r="K12" s="182"/>
      <c r="L12" s="858"/>
    </row>
    <row r="13" spans="1:12" ht="16" x14ac:dyDescent="0.35">
      <c r="A13" s="49"/>
      <c r="B13" s="617"/>
      <c r="C13" s="617"/>
      <c r="D13" s="617"/>
      <c r="E13" s="101"/>
      <c r="F13" s="622"/>
      <c r="G13" s="622"/>
      <c r="H13" s="112"/>
      <c r="I13" s="182"/>
      <c r="J13" s="182"/>
      <c r="K13" s="182"/>
      <c r="L13" s="858"/>
    </row>
    <row r="14" spans="1:12" ht="16" x14ac:dyDescent="0.35">
      <c r="A14" s="82" t="s">
        <v>426</v>
      </c>
      <c r="B14" s="617"/>
      <c r="C14" s="617"/>
      <c r="D14" s="617"/>
      <c r="E14" s="101"/>
      <c r="F14" s="622"/>
      <c r="G14" s="622"/>
      <c r="H14" s="419"/>
      <c r="I14" s="182"/>
      <c r="J14" s="182"/>
      <c r="K14" s="182"/>
      <c r="L14" s="858"/>
    </row>
    <row r="15" spans="1:12" ht="16" x14ac:dyDescent="0.35">
      <c r="A15" s="49" t="s">
        <v>427</v>
      </c>
      <c r="B15" s="617">
        <v>39.5</v>
      </c>
      <c r="C15" s="617">
        <v>72.28</v>
      </c>
      <c r="D15" s="617">
        <v>2.87</v>
      </c>
      <c r="E15" s="101">
        <v>1394</v>
      </c>
      <c r="F15" s="622"/>
      <c r="G15" s="622"/>
      <c r="H15" s="622"/>
      <c r="I15" s="622"/>
      <c r="J15" s="182"/>
      <c r="K15" s="182"/>
      <c r="L15" s="858"/>
    </row>
    <row r="16" spans="1:12" ht="16" x14ac:dyDescent="0.35">
      <c r="A16" s="49" t="s">
        <v>428</v>
      </c>
      <c r="B16" s="617">
        <v>19</v>
      </c>
      <c r="C16" s="617">
        <v>45.6</v>
      </c>
      <c r="D16" s="617">
        <v>5.37</v>
      </c>
      <c r="E16" s="101">
        <v>318</v>
      </c>
      <c r="F16" s="622"/>
      <c r="G16" s="622"/>
      <c r="H16" s="622"/>
      <c r="I16" s="622"/>
      <c r="J16" s="182"/>
      <c r="K16" s="182"/>
      <c r="L16" s="858"/>
    </row>
    <row r="17" spans="1:12" ht="16" x14ac:dyDescent="0.35">
      <c r="A17" s="49" t="s">
        <v>429</v>
      </c>
      <c r="B17" s="617" t="s">
        <v>947</v>
      </c>
      <c r="C17" s="617" t="s">
        <v>948</v>
      </c>
      <c r="D17" s="617" t="s">
        <v>949</v>
      </c>
      <c r="E17" s="101">
        <v>29</v>
      </c>
      <c r="F17" s="622"/>
      <c r="G17" s="622"/>
      <c r="H17" s="622"/>
      <c r="I17" s="622"/>
      <c r="J17" s="182"/>
      <c r="K17" s="182"/>
      <c r="L17" s="858"/>
    </row>
    <row r="18" spans="1:12" ht="16" x14ac:dyDescent="0.35">
      <c r="A18" s="49" t="s">
        <v>430</v>
      </c>
      <c r="B18" s="617">
        <v>30</v>
      </c>
      <c r="C18" s="617">
        <v>52.5</v>
      </c>
      <c r="D18" s="617">
        <v>3.79</v>
      </c>
      <c r="E18" s="101">
        <v>325</v>
      </c>
      <c r="F18" s="622"/>
      <c r="G18" s="622"/>
      <c r="H18" s="622"/>
      <c r="I18" s="622"/>
      <c r="J18" s="182"/>
      <c r="K18" s="182"/>
      <c r="L18" s="858"/>
    </row>
    <row r="19" spans="1:12" ht="16" x14ac:dyDescent="0.35">
      <c r="A19" s="49" t="s">
        <v>431</v>
      </c>
      <c r="B19" s="617">
        <v>15</v>
      </c>
      <c r="C19" s="617">
        <v>35.89</v>
      </c>
      <c r="D19" s="617">
        <v>5.31</v>
      </c>
      <c r="E19" s="101">
        <v>89</v>
      </c>
      <c r="F19" s="622"/>
      <c r="G19" s="622"/>
      <c r="H19" s="622"/>
      <c r="I19" s="622"/>
      <c r="J19" s="182"/>
      <c r="K19" s="182"/>
      <c r="L19" s="858"/>
    </row>
    <row r="20" spans="1:12" ht="16" x14ac:dyDescent="0.35">
      <c r="A20" s="49"/>
      <c r="B20" s="617"/>
      <c r="C20" s="617"/>
      <c r="D20" s="617"/>
      <c r="E20" s="101"/>
      <c r="F20" s="622"/>
      <c r="G20" s="622"/>
      <c r="H20" s="112"/>
      <c r="I20" s="182"/>
      <c r="J20" s="182"/>
      <c r="K20" s="182"/>
      <c r="L20" s="858"/>
    </row>
    <row r="21" spans="1:12" ht="16" x14ac:dyDescent="0.35">
      <c r="A21" s="82" t="s">
        <v>432</v>
      </c>
      <c r="B21" s="617"/>
      <c r="C21" s="617"/>
      <c r="D21" s="617"/>
      <c r="E21" s="101"/>
      <c r="F21" s="622"/>
      <c r="G21" s="622"/>
      <c r="H21" s="419"/>
      <c r="I21" s="182"/>
      <c r="J21" s="182"/>
      <c r="K21" s="182"/>
      <c r="L21" s="858"/>
    </row>
    <row r="22" spans="1:12" ht="16" x14ac:dyDescent="0.35">
      <c r="A22" s="49" t="s">
        <v>433</v>
      </c>
      <c r="B22" s="617" t="s">
        <v>950</v>
      </c>
      <c r="C22" s="617" t="s">
        <v>951</v>
      </c>
      <c r="D22" s="617" t="s">
        <v>952</v>
      </c>
      <c r="E22" s="101">
        <v>41</v>
      </c>
      <c r="F22" s="622"/>
      <c r="G22" s="622"/>
      <c r="H22" s="622"/>
      <c r="I22" s="622"/>
      <c r="J22" s="182"/>
      <c r="K22" s="182"/>
      <c r="L22" s="858"/>
    </row>
    <row r="23" spans="1:12" ht="16" x14ac:dyDescent="0.35">
      <c r="A23" s="49" t="s">
        <v>651</v>
      </c>
      <c r="B23" s="617">
        <v>14</v>
      </c>
      <c r="C23" s="617">
        <v>34.29</v>
      </c>
      <c r="D23" s="617">
        <v>3.85</v>
      </c>
      <c r="E23" s="101">
        <v>173</v>
      </c>
      <c r="F23" s="622"/>
      <c r="G23" s="622"/>
      <c r="H23" s="622"/>
      <c r="I23" s="622"/>
      <c r="J23" s="182"/>
      <c r="K23" s="182"/>
      <c r="L23" s="858"/>
    </row>
    <row r="24" spans="1:12" ht="16" x14ac:dyDescent="0.35">
      <c r="A24" s="49" t="s">
        <v>652</v>
      </c>
      <c r="B24" s="617">
        <v>20</v>
      </c>
      <c r="C24" s="617">
        <v>42.98</v>
      </c>
      <c r="D24" s="617">
        <v>5.0599999999999996</v>
      </c>
      <c r="E24" s="101">
        <v>251</v>
      </c>
      <c r="F24" s="622"/>
      <c r="G24" s="622"/>
      <c r="H24" s="622"/>
      <c r="I24" s="622"/>
      <c r="J24" s="182"/>
      <c r="K24" s="182"/>
      <c r="L24" s="858"/>
    </row>
    <row r="25" spans="1:12" ht="16" x14ac:dyDescent="0.35">
      <c r="A25" s="49" t="s">
        <v>653</v>
      </c>
      <c r="B25" s="617">
        <v>22</v>
      </c>
      <c r="C25" s="617">
        <v>42.09</v>
      </c>
      <c r="D25" s="617">
        <v>2.87</v>
      </c>
      <c r="E25" s="101">
        <v>351</v>
      </c>
      <c r="F25" s="622"/>
      <c r="G25" s="622"/>
      <c r="H25" s="622"/>
      <c r="I25" s="622"/>
      <c r="J25" s="182"/>
      <c r="K25" s="182"/>
      <c r="L25" s="858"/>
    </row>
    <row r="26" spans="1:12" ht="16" x14ac:dyDescent="0.35">
      <c r="A26" s="49" t="s">
        <v>437</v>
      </c>
      <c r="B26" s="617">
        <v>45</v>
      </c>
      <c r="C26" s="617">
        <v>78.3</v>
      </c>
      <c r="D26" s="617">
        <v>3.3</v>
      </c>
      <c r="E26" s="101">
        <v>1173</v>
      </c>
      <c r="F26" s="622"/>
      <c r="G26" s="622"/>
      <c r="H26" s="622"/>
      <c r="I26" s="622"/>
      <c r="J26" s="182"/>
      <c r="K26" s="182"/>
      <c r="L26" s="858"/>
    </row>
    <row r="27" spans="1:12" ht="16" x14ac:dyDescent="0.35">
      <c r="A27" s="49"/>
      <c r="B27" s="617"/>
      <c r="C27" s="617"/>
      <c r="D27" s="617"/>
      <c r="E27" s="101"/>
      <c r="F27" s="622"/>
      <c r="G27" s="745"/>
      <c r="H27" s="112"/>
      <c r="I27" s="182"/>
      <c r="J27" s="182"/>
      <c r="K27" s="182"/>
      <c r="L27" s="858"/>
    </row>
    <row r="28" spans="1:12" ht="16" x14ac:dyDescent="0.35">
      <c r="A28" s="82" t="s">
        <v>438</v>
      </c>
      <c r="B28" s="617"/>
      <c r="C28" s="617"/>
      <c r="D28" s="617"/>
      <c r="E28" s="101"/>
      <c r="F28" s="622"/>
      <c r="G28" s="622"/>
      <c r="H28" s="419"/>
      <c r="I28" s="182"/>
      <c r="J28" s="182"/>
      <c r="K28" s="182"/>
      <c r="L28" s="858"/>
    </row>
    <row r="29" spans="1:12" ht="16" x14ac:dyDescent="0.35">
      <c r="A29" s="159">
        <v>1</v>
      </c>
      <c r="B29" s="617">
        <v>28</v>
      </c>
      <c r="C29" s="617">
        <v>57.18</v>
      </c>
      <c r="D29" s="617">
        <v>3.27</v>
      </c>
      <c r="E29" s="101">
        <v>554</v>
      </c>
      <c r="F29" s="622"/>
      <c r="G29" s="622"/>
      <c r="H29" s="622"/>
      <c r="I29" s="622"/>
      <c r="J29" s="182"/>
      <c r="K29" s="182"/>
      <c r="L29" s="858"/>
    </row>
    <row r="30" spans="1:12" ht="16" x14ac:dyDescent="0.35">
      <c r="A30" s="159">
        <v>2</v>
      </c>
      <c r="B30" s="617">
        <v>36</v>
      </c>
      <c r="C30" s="617">
        <v>68.84</v>
      </c>
      <c r="D30" s="617">
        <v>3</v>
      </c>
      <c r="E30" s="101">
        <v>1144</v>
      </c>
      <c r="F30" s="622"/>
      <c r="G30" s="622"/>
      <c r="H30" s="622"/>
      <c r="I30" s="622"/>
      <c r="J30" s="182"/>
      <c r="K30" s="182"/>
      <c r="L30" s="858"/>
    </row>
    <row r="31" spans="1:12" ht="16" x14ac:dyDescent="0.35">
      <c r="A31" s="49" t="s">
        <v>439</v>
      </c>
      <c r="B31" s="617">
        <v>30</v>
      </c>
      <c r="C31" s="617">
        <v>66.650000000000006</v>
      </c>
      <c r="D31" s="617">
        <v>6.69</v>
      </c>
      <c r="E31" s="101">
        <v>457</v>
      </c>
      <c r="F31" s="622"/>
      <c r="G31" s="622"/>
      <c r="H31" s="622"/>
      <c r="I31" s="622"/>
      <c r="J31" s="182"/>
      <c r="K31" s="182"/>
      <c r="L31" s="858"/>
    </row>
    <row r="32" spans="1:12" ht="16" x14ac:dyDescent="0.35">
      <c r="A32" s="49"/>
      <c r="B32" s="617"/>
      <c r="C32" s="617"/>
      <c r="D32" s="617"/>
      <c r="E32" s="101"/>
      <c r="F32" s="622"/>
      <c r="G32" s="622"/>
      <c r="H32" s="112"/>
      <c r="I32" s="182"/>
      <c r="J32" s="182"/>
      <c r="K32" s="182"/>
      <c r="L32" s="858"/>
    </row>
    <row r="33" spans="1:12" ht="16" x14ac:dyDescent="0.35">
      <c r="A33" s="82" t="s">
        <v>654</v>
      </c>
      <c r="B33" s="617"/>
      <c r="C33" s="617"/>
      <c r="D33" s="617"/>
      <c r="E33" s="101"/>
      <c r="F33" s="622"/>
      <c r="G33" s="622"/>
      <c r="H33" s="419"/>
      <c r="I33" s="182"/>
      <c r="J33" s="182"/>
      <c r="K33" s="182"/>
      <c r="L33" s="858"/>
    </row>
    <row r="34" spans="1:12" ht="16" x14ac:dyDescent="0.35">
      <c r="A34" s="49" t="s">
        <v>655</v>
      </c>
      <c r="B34" s="617">
        <v>83.55</v>
      </c>
      <c r="C34" s="617">
        <v>110.99</v>
      </c>
      <c r="D34" s="617">
        <v>5.89</v>
      </c>
      <c r="E34" s="101">
        <v>526</v>
      </c>
      <c r="F34" s="622"/>
      <c r="G34" s="622"/>
      <c r="H34" s="622"/>
      <c r="I34" s="622"/>
      <c r="J34" s="182"/>
      <c r="K34" s="182"/>
      <c r="L34" s="858"/>
    </row>
    <row r="35" spans="1:12" ht="16" x14ac:dyDescent="0.35">
      <c r="A35" s="49" t="s">
        <v>656</v>
      </c>
      <c r="B35" s="617">
        <v>50</v>
      </c>
      <c r="C35" s="617">
        <v>81.44</v>
      </c>
      <c r="D35" s="617">
        <v>4.32</v>
      </c>
      <c r="E35" s="101">
        <v>761</v>
      </c>
      <c r="F35" s="622"/>
      <c r="G35" s="622"/>
      <c r="H35" s="622"/>
      <c r="I35" s="622"/>
      <c r="J35" s="182"/>
      <c r="K35" s="182"/>
      <c r="L35" s="858"/>
    </row>
    <row r="36" spans="1:12" ht="16" x14ac:dyDescent="0.35">
      <c r="A36" s="49" t="s">
        <v>862</v>
      </c>
      <c r="B36" s="617">
        <v>21.17</v>
      </c>
      <c r="C36" s="617">
        <v>37.340000000000003</v>
      </c>
      <c r="D36" s="617">
        <v>1.99</v>
      </c>
      <c r="E36" s="101">
        <v>868</v>
      </c>
      <c r="F36" s="622"/>
      <c r="G36" s="622"/>
      <c r="H36" s="622"/>
      <c r="I36" s="622"/>
      <c r="J36" s="182"/>
      <c r="K36" s="182"/>
      <c r="L36" s="858"/>
    </row>
    <row r="37" spans="1:12" ht="16" x14ac:dyDescent="0.35">
      <c r="A37" s="49"/>
      <c r="B37" s="617"/>
      <c r="C37" s="617"/>
      <c r="D37" s="617"/>
      <c r="E37" s="101"/>
      <c r="F37" s="622"/>
      <c r="G37" s="622"/>
      <c r="H37" s="112"/>
      <c r="I37" s="182"/>
      <c r="J37" s="182"/>
      <c r="K37" s="182"/>
      <c r="L37" s="858"/>
    </row>
    <row r="38" spans="1:12" ht="16" x14ac:dyDescent="0.35">
      <c r="A38" s="82" t="s">
        <v>440</v>
      </c>
      <c r="B38" s="617"/>
      <c r="C38" s="617"/>
      <c r="D38" s="617"/>
      <c r="E38" s="101"/>
      <c r="F38" s="622"/>
      <c r="G38" s="622"/>
      <c r="H38" s="419"/>
      <c r="I38" s="182"/>
      <c r="J38" s="182"/>
      <c r="K38" s="182"/>
      <c r="L38" s="858"/>
    </row>
    <row r="39" spans="1:12" ht="16" x14ac:dyDescent="0.35">
      <c r="A39" s="49" t="s">
        <v>441</v>
      </c>
      <c r="B39" s="617">
        <v>25</v>
      </c>
      <c r="C39" s="617">
        <v>52.62</v>
      </c>
      <c r="D39" s="617">
        <v>6.83</v>
      </c>
      <c r="E39" s="101">
        <v>83</v>
      </c>
      <c r="F39" s="622"/>
      <c r="G39" s="622"/>
      <c r="H39" s="622"/>
      <c r="I39" s="622"/>
      <c r="J39" s="182"/>
      <c r="K39" s="182"/>
      <c r="L39" s="858"/>
    </row>
    <row r="40" spans="1:12" ht="16" x14ac:dyDescent="0.35">
      <c r="A40" s="49" t="s">
        <v>442</v>
      </c>
      <c r="B40" s="617">
        <v>30.19</v>
      </c>
      <c r="C40" s="617">
        <v>63.32</v>
      </c>
      <c r="D40" s="617">
        <v>5.77</v>
      </c>
      <c r="E40" s="101">
        <v>356</v>
      </c>
      <c r="F40" s="622"/>
      <c r="G40" s="622"/>
      <c r="H40" s="622"/>
      <c r="I40" s="622"/>
      <c r="J40" s="182"/>
      <c r="K40" s="182"/>
      <c r="L40" s="858"/>
    </row>
    <row r="41" spans="1:12" ht="16" x14ac:dyDescent="0.35">
      <c r="A41" s="49" t="s">
        <v>443</v>
      </c>
      <c r="B41" s="617">
        <v>21.25</v>
      </c>
      <c r="C41" s="617">
        <v>50.6</v>
      </c>
      <c r="D41" s="617">
        <v>5.03</v>
      </c>
      <c r="E41" s="101">
        <v>199</v>
      </c>
      <c r="F41" s="622"/>
      <c r="G41" s="622"/>
      <c r="H41" s="622"/>
      <c r="I41" s="622"/>
      <c r="J41" s="182"/>
      <c r="K41" s="182"/>
      <c r="L41" s="858"/>
    </row>
    <row r="42" spans="1:12" ht="16" x14ac:dyDescent="0.35">
      <c r="A42" s="49" t="s">
        <v>444</v>
      </c>
      <c r="B42" s="617">
        <v>40</v>
      </c>
      <c r="C42" s="617">
        <v>63.67</v>
      </c>
      <c r="D42" s="617">
        <v>5.92</v>
      </c>
      <c r="E42" s="101">
        <v>178</v>
      </c>
      <c r="F42" s="622"/>
      <c r="G42" s="622"/>
      <c r="H42" s="622"/>
      <c r="I42" s="622"/>
      <c r="J42" s="182"/>
      <c r="K42" s="182"/>
      <c r="L42" s="858"/>
    </row>
    <row r="43" spans="1:12" ht="16" x14ac:dyDescent="0.35">
      <c r="A43" s="49" t="s">
        <v>445</v>
      </c>
      <c r="B43" s="617">
        <v>30</v>
      </c>
      <c r="C43" s="617">
        <v>53.36</v>
      </c>
      <c r="D43" s="617">
        <v>4.5199999999999996</v>
      </c>
      <c r="E43" s="101">
        <v>202</v>
      </c>
      <c r="F43" s="622"/>
      <c r="G43" s="622"/>
      <c r="H43" s="622"/>
      <c r="I43" s="622"/>
      <c r="J43" s="182"/>
      <c r="K43" s="182"/>
      <c r="L43" s="858"/>
    </row>
    <row r="44" spans="1:12" ht="16" x14ac:dyDescent="0.35">
      <c r="A44" s="49" t="s">
        <v>446</v>
      </c>
      <c r="B44" s="617">
        <v>30</v>
      </c>
      <c r="C44" s="617">
        <v>68.16</v>
      </c>
      <c r="D44" s="617">
        <v>8.4700000000000006</v>
      </c>
      <c r="E44" s="101">
        <v>276</v>
      </c>
      <c r="F44" s="622"/>
      <c r="G44" s="622"/>
      <c r="H44" s="622"/>
      <c r="I44" s="622"/>
      <c r="J44" s="182"/>
      <c r="K44" s="182"/>
      <c r="L44" s="858"/>
    </row>
    <row r="45" spans="1:12" ht="16" x14ac:dyDescent="0.35">
      <c r="A45" s="49" t="s">
        <v>447</v>
      </c>
      <c r="B45" s="617">
        <v>40</v>
      </c>
      <c r="C45" s="617">
        <v>79.63</v>
      </c>
      <c r="D45" s="617">
        <v>6.49</v>
      </c>
      <c r="E45" s="101">
        <v>268</v>
      </c>
      <c r="F45" s="622"/>
      <c r="G45" s="622"/>
      <c r="H45" s="622"/>
      <c r="I45" s="622"/>
      <c r="J45" s="182"/>
      <c r="K45" s="182"/>
      <c r="L45" s="858"/>
    </row>
    <row r="46" spans="1:12" ht="16" x14ac:dyDescent="0.35">
      <c r="A46" s="49" t="s">
        <v>448</v>
      </c>
      <c r="B46" s="617">
        <v>36.25</v>
      </c>
      <c r="C46" s="617">
        <v>71.569999999999993</v>
      </c>
      <c r="D46" s="617">
        <v>7.02</v>
      </c>
      <c r="E46" s="101">
        <v>314</v>
      </c>
      <c r="F46" s="622"/>
      <c r="G46" s="622"/>
      <c r="H46" s="622"/>
      <c r="I46" s="622"/>
      <c r="J46" s="182"/>
      <c r="K46" s="182"/>
      <c r="L46" s="858"/>
    </row>
    <row r="47" spans="1:12" ht="16" x14ac:dyDescent="0.35">
      <c r="A47" s="49" t="s">
        <v>449</v>
      </c>
      <c r="B47" s="617">
        <v>34.729999999999997</v>
      </c>
      <c r="C47" s="617">
        <v>57.1</v>
      </c>
      <c r="D47" s="617">
        <v>4.47</v>
      </c>
      <c r="E47" s="101">
        <v>279</v>
      </c>
      <c r="F47" s="622"/>
      <c r="G47" s="622"/>
      <c r="H47" s="622"/>
      <c r="I47" s="622"/>
      <c r="J47" s="182"/>
      <c r="K47" s="182"/>
      <c r="L47" s="858"/>
    </row>
    <row r="48" spans="1:12" ht="16" x14ac:dyDescent="0.35">
      <c r="A48" s="49"/>
      <c r="B48" s="617"/>
      <c r="C48" s="617"/>
      <c r="D48" s="617"/>
      <c r="E48" s="101"/>
      <c r="F48" s="622"/>
      <c r="G48" s="622"/>
      <c r="H48" s="112"/>
      <c r="I48" s="182"/>
      <c r="J48" s="182"/>
      <c r="K48" s="182"/>
      <c r="L48" s="858"/>
    </row>
    <row r="49" spans="1:12" ht="16" x14ac:dyDescent="0.35">
      <c r="A49" s="82" t="s">
        <v>450</v>
      </c>
      <c r="B49" s="617"/>
      <c r="C49" s="617"/>
      <c r="D49" s="617"/>
      <c r="E49" s="101"/>
      <c r="F49" s="622"/>
      <c r="G49" s="622"/>
      <c r="H49" s="419"/>
      <c r="I49" s="182"/>
      <c r="J49" s="182"/>
      <c r="K49" s="182"/>
      <c r="L49" s="858"/>
    </row>
    <row r="50" spans="1:12" ht="16" x14ac:dyDescent="0.35">
      <c r="A50" s="49" t="s">
        <v>451</v>
      </c>
      <c r="B50" s="617">
        <v>24.14</v>
      </c>
      <c r="C50" s="617">
        <v>51.42</v>
      </c>
      <c r="D50" s="617">
        <v>4.04</v>
      </c>
      <c r="E50" s="101">
        <v>362</v>
      </c>
      <c r="F50" s="622"/>
      <c r="G50" s="622"/>
      <c r="H50" s="622"/>
      <c r="I50" s="622"/>
      <c r="J50" s="182"/>
      <c r="K50" s="182"/>
      <c r="L50" s="858"/>
    </row>
    <row r="51" spans="1:12" ht="16" x14ac:dyDescent="0.35">
      <c r="A51" s="49" t="s">
        <v>452</v>
      </c>
      <c r="B51" s="617">
        <v>25</v>
      </c>
      <c r="C51" s="617">
        <v>51.52</v>
      </c>
      <c r="D51" s="617">
        <v>3.94</v>
      </c>
      <c r="E51" s="101">
        <v>353</v>
      </c>
      <c r="F51" s="622"/>
      <c r="G51" s="622"/>
      <c r="H51" s="622"/>
      <c r="I51" s="622"/>
      <c r="J51" s="182"/>
      <c r="K51" s="182"/>
      <c r="L51" s="858"/>
    </row>
    <row r="52" spans="1:12" ht="16" x14ac:dyDescent="0.35">
      <c r="A52" s="49" t="s">
        <v>453</v>
      </c>
      <c r="B52" s="617">
        <v>30</v>
      </c>
      <c r="C52" s="617">
        <v>59.99</v>
      </c>
      <c r="D52" s="617">
        <v>4.04</v>
      </c>
      <c r="E52" s="101">
        <v>449</v>
      </c>
      <c r="F52" s="622"/>
      <c r="G52" s="622"/>
      <c r="H52" s="622"/>
      <c r="I52" s="622"/>
      <c r="J52" s="182"/>
      <c r="K52" s="182"/>
      <c r="L52" s="858"/>
    </row>
    <row r="53" spans="1:12" ht="16" x14ac:dyDescent="0.35">
      <c r="A53" s="49" t="s">
        <v>454</v>
      </c>
      <c r="B53" s="617">
        <v>43</v>
      </c>
      <c r="C53" s="617">
        <v>76.72</v>
      </c>
      <c r="D53" s="617">
        <v>5.25</v>
      </c>
      <c r="E53" s="101">
        <v>489</v>
      </c>
      <c r="F53" s="622"/>
      <c r="G53" s="622"/>
      <c r="H53" s="622"/>
      <c r="I53" s="622"/>
      <c r="J53" s="182"/>
      <c r="K53" s="182"/>
      <c r="L53" s="858"/>
    </row>
    <row r="54" spans="1:12" ht="16" x14ac:dyDescent="0.35">
      <c r="A54" s="49" t="s">
        <v>455</v>
      </c>
      <c r="B54" s="617">
        <v>37.5</v>
      </c>
      <c r="C54" s="617">
        <v>70.16</v>
      </c>
      <c r="D54" s="617">
        <v>4.75</v>
      </c>
      <c r="E54" s="101">
        <v>502</v>
      </c>
      <c r="F54" s="622"/>
      <c r="G54" s="622"/>
      <c r="H54" s="622"/>
      <c r="I54" s="622"/>
      <c r="J54" s="182"/>
      <c r="K54" s="182"/>
      <c r="L54" s="858"/>
    </row>
    <row r="55" spans="1:12" ht="16" x14ac:dyDescent="0.35">
      <c r="A55" s="49"/>
      <c r="B55" s="617"/>
      <c r="C55" s="617"/>
      <c r="D55" s="617"/>
      <c r="E55" s="101"/>
      <c r="F55" s="622"/>
      <c r="G55" s="622"/>
      <c r="H55" s="112"/>
      <c r="I55" s="182"/>
      <c r="J55" s="182"/>
      <c r="K55" s="182"/>
      <c r="L55" s="858"/>
    </row>
    <row r="56" spans="1:12" ht="16" x14ac:dyDescent="0.35">
      <c r="A56" s="82" t="s">
        <v>456</v>
      </c>
      <c r="B56" s="617"/>
      <c r="C56" s="617"/>
      <c r="D56" s="617"/>
      <c r="E56" s="101"/>
      <c r="F56" s="622"/>
      <c r="G56" s="622"/>
      <c r="H56" s="419"/>
      <c r="I56" s="182"/>
      <c r="J56" s="182"/>
      <c r="K56" s="182"/>
      <c r="L56" s="858"/>
    </row>
    <row r="57" spans="1:12" ht="16" x14ac:dyDescent="0.35">
      <c r="A57" s="49" t="s">
        <v>457</v>
      </c>
      <c r="B57" s="617">
        <v>31</v>
      </c>
      <c r="C57" s="617">
        <v>61.16</v>
      </c>
      <c r="D57" s="617">
        <v>5.3</v>
      </c>
      <c r="E57" s="101">
        <v>399</v>
      </c>
      <c r="F57" s="622"/>
      <c r="G57" s="622"/>
      <c r="H57" s="622"/>
      <c r="I57" s="622"/>
      <c r="J57" s="182"/>
      <c r="K57" s="182"/>
      <c r="L57" s="858"/>
    </row>
    <row r="58" spans="1:12" ht="16.5" thickBot="1" x14ac:dyDescent="0.4">
      <c r="A58" s="50" t="s">
        <v>458</v>
      </c>
      <c r="B58" s="621">
        <v>30.75</v>
      </c>
      <c r="C58" s="621">
        <v>64.290000000000006</v>
      </c>
      <c r="D58" s="621">
        <v>2.41</v>
      </c>
      <c r="E58" s="106">
        <v>1756</v>
      </c>
      <c r="F58" s="622"/>
      <c r="G58" s="622"/>
      <c r="H58" s="622"/>
      <c r="I58" s="622"/>
      <c r="J58" s="182"/>
      <c r="K58" s="182"/>
      <c r="L58" s="858"/>
    </row>
    <row r="59" spans="1:12" x14ac:dyDescent="0.35">
      <c r="A59" s="134"/>
      <c r="B59" s="134"/>
      <c r="C59" s="134"/>
      <c r="D59" s="134"/>
      <c r="E59" s="107" t="s">
        <v>399</v>
      </c>
      <c r="F59" s="134"/>
      <c r="G59" s="134"/>
    </row>
    <row r="61" spans="1:12" x14ac:dyDescent="0.35">
      <c r="A61" s="108" t="s">
        <v>400</v>
      </c>
    </row>
    <row r="62" spans="1:12" x14ac:dyDescent="0.35">
      <c r="A62" s="112" t="s">
        <v>459</v>
      </c>
    </row>
    <row r="63" spans="1:12" ht="41.5" x14ac:dyDescent="0.35">
      <c r="A63" s="821" t="s">
        <v>479</v>
      </c>
      <c r="B63" s="821"/>
      <c r="C63" s="821"/>
      <c r="D63" s="821"/>
      <c r="E63" s="821"/>
    </row>
  </sheetData>
  <hyperlinks>
    <hyperlink ref="A1" location="Contents!A1" display="Contents" xr:uid="{7BE4C79C-83EC-4F3D-921B-68F5B31A503E}"/>
  </hyperlinks>
  <pageMargins left="0.7" right="0.7" top="0.75" bottom="0.75" header="0.3" footer="0.3"/>
  <pageSetup paperSize="9" scale="85"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93C34-D29E-4ECC-9B74-58099DD72FCE}">
  <sheetPr codeName="Sheet189"/>
  <dimension ref="A1:I33"/>
  <sheetViews>
    <sheetView workbookViewId="0"/>
  </sheetViews>
  <sheetFormatPr defaultColWidth="9" defaultRowHeight="14.5" x14ac:dyDescent="0.35"/>
  <cols>
    <col min="1" max="1" width="39" style="109" customWidth="1"/>
    <col min="2" max="4" width="9" style="109"/>
    <col min="5" max="5" width="12" style="109" customWidth="1"/>
    <col min="6" max="16384" width="9" style="109"/>
  </cols>
  <sheetData>
    <row r="1" spans="1:9" customFormat="1" x14ac:dyDescent="0.35">
      <c r="A1" s="4" t="s">
        <v>10</v>
      </c>
    </row>
    <row r="2" spans="1:9" x14ac:dyDescent="0.35">
      <c r="A2" s="96" t="s">
        <v>953</v>
      </c>
    </row>
    <row r="3" spans="1:9" x14ac:dyDescent="0.35">
      <c r="A3" s="97" t="s">
        <v>369</v>
      </c>
    </row>
    <row r="4" spans="1:9" ht="15" thickBot="1" x14ac:dyDescent="0.4">
      <c r="A4" s="97" t="s">
        <v>406</v>
      </c>
    </row>
    <row r="5" spans="1:9" ht="26" x14ac:dyDescent="0.35">
      <c r="A5" s="57"/>
      <c r="B5" s="171" t="s">
        <v>506</v>
      </c>
      <c r="C5" s="171" t="s">
        <v>508</v>
      </c>
      <c r="D5" s="171" t="s">
        <v>885</v>
      </c>
      <c r="E5" s="58" t="s">
        <v>420</v>
      </c>
    </row>
    <row r="6" spans="1:9" ht="26" x14ac:dyDescent="0.35">
      <c r="A6" s="98" t="s">
        <v>954</v>
      </c>
      <c r="B6" s="59" t="s">
        <v>945</v>
      </c>
      <c r="C6" s="59" t="s">
        <v>945</v>
      </c>
      <c r="D6" s="59"/>
      <c r="E6" s="60"/>
    </row>
    <row r="7" spans="1:9" x14ac:dyDescent="0.35">
      <c r="A7" s="825" t="s">
        <v>955</v>
      </c>
      <c r="B7" s="88"/>
      <c r="C7" s="88"/>
      <c r="D7" s="88"/>
      <c r="E7" s="103"/>
      <c r="F7" s="134"/>
    </row>
    <row r="8" spans="1:9" x14ac:dyDescent="0.35">
      <c r="A8" s="82" t="s">
        <v>422</v>
      </c>
      <c r="B8" s="462">
        <v>20</v>
      </c>
      <c r="C8" s="462">
        <v>53.98</v>
      </c>
      <c r="D8" s="462">
        <v>2.85</v>
      </c>
      <c r="E8" s="101">
        <v>1594</v>
      </c>
      <c r="F8" s="134"/>
      <c r="G8" s="557"/>
      <c r="H8" s="557"/>
      <c r="I8" s="557"/>
    </row>
    <row r="9" spans="1:9" x14ac:dyDescent="0.35">
      <c r="A9" s="49" t="s">
        <v>956</v>
      </c>
      <c r="B9" s="617">
        <v>9.19</v>
      </c>
      <c r="C9" s="617">
        <v>16.37</v>
      </c>
      <c r="D9" s="617">
        <v>2.38</v>
      </c>
      <c r="E9" s="103">
        <v>535</v>
      </c>
      <c r="F9" s="134"/>
      <c r="G9" s="557"/>
      <c r="H9" s="557"/>
      <c r="I9" s="557"/>
    </row>
    <row r="10" spans="1:9" x14ac:dyDescent="0.35">
      <c r="A10" s="49" t="s">
        <v>957</v>
      </c>
      <c r="B10" s="617">
        <v>30</v>
      </c>
      <c r="C10" s="617">
        <v>35.4</v>
      </c>
      <c r="D10" s="617">
        <v>2.04</v>
      </c>
      <c r="E10" s="103">
        <v>234</v>
      </c>
      <c r="F10" s="134"/>
      <c r="G10" s="557"/>
      <c r="H10" s="557"/>
      <c r="I10" s="557"/>
    </row>
    <row r="11" spans="1:9" x14ac:dyDescent="0.35">
      <c r="A11" s="49" t="s">
        <v>958</v>
      </c>
      <c r="B11" s="617">
        <v>52.65</v>
      </c>
      <c r="C11" s="617">
        <v>63.95</v>
      </c>
      <c r="D11" s="617">
        <v>4.05</v>
      </c>
      <c r="E11" s="103">
        <v>311</v>
      </c>
      <c r="F11" s="134"/>
      <c r="G11" s="557"/>
      <c r="H11" s="557"/>
      <c r="I11" s="557"/>
    </row>
    <row r="12" spans="1:9" x14ac:dyDescent="0.35">
      <c r="A12" s="49" t="s">
        <v>959</v>
      </c>
      <c r="B12" s="617">
        <v>82.63</v>
      </c>
      <c r="C12" s="617">
        <v>100.06</v>
      </c>
      <c r="D12" s="617">
        <v>8.4700000000000006</v>
      </c>
      <c r="E12" s="103">
        <v>226</v>
      </c>
      <c r="F12" s="134"/>
      <c r="G12" s="557"/>
      <c r="H12" s="557"/>
      <c r="I12" s="557"/>
    </row>
    <row r="13" spans="1:9" x14ac:dyDescent="0.35">
      <c r="A13" s="49" t="s">
        <v>960</v>
      </c>
      <c r="B13" s="617">
        <v>85.65</v>
      </c>
      <c r="C13" s="617">
        <v>145.97</v>
      </c>
      <c r="D13" s="617">
        <v>14.23</v>
      </c>
      <c r="E13" s="103">
        <v>288</v>
      </c>
      <c r="F13" s="134"/>
      <c r="G13" s="557"/>
      <c r="H13" s="557"/>
      <c r="I13" s="557"/>
    </row>
    <row r="14" spans="1:9" x14ac:dyDescent="0.35">
      <c r="A14" s="82"/>
      <c r="B14" s="74"/>
      <c r="C14" s="74"/>
      <c r="D14" s="199"/>
      <c r="E14" s="493"/>
      <c r="F14" s="134"/>
    </row>
    <row r="15" spans="1:9" x14ac:dyDescent="0.35">
      <c r="A15" s="82" t="s">
        <v>961</v>
      </c>
      <c r="B15" s="462">
        <v>62</v>
      </c>
      <c r="C15" s="462">
        <v>104.43</v>
      </c>
      <c r="D15" s="462">
        <v>6.39</v>
      </c>
      <c r="E15" s="101">
        <v>791</v>
      </c>
      <c r="F15" s="134"/>
    </row>
    <row r="16" spans="1:9" x14ac:dyDescent="0.35">
      <c r="A16" s="49" t="s">
        <v>956</v>
      </c>
      <c r="B16" s="74" t="s">
        <v>962</v>
      </c>
      <c r="C16" s="74" t="s">
        <v>963</v>
      </c>
      <c r="D16" s="74" t="s">
        <v>964</v>
      </c>
      <c r="E16" s="101">
        <v>32</v>
      </c>
      <c r="F16" s="134"/>
      <c r="G16" s="871"/>
      <c r="H16" s="871"/>
      <c r="I16" s="403"/>
    </row>
    <row r="17" spans="1:9" x14ac:dyDescent="0.35">
      <c r="A17" s="49" t="s">
        <v>957</v>
      </c>
      <c r="B17" s="617">
        <v>44.2</v>
      </c>
      <c r="C17" s="617">
        <v>49.43</v>
      </c>
      <c r="D17" s="617">
        <v>4.03</v>
      </c>
      <c r="E17" s="101">
        <v>74</v>
      </c>
      <c r="F17" s="100"/>
      <c r="G17" s="557"/>
      <c r="H17" s="557"/>
      <c r="I17" s="557"/>
    </row>
    <row r="18" spans="1:9" x14ac:dyDescent="0.35">
      <c r="A18" s="49" t="s">
        <v>958</v>
      </c>
      <c r="B18" s="617">
        <v>53.54</v>
      </c>
      <c r="C18" s="617">
        <v>67.66</v>
      </c>
      <c r="D18" s="617">
        <v>5.0599999999999996</v>
      </c>
      <c r="E18" s="101">
        <v>235</v>
      </c>
      <c r="F18" s="100"/>
      <c r="G18" s="557"/>
      <c r="H18" s="557"/>
      <c r="I18" s="557"/>
    </row>
    <row r="19" spans="1:9" x14ac:dyDescent="0.35">
      <c r="A19" s="49" t="s">
        <v>959</v>
      </c>
      <c r="B19" s="617">
        <v>78.739999999999995</v>
      </c>
      <c r="C19" s="617">
        <v>103</v>
      </c>
      <c r="D19" s="617">
        <v>9.65</v>
      </c>
      <c r="E19" s="101">
        <v>208</v>
      </c>
      <c r="F19" s="100"/>
      <c r="G19" s="557"/>
      <c r="H19" s="557"/>
      <c r="I19" s="557"/>
    </row>
    <row r="20" spans="1:9" x14ac:dyDescent="0.35">
      <c r="A20" s="49" t="s">
        <v>960</v>
      </c>
      <c r="B20" s="617">
        <v>124.93</v>
      </c>
      <c r="C20" s="617">
        <v>169.91</v>
      </c>
      <c r="D20" s="617">
        <v>17.34</v>
      </c>
      <c r="E20" s="101">
        <v>242</v>
      </c>
      <c r="F20" s="100"/>
      <c r="G20" s="557"/>
      <c r="H20" s="557"/>
      <c r="I20" s="557"/>
    </row>
    <row r="21" spans="1:9" x14ac:dyDescent="0.35">
      <c r="A21" s="825"/>
      <c r="B21" s="624"/>
      <c r="C21" s="624"/>
      <c r="D21" s="625"/>
      <c r="E21" s="101"/>
      <c r="F21" s="100"/>
    </row>
    <row r="22" spans="1:9" x14ac:dyDescent="0.35">
      <c r="A22" s="82" t="s">
        <v>965</v>
      </c>
      <c r="B22" s="462">
        <v>13</v>
      </c>
      <c r="C22" s="462">
        <v>28.04</v>
      </c>
      <c r="D22" s="462">
        <v>2.2200000000000002</v>
      </c>
      <c r="E22" s="101">
        <v>803</v>
      </c>
      <c r="F22" s="100"/>
    </row>
    <row r="23" spans="1:9" x14ac:dyDescent="0.35">
      <c r="A23" s="49" t="s">
        <v>956</v>
      </c>
      <c r="B23" s="617">
        <v>9</v>
      </c>
      <c r="C23" s="617">
        <v>16.37</v>
      </c>
      <c r="D23" s="617">
        <v>2.46</v>
      </c>
      <c r="E23" s="101">
        <v>503</v>
      </c>
      <c r="F23" s="100"/>
      <c r="G23" s="557"/>
      <c r="H23" s="557"/>
      <c r="I23" s="557"/>
    </row>
    <row r="24" spans="1:9" x14ac:dyDescent="0.35">
      <c r="A24" s="49" t="s">
        <v>957</v>
      </c>
      <c r="B24" s="617">
        <v>26.94</v>
      </c>
      <c r="C24" s="617">
        <v>31.54</v>
      </c>
      <c r="D24" s="617">
        <v>2.38</v>
      </c>
      <c r="E24" s="101">
        <v>160</v>
      </c>
      <c r="F24" s="100"/>
      <c r="G24" s="557"/>
      <c r="H24" s="557"/>
      <c r="I24" s="557"/>
    </row>
    <row r="25" spans="1:9" x14ac:dyDescent="0.35">
      <c r="A25" s="49" t="s">
        <v>958</v>
      </c>
      <c r="B25" s="617">
        <v>50</v>
      </c>
      <c r="C25" s="617">
        <v>58.14</v>
      </c>
      <c r="D25" s="617">
        <v>6.9</v>
      </c>
      <c r="E25" s="101">
        <v>76</v>
      </c>
      <c r="F25" s="100"/>
      <c r="G25" s="557"/>
      <c r="H25" s="557"/>
      <c r="I25" s="557"/>
    </row>
    <row r="26" spans="1:9" x14ac:dyDescent="0.35">
      <c r="A26" s="175" t="s">
        <v>959</v>
      </c>
      <c r="B26" s="597" t="s">
        <v>966</v>
      </c>
      <c r="C26" s="597" t="s">
        <v>967</v>
      </c>
      <c r="D26" s="204" t="s">
        <v>968</v>
      </c>
      <c r="E26" s="177">
        <v>18</v>
      </c>
      <c r="F26" s="100"/>
    </row>
    <row r="27" spans="1:9" ht="15" thickBot="1" x14ac:dyDescent="0.4">
      <c r="A27" s="50" t="s">
        <v>960</v>
      </c>
      <c r="B27" s="621" t="s">
        <v>969</v>
      </c>
      <c r="C27" s="621" t="s">
        <v>970</v>
      </c>
      <c r="D27" s="621" t="s">
        <v>971</v>
      </c>
      <c r="E27" s="106">
        <v>46</v>
      </c>
      <c r="F27" s="100"/>
      <c r="G27" s="871"/>
      <c r="H27" s="871"/>
      <c r="I27" s="403"/>
    </row>
    <row r="28" spans="1:9" x14ac:dyDescent="0.35">
      <c r="A28" s="112"/>
      <c r="B28" s="871"/>
      <c r="C28" s="871"/>
      <c r="D28" s="403"/>
      <c r="E28" s="107" t="s">
        <v>399</v>
      </c>
      <c r="F28" s="100"/>
      <c r="G28" s="557"/>
      <c r="H28" s="557"/>
      <c r="I28" s="557"/>
    </row>
    <row r="29" spans="1:9" x14ac:dyDescent="0.35">
      <c r="A29" s="108"/>
      <c r="B29" s="871"/>
      <c r="C29" s="871"/>
      <c r="D29" s="403"/>
      <c r="E29" s="167"/>
      <c r="F29" s="100"/>
    </row>
    <row r="30" spans="1:9" x14ac:dyDescent="0.35">
      <c r="A30" s="108" t="s">
        <v>400</v>
      </c>
      <c r="B30" s="557"/>
      <c r="C30" s="557"/>
      <c r="D30" s="557"/>
      <c r="F30" s="100"/>
      <c r="G30" s="745"/>
    </row>
    <row r="31" spans="1:9" x14ac:dyDescent="0.35">
      <c r="A31" s="112" t="s">
        <v>459</v>
      </c>
    </row>
    <row r="32" spans="1:9" ht="31.5" x14ac:dyDescent="0.35">
      <c r="A32" s="821" t="s">
        <v>479</v>
      </c>
      <c r="B32" s="863"/>
      <c r="C32" s="863"/>
      <c r="D32" s="863"/>
      <c r="E32" s="863"/>
    </row>
    <row r="33" spans="2:4" x14ac:dyDescent="0.35">
      <c r="B33" s="557"/>
      <c r="C33" s="557"/>
      <c r="D33" s="557"/>
    </row>
  </sheetData>
  <hyperlinks>
    <hyperlink ref="A1" location="Contents!A1" display="Contents" xr:uid="{D28B4FED-D2DD-40D3-8AB5-8ABDE1BF2277}"/>
  </hyperlinks>
  <pageMargins left="0.7" right="0.7" top="0.75" bottom="0.75" header="0.3" footer="0.3"/>
  <pageSetup paperSize="9" scale="97"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43052-45A8-4BEA-8173-78E6AE10A725}">
  <sheetPr codeName="Sheet190"/>
  <dimension ref="A1:J72"/>
  <sheetViews>
    <sheetView workbookViewId="0"/>
  </sheetViews>
  <sheetFormatPr defaultColWidth="9" defaultRowHeight="14.5" x14ac:dyDescent="0.35"/>
  <cols>
    <col min="1" max="1" width="34.1796875" style="109" customWidth="1"/>
    <col min="2" max="4" width="9" style="109"/>
    <col min="5" max="5" width="12" style="109" customWidth="1"/>
    <col min="6" max="16384" width="9" style="109"/>
  </cols>
  <sheetData>
    <row r="1" spans="1:10" customFormat="1" x14ac:dyDescent="0.35">
      <c r="A1" s="4" t="s">
        <v>10</v>
      </c>
    </row>
    <row r="2" spans="1:10" x14ac:dyDescent="0.35">
      <c r="A2" s="96" t="s">
        <v>972</v>
      </c>
    </row>
    <row r="3" spans="1:10" x14ac:dyDescent="0.35">
      <c r="A3" s="97" t="s">
        <v>369</v>
      </c>
    </row>
    <row r="4" spans="1:10" ht="15" thickBot="1" x14ac:dyDescent="0.4">
      <c r="A4" s="97" t="s">
        <v>406</v>
      </c>
    </row>
    <row r="5" spans="1:10" ht="24.75" customHeight="1" x14ac:dyDescent="0.35">
      <c r="A5" s="57"/>
      <c r="B5" s="171" t="s">
        <v>506</v>
      </c>
      <c r="C5" s="171" t="s">
        <v>508</v>
      </c>
      <c r="D5" s="171" t="s">
        <v>885</v>
      </c>
      <c r="E5" s="58" t="s">
        <v>420</v>
      </c>
    </row>
    <row r="6" spans="1:10" x14ac:dyDescent="0.35">
      <c r="A6" s="98" t="s">
        <v>973</v>
      </c>
      <c r="B6" s="59" t="s">
        <v>945</v>
      </c>
      <c r="C6" s="59" t="s">
        <v>945</v>
      </c>
      <c r="D6" s="59"/>
      <c r="E6" s="60"/>
    </row>
    <row r="7" spans="1:10" ht="20" x14ac:dyDescent="0.35">
      <c r="A7" s="825" t="s">
        <v>974</v>
      </c>
      <c r="B7" s="88"/>
      <c r="C7" s="88"/>
      <c r="D7" s="88"/>
      <c r="E7" s="103"/>
      <c r="F7" s="134"/>
      <c r="G7" s="134"/>
    </row>
    <row r="8" spans="1:10" ht="17.25" customHeight="1" x14ac:dyDescent="0.35">
      <c r="A8" s="82" t="s">
        <v>422</v>
      </c>
      <c r="B8" s="462">
        <v>22</v>
      </c>
      <c r="C8" s="462">
        <v>54.91</v>
      </c>
      <c r="D8" s="462">
        <v>2.76</v>
      </c>
      <c r="E8" s="101">
        <v>1694</v>
      </c>
      <c r="F8" s="622"/>
      <c r="G8" s="622"/>
      <c r="H8" s="622"/>
      <c r="I8" s="622"/>
      <c r="J8" s="622"/>
    </row>
    <row r="9" spans="1:10" ht="20.25" customHeight="1" x14ac:dyDescent="0.35">
      <c r="A9" s="82"/>
      <c r="B9" s="83"/>
      <c r="C9" s="83"/>
      <c r="D9" s="462"/>
      <c r="E9" s="101"/>
      <c r="F9" s="622"/>
      <c r="G9" s="622"/>
      <c r="H9" s="622"/>
    </row>
    <row r="10" spans="1:10" ht="16" x14ac:dyDescent="0.35">
      <c r="A10" s="82" t="s">
        <v>503</v>
      </c>
      <c r="B10" s="83">
        <v>64.84</v>
      </c>
      <c r="C10" s="83">
        <v>106.69</v>
      </c>
      <c r="D10" s="462">
        <v>6.37</v>
      </c>
      <c r="E10" s="101">
        <v>802</v>
      </c>
      <c r="F10" s="622"/>
      <c r="G10" s="622"/>
      <c r="H10" s="622"/>
      <c r="I10" s="622"/>
    </row>
    <row r="11" spans="1:10" ht="16" x14ac:dyDescent="0.35">
      <c r="A11" s="159" t="s">
        <v>975</v>
      </c>
      <c r="B11" s="617">
        <v>94.63</v>
      </c>
      <c r="C11" s="617">
        <v>139.63</v>
      </c>
      <c r="D11" s="617">
        <v>11.28</v>
      </c>
      <c r="E11" s="101">
        <v>344</v>
      </c>
      <c r="F11" s="622"/>
      <c r="G11" s="622"/>
      <c r="H11" s="622"/>
      <c r="I11" s="622"/>
    </row>
    <row r="12" spans="1:10" ht="16" x14ac:dyDescent="0.35">
      <c r="A12" s="194" t="s">
        <v>976</v>
      </c>
      <c r="B12" s="617">
        <v>43.21</v>
      </c>
      <c r="C12" s="617">
        <v>78.91</v>
      </c>
      <c r="D12" s="617">
        <v>6.87</v>
      </c>
      <c r="E12" s="101">
        <v>458</v>
      </c>
      <c r="F12" s="622"/>
      <c r="G12" s="622"/>
      <c r="H12" s="622"/>
      <c r="I12" s="622"/>
    </row>
    <row r="13" spans="1:10" ht="16" x14ac:dyDescent="0.35">
      <c r="A13" s="159"/>
      <c r="B13" s="617"/>
      <c r="C13" s="617"/>
      <c r="D13" s="617"/>
      <c r="E13" s="101"/>
      <c r="F13" s="622"/>
      <c r="G13" s="622"/>
      <c r="H13" s="622"/>
    </row>
    <row r="14" spans="1:10" ht="16" x14ac:dyDescent="0.35">
      <c r="A14" s="499" t="s">
        <v>965</v>
      </c>
      <c r="B14" s="462">
        <v>15</v>
      </c>
      <c r="C14" s="462">
        <v>30.58</v>
      </c>
      <c r="D14" s="462">
        <v>2.2000000000000002</v>
      </c>
      <c r="E14" s="101">
        <v>892</v>
      </c>
      <c r="F14" s="622"/>
      <c r="G14" s="622"/>
      <c r="H14" s="622"/>
      <c r="I14" s="622"/>
    </row>
    <row r="15" spans="1:10" ht="16" x14ac:dyDescent="0.35">
      <c r="A15" s="194" t="s">
        <v>496</v>
      </c>
      <c r="B15" s="617">
        <v>18</v>
      </c>
      <c r="C15" s="617">
        <v>31.9</v>
      </c>
      <c r="D15" s="617">
        <v>3.23</v>
      </c>
      <c r="E15" s="101">
        <v>312</v>
      </c>
      <c r="F15" s="622"/>
      <c r="G15" s="622"/>
      <c r="H15" s="622"/>
      <c r="I15" s="622"/>
    </row>
    <row r="16" spans="1:10" ht="16" x14ac:dyDescent="0.35">
      <c r="A16" s="194" t="s">
        <v>497</v>
      </c>
      <c r="B16" s="617">
        <v>15.25</v>
      </c>
      <c r="C16" s="617">
        <v>32.5</v>
      </c>
      <c r="D16" s="617">
        <v>3.64</v>
      </c>
      <c r="E16" s="101">
        <v>406</v>
      </c>
      <c r="F16" s="622"/>
      <c r="G16" s="622"/>
      <c r="H16" s="622"/>
      <c r="I16" s="622"/>
    </row>
    <row r="17" spans="1:9" ht="16" x14ac:dyDescent="0.35">
      <c r="A17" s="623" t="s">
        <v>498</v>
      </c>
      <c r="B17" s="617">
        <v>10</v>
      </c>
      <c r="C17" s="617">
        <v>23.34</v>
      </c>
      <c r="D17" s="617">
        <v>4.13</v>
      </c>
      <c r="E17" s="101">
        <v>174</v>
      </c>
      <c r="F17" s="622"/>
      <c r="G17" s="622"/>
      <c r="H17" s="622"/>
      <c r="I17" s="622"/>
    </row>
    <row r="18" spans="1:9" ht="16" x14ac:dyDescent="0.35">
      <c r="A18" s="159"/>
      <c r="B18" s="617"/>
      <c r="C18" s="617"/>
      <c r="D18" s="617"/>
      <c r="E18" s="101"/>
      <c r="F18" s="622"/>
      <c r="G18" s="622"/>
      <c r="H18" s="622"/>
    </row>
    <row r="19" spans="1:9" ht="16" x14ac:dyDescent="0.35">
      <c r="A19" s="82" t="s">
        <v>423</v>
      </c>
      <c r="B19" s="617"/>
      <c r="C19" s="617"/>
      <c r="D19" s="617"/>
      <c r="E19" s="101"/>
      <c r="F19" s="622"/>
      <c r="G19" s="622"/>
      <c r="H19" s="622"/>
    </row>
    <row r="20" spans="1:9" ht="16" x14ac:dyDescent="0.35">
      <c r="A20" s="49" t="s">
        <v>424</v>
      </c>
      <c r="B20" s="617">
        <v>22.06</v>
      </c>
      <c r="C20" s="617">
        <v>57.56</v>
      </c>
      <c r="D20" s="617">
        <v>3.13</v>
      </c>
      <c r="E20" s="101">
        <v>1375</v>
      </c>
      <c r="F20" s="622"/>
      <c r="G20" s="622"/>
      <c r="H20" s="622"/>
      <c r="I20" s="622"/>
    </row>
    <row r="21" spans="1:9" ht="16" x14ac:dyDescent="0.35">
      <c r="A21" s="49" t="s">
        <v>425</v>
      </c>
      <c r="B21" s="617">
        <v>20.98</v>
      </c>
      <c r="C21" s="617">
        <v>43.41</v>
      </c>
      <c r="D21" s="617">
        <v>4.2300000000000004</v>
      </c>
      <c r="E21" s="101">
        <v>319</v>
      </c>
      <c r="F21" s="622"/>
      <c r="G21" s="622"/>
      <c r="H21" s="622"/>
      <c r="I21" s="622"/>
    </row>
    <row r="22" spans="1:9" ht="16" x14ac:dyDescent="0.35">
      <c r="A22" s="49"/>
      <c r="B22" s="617"/>
      <c r="C22" s="617"/>
      <c r="D22" s="617"/>
      <c r="E22" s="101"/>
      <c r="F22" s="622"/>
      <c r="G22" s="622"/>
      <c r="H22" s="622"/>
    </row>
    <row r="23" spans="1:9" ht="16" x14ac:dyDescent="0.35">
      <c r="A23" s="82" t="s">
        <v>426</v>
      </c>
      <c r="B23" s="617"/>
      <c r="C23" s="617"/>
      <c r="D23" s="617"/>
      <c r="E23" s="101"/>
      <c r="F23" s="622"/>
      <c r="G23" s="622"/>
      <c r="H23" s="622"/>
    </row>
    <row r="24" spans="1:9" ht="16" x14ac:dyDescent="0.35">
      <c r="A24" s="49" t="s">
        <v>427</v>
      </c>
      <c r="B24" s="617">
        <v>24</v>
      </c>
      <c r="C24" s="617">
        <v>61.91</v>
      </c>
      <c r="D24" s="617">
        <v>3.64</v>
      </c>
      <c r="E24" s="101">
        <v>1147</v>
      </c>
      <c r="F24" s="622"/>
      <c r="G24" s="622"/>
      <c r="H24" s="622"/>
      <c r="I24" s="622"/>
    </row>
    <row r="25" spans="1:9" ht="16" x14ac:dyDescent="0.35">
      <c r="A25" s="49" t="s">
        <v>428</v>
      </c>
      <c r="B25" s="617">
        <v>13</v>
      </c>
      <c r="C25" s="617">
        <v>37.51</v>
      </c>
      <c r="D25" s="617">
        <v>4.9400000000000004</v>
      </c>
      <c r="E25" s="101">
        <v>211</v>
      </c>
      <c r="F25" s="622"/>
      <c r="G25" s="622"/>
      <c r="H25" s="622"/>
      <c r="I25" s="622"/>
    </row>
    <row r="26" spans="1:9" ht="16" x14ac:dyDescent="0.35">
      <c r="A26" s="49" t="s">
        <v>429</v>
      </c>
      <c r="B26" s="617" t="s">
        <v>977</v>
      </c>
      <c r="C26" s="617" t="s">
        <v>978</v>
      </c>
      <c r="D26" s="617" t="s">
        <v>979</v>
      </c>
      <c r="E26" s="101">
        <v>17</v>
      </c>
      <c r="F26" s="622"/>
      <c r="G26" s="622"/>
      <c r="H26" s="622"/>
      <c r="I26" s="622"/>
    </row>
    <row r="27" spans="1:9" ht="16" x14ac:dyDescent="0.35">
      <c r="A27" s="49" t="s">
        <v>430</v>
      </c>
      <c r="B27" s="617">
        <v>24.88</v>
      </c>
      <c r="C27" s="617">
        <v>47.6</v>
      </c>
      <c r="D27" s="617">
        <v>5.03</v>
      </c>
      <c r="E27" s="101">
        <v>260</v>
      </c>
      <c r="F27" s="622"/>
      <c r="G27" s="622"/>
      <c r="H27" s="622"/>
      <c r="I27" s="622"/>
    </row>
    <row r="28" spans="1:9" ht="16" x14ac:dyDescent="0.35">
      <c r="A28" s="49" t="s">
        <v>431</v>
      </c>
      <c r="B28" s="617">
        <v>10.7</v>
      </c>
      <c r="C28" s="617">
        <v>22.46</v>
      </c>
      <c r="D28" s="617">
        <v>3.14</v>
      </c>
      <c r="E28" s="101">
        <v>59</v>
      </c>
      <c r="F28" s="622"/>
      <c r="G28" s="622"/>
      <c r="H28" s="622"/>
      <c r="I28" s="622"/>
    </row>
    <row r="29" spans="1:9" ht="16" x14ac:dyDescent="0.35">
      <c r="A29" s="49"/>
      <c r="B29" s="617"/>
      <c r="C29" s="617"/>
      <c r="D29" s="617"/>
      <c r="E29" s="101"/>
      <c r="F29" s="622"/>
      <c r="G29" s="622"/>
      <c r="H29" s="622"/>
    </row>
    <row r="30" spans="1:9" ht="16" x14ac:dyDescent="0.35">
      <c r="A30" s="82" t="s">
        <v>432</v>
      </c>
      <c r="B30" s="617"/>
      <c r="C30" s="617"/>
      <c r="D30" s="617"/>
      <c r="E30" s="101"/>
      <c r="F30" s="622"/>
      <c r="G30" s="622"/>
      <c r="H30" s="622"/>
    </row>
    <row r="31" spans="1:9" ht="16" x14ac:dyDescent="0.35">
      <c r="A31" s="49" t="s">
        <v>433</v>
      </c>
      <c r="B31" s="617" t="s">
        <v>980</v>
      </c>
      <c r="C31" s="617" t="s">
        <v>981</v>
      </c>
      <c r="D31" s="617" t="s">
        <v>982</v>
      </c>
      <c r="E31" s="101">
        <v>32</v>
      </c>
      <c r="F31" s="622"/>
      <c r="G31" s="622"/>
      <c r="H31" s="622"/>
      <c r="I31" s="622"/>
    </row>
    <row r="32" spans="1:9" ht="16" x14ac:dyDescent="0.35">
      <c r="A32" s="49" t="s">
        <v>651</v>
      </c>
      <c r="B32" s="617">
        <v>11.59</v>
      </c>
      <c r="C32" s="617">
        <v>33.85</v>
      </c>
      <c r="D32" s="617">
        <v>6</v>
      </c>
      <c r="E32" s="101">
        <v>120</v>
      </c>
      <c r="F32" s="622"/>
      <c r="G32" s="622"/>
      <c r="H32" s="622"/>
      <c r="I32" s="622"/>
    </row>
    <row r="33" spans="1:9" ht="16" x14ac:dyDescent="0.35">
      <c r="A33" s="49" t="s">
        <v>652</v>
      </c>
      <c r="B33" s="617">
        <v>11.97</v>
      </c>
      <c r="C33" s="617">
        <v>34.090000000000003</v>
      </c>
      <c r="D33" s="617">
        <v>4.8099999999999996</v>
      </c>
      <c r="E33" s="101">
        <v>175</v>
      </c>
      <c r="F33" s="622"/>
      <c r="G33" s="622"/>
      <c r="H33" s="622"/>
      <c r="I33" s="622"/>
    </row>
    <row r="34" spans="1:9" ht="16" x14ac:dyDescent="0.35">
      <c r="A34" s="49" t="s">
        <v>653</v>
      </c>
      <c r="B34" s="617">
        <v>16.329999999999998</v>
      </c>
      <c r="C34" s="617">
        <v>41</v>
      </c>
      <c r="D34" s="617">
        <v>4.3899999999999997</v>
      </c>
      <c r="E34" s="101">
        <v>268</v>
      </c>
      <c r="F34" s="622"/>
      <c r="G34" s="622"/>
      <c r="H34" s="622"/>
      <c r="I34" s="622"/>
    </row>
    <row r="35" spans="1:9" ht="16" x14ac:dyDescent="0.35">
      <c r="A35" s="49" t="s">
        <v>437</v>
      </c>
      <c r="B35" s="617">
        <v>27.94</v>
      </c>
      <c r="C35" s="617">
        <v>64.290000000000006</v>
      </c>
      <c r="D35" s="617">
        <v>3.88</v>
      </c>
      <c r="E35" s="101">
        <v>978</v>
      </c>
      <c r="F35" s="622"/>
      <c r="G35" s="622"/>
      <c r="H35" s="622"/>
      <c r="I35" s="622"/>
    </row>
    <row r="36" spans="1:9" ht="16" x14ac:dyDescent="0.35">
      <c r="A36" s="49"/>
      <c r="B36" s="617"/>
      <c r="C36" s="617"/>
      <c r="D36" s="617"/>
      <c r="E36" s="101"/>
      <c r="F36" s="622"/>
      <c r="G36" s="622"/>
      <c r="H36" s="622"/>
    </row>
    <row r="37" spans="1:9" ht="16" x14ac:dyDescent="0.35">
      <c r="A37" s="82" t="s">
        <v>438</v>
      </c>
      <c r="B37" s="617"/>
      <c r="C37" s="617"/>
      <c r="D37" s="617"/>
      <c r="E37" s="101"/>
      <c r="F37" s="622"/>
      <c r="G37" s="622"/>
      <c r="H37" s="622"/>
    </row>
    <row r="38" spans="1:9" ht="16" x14ac:dyDescent="0.35">
      <c r="A38" s="159">
        <v>1</v>
      </c>
      <c r="B38" s="617">
        <v>30.21</v>
      </c>
      <c r="C38" s="617">
        <v>78.77</v>
      </c>
      <c r="D38" s="617">
        <v>7</v>
      </c>
      <c r="E38" s="101">
        <v>536</v>
      </c>
      <c r="F38" s="622"/>
      <c r="G38" s="622"/>
      <c r="H38" s="622"/>
      <c r="I38" s="622"/>
    </row>
    <row r="39" spans="1:9" ht="16" x14ac:dyDescent="0.35">
      <c r="A39" s="159">
        <v>2</v>
      </c>
      <c r="B39" s="617">
        <v>20</v>
      </c>
      <c r="C39" s="617">
        <v>47.41</v>
      </c>
      <c r="D39" s="617">
        <v>2.65</v>
      </c>
      <c r="E39" s="101">
        <v>877</v>
      </c>
      <c r="F39" s="622"/>
      <c r="G39" s="622"/>
      <c r="H39" s="622"/>
      <c r="I39" s="622"/>
    </row>
    <row r="40" spans="1:9" ht="16" x14ac:dyDescent="0.35">
      <c r="A40" s="49" t="s">
        <v>439</v>
      </c>
      <c r="B40" s="617">
        <v>14.29</v>
      </c>
      <c r="C40" s="617">
        <v>35.25</v>
      </c>
      <c r="D40" s="617">
        <v>3.76</v>
      </c>
      <c r="E40" s="101">
        <v>281</v>
      </c>
      <c r="F40" s="622"/>
      <c r="G40" s="622"/>
      <c r="H40" s="622"/>
      <c r="I40" s="622"/>
    </row>
    <row r="41" spans="1:9" ht="16" x14ac:dyDescent="0.35">
      <c r="A41" s="49"/>
      <c r="B41" s="617"/>
      <c r="C41" s="617"/>
      <c r="D41" s="617"/>
      <c r="E41" s="101"/>
      <c r="F41" s="622"/>
      <c r="G41" s="622"/>
      <c r="H41" s="622"/>
    </row>
    <row r="42" spans="1:9" ht="16" x14ac:dyDescent="0.35">
      <c r="A42" s="82" t="s">
        <v>654</v>
      </c>
      <c r="B42" s="617"/>
      <c r="C42" s="617"/>
      <c r="D42" s="617"/>
      <c r="E42" s="101"/>
      <c r="F42" s="622"/>
      <c r="G42" s="622"/>
      <c r="H42" s="622"/>
    </row>
    <row r="43" spans="1:9" ht="16" x14ac:dyDescent="0.35">
      <c r="A43" s="49" t="s">
        <v>655</v>
      </c>
      <c r="B43" s="617">
        <v>82.67</v>
      </c>
      <c r="C43" s="617">
        <v>125.95</v>
      </c>
      <c r="D43" s="617">
        <v>9.91</v>
      </c>
      <c r="E43" s="101">
        <v>450</v>
      </c>
      <c r="F43" s="622"/>
      <c r="G43" s="622"/>
      <c r="H43" s="622"/>
      <c r="I43" s="622"/>
    </row>
    <row r="44" spans="1:9" ht="16" x14ac:dyDescent="0.35">
      <c r="A44" s="49" t="s">
        <v>656</v>
      </c>
      <c r="B44" s="617">
        <v>24.5</v>
      </c>
      <c r="C44" s="617">
        <v>53.98</v>
      </c>
      <c r="D44" s="617">
        <v>4</v>
      </c>
      <c r="E44" s="101">
        <v>513</v>
      </c>
      <c r="F44" s="622"/>
      <c r="G44" s="622"/>
      <c r="H44" s="622"/>
      <c r="I44" s="622"/>
    </row>
    <row r="45" spans="1:9" ht="16" x14ac:dyDescent="0.35">
      <c r="A45" s="49" t="s">
        <v>862</v>
      </c>
      <c r="B45" s="617">
        <v>15</v>
      </c>
      <c r="C45" s="617">
        <v>30.67</v>
      </c>
      <c r="D45" s="617">
        <v>2.4</v>
      </c>
      <c r="E45" s="101">
        <v>731</v>
      </c>
      <c r="F45" s="622"/>
      <c r="G45" s="622"/>
      <c r="H45" s="622"/>
      <c r="I45" s="622"/>
    </row>
    <row r="46" spans="1:9" ht="16" x14ac:dyDescent="0.35">
      <c r="A46" s="49"/>
      <c r="B46" s="617"/>
      <c r="C46" s="617"/>
      <c r="D46" s="617"/>
      <c r="E46" s="101"/>
      <c r="F46" s="622"/>
      <c r="G46" s="622"/>
      <c r="H46" s="622"/>
    </row>
    <row r="47" spans="1:9" ht="16" x14ac:dyDescent="0.35">
      <c r="A47" s="82" t="s">
        <v>440</v>
      </c>
      <c r="B47" s="617"/>
      <c r="C47" s="617"/>
      <c r="D47" s="617"/>
      <c r="E47" s="101"/>
      <c r="F47" s="622"/>
      <c r="G47" s="622"/>
      <c r="H47" s="622"/>
      <c r="I47" s="615"/>
    </row>
    <row r="48" spans="1:9" ht="16" x14ac:dyDescent="0.35">
      <c r="A48" s="49" t="s">
        <v>441</v>
      </c>
      <c r="B48" s="617">
        <v>20.56</v>
      </c>
      <c r="C48" s="617">
        <v>64.959999999999994</v>
      </c>
      <c r="D48" s="617">
        <v>14.09</v>
      </c>
      <c r="E48" s="101">
        <v>61</v>
      </c>
      <c r="F48" s="622"/>
      <c r="G48" s="622"/>
      <c r="H48" s="622"/>
      <c r="I48" s="622"/>
    </row>
    <row r="49" spans="1:9" ht="16" x14ac:dyDescent="0.35">
      <c r="A49" s="49" t="s">
        <v>442</v>
      </c>
      <c r="B49" s="617">
        <v>22.29</v>
      </c>
      <c r="C49" s="617">
        <v>50.78</v>
      </c>
      <c r="D49" s="617">
        <v>6.43</v>
      </c>
      <c r="E49" s="101">
        <v>290</v>
      </c>
      <c r="F49" s="622"/>
      <c r="G49" s="622"/>
      <c r="H49" s="622"/>
      <c r="I49" s="622"/>
    </row>
    <row r="50" spans="1:9" ht="16" x14ac:dyDescent="0.35">
      <c r="A50" s="49" t="s">
        <v>443</v>
      </c>
      <c r="B50" s="617">
        <v>13.81</v>
      </c>
      <c r="C50" s="617">
        <v>35.520000000000003</v>
      </c>
      <c r="D50" s="617">
        <v>4.7300000000000004</v>
      </c>
      <c r="E50" s="101">
        <v>139</v>
      </c>
      <c r="F50" s="622"/>
      <c r="G50" s="622"/>
      <c r="H50" s="622"/>
      <c r="I50" s="622"/>
    </row>
    <row r="51" spans="1:9" ht="16" x14ac:dyDescent="0.35">
      <c r="A51" s="49" t="s">
        <v>444</v>
      </c>
      <c r="B51" s="617">
        <v>30</v>
      </c>
      <c r="C51" s="617">
        <v>51.03</v>
      </c>
      <c r="D51" s="617">
        <v>6.2</v>
      </c>
      <c r="E51" s="101">
        <v>136</v>
      </c>
      <c r="F51" s="622"/>
      <c r="G51" s="622"/>
      <c r="H51" s="622"/>
      <c r="I51" s="622"/>
    </row>
    <row r="52" spans="1:9" ht="16" x14ac:dyDescent="0.35">
      <c r="A52" s="49" t="s">
        <v>445</v>
      </c>
      <c r="B52" s="617">
        <v>25</v>
      </c>
      <c r="C52" s="617">
        <v>43.46</v>
      </c>
      <c r="D52" s="617">
        <v>4.42</v>
      </c>
      <c r="E52" s="101">
        <v>161</v>
      </c>
      <c r="F52" s="622"/>
      <c r="G52" s="622"/>
      <c r="H52" s="622"/>
      <c r="I52" s="622"/>
    </row>
    <row r="53" spans="1:9" ht="16" x14ac:dyDescent="0.35">
      <c r="A53" s="49" t="s">
        <v>446</v>
      </c>
      <c r="B53" s="617">
        <v>17</v>
      </c>
      <c r="C53" s="617">
        <v>65.37</v>
      </c>
      <c r="D53" s="617">
        <v>13.28</v>
      </c>
      <c r="E53" s="101">
        <v>226</v>
      </c>
      <c r="F53" s="622"/>
      <c r="G53" s="622"/>
      <c r="H53" s="622"/>
      <c r="I53" s="622"/>
    </row>
    <row r="54" spans="1:9" ht="16" x14ac:dyDescent="0.35">
      <c r="A54" s="49" t="s">
        <v>447</v>
      </c>
      <c r="B54" s="617">
        <v>28.31</v>
      </c>
      <c r="C54" s="617">
        <v>74.489999999999995</v>
      </c>
      <c r="D54" s="617">
        <v>8.8699999999999992</v>
      </c>
      <c r="E54" s="101">
        <v>208</v>
      </c>
      <c r="F54" s="622"/>
      <c r="G54" s="622"/>
      <c r="H54" s="622"/>
      <c r="I54" s="622"/>
    </row>
    <row r="55" spans="1:9" ht="16" x14ac:dyDescent="0.35">
      <c r="A55" s="49" t="s">
        <v>448</v>
      </c>
      <c r="B55" s="617">
        <v>22.68</v>
      </c>
      <c r="C55" s="617">
        <v>54.95</v>
      </c>
      <c r="D55" s="617">
        <v>6.53</v>
      </c>
      <c r="E55" s="101">
        <v>253</v>
      </c>
      <c r="F55" s="622"/>
      <c r="G55" s="622"/>
      <c r="H55" s="622"/>
      <c r="I55" s="622"/>
    </row>
    <row r="56" spans="1:9" ht="16" x14ac:dyDescent="0.35">
      <c r="A56" s="49" t="s">
        <v>449</v>
      </c>
      <c r="B56" s="617">
        <v>23.95</v>
      </c>
      <c r="C56" s="617">
        <v>51.81</v>
      </c>
      <c r="D56" s="617">
        <v>6.85</v>
      </c>
      <c r="E56" s="101">
        <v>220</v>
      </c>
      <c r="F56" s="622"/>
      <c r="G56" s="622"/>
      <c r="H56" s="622"/>
      <c r="I56" s="622"/>
    </row>
    <row r="57" spans="1:9" ht="16" x14ac:dyDescent="0.35">
      <c r="A57" s="49"/>
      <c r="B57" s="617"/>
      <c r="C57" s="617"/>
      <c r="D57" s="617"/>
      <c r="E57" s="101"/>
      <c r="F57" s="622"/>
      <c r="G57" s="622"/>
      <c r="H57" s="622"/>
    </row>
    <row r="58" spans="1:9" ht="16" x14ac:dyDescent="0.35">
      <c r="A58" s="82" t="s">
        <v>450</v>
      </c>
      <c r="B58" s="617"/>
      <c r="C58" s="617"/>
      <c r="D58" s="617"/>
      <c r="E58" s="101"/>
      <c r="F58" s="622"/>
      <c r="G58" s="622"/>
      <c r="H58" s="622"/>
    </row>
    <row r="59" spans="1:9" ht="16" x14ac:dyDescent="0.35">
      <c r="A59" s="49" t="s">
        <v>451</v>
      </c>
      <c r="B59" s="617">
        <v>15</v>
      </c>
      <c r="C59" s="617">
        <v>49.15</v>
      </c>
      <c r="D59" s="617">
        <v>5.39</v>
      </c>
      <c r="E59" s="101">
        <v>253</v>
      </c>
      <c r="F59" s="622"/>
      <c r="G59" s="622"/>
      <c r="H59" s="622"/>
      <c r="I59" s="622"/>
    </row>
    <row r="60" spans="1:9" ht="16" x14ac:dyDescent="0.35">
      <c r="A60" s="49" t="s">
        <v>452</v>
      </c>
      <c r="B60" s="617">
        <v>19.350000000000001</v>
      </c>
      <c r="C60" s="617">
        <v>43.81</v>
      </c>
      <c r="D60" s="617">
        <v>3.92</v>
      </c>
      <c r="E60" s="101">
        <v>279</v>
      </c>
      <c r="F60" s="622"/>
      <c r="G60" s="622"/>
      <c r="H60" s="622"/>
      <c r="I60" s="622"/>
    </row>
    <row r="61" spans="1:9" ht="16" x14ac:dyDescent="0.35">
      <c r="A61" s="49" t="s">
        <v>453</v>
      </c>
      <c r="B61" s="617">
        <v>21.33</v>
      </c>
      <c r="C61" s="617">
        <v>56.88</v>
      </c>
      <c r="D61" s="617">
        <v>6.33</v>
      </c>
      <c r="E61" s="101">
        <v>351</v>
      </c>
      <c r="F61" s="622"/>
      <c r="G61" s="622"/>
      <c r="H61" s="622"/>
      <c r="I61" s="622"/>
    </row>
    <row r="62" spans="1:9" ht="16" x14ac:dyDescent="0.35">
      <c r="A62" s="49" t="s">
        <v>454</v>
      </c>
      <c r="B62" s="617">
        <v>26.33</v>
      </c>
      <c r="C62" s="617">
        <v>67.91</v>
      </c>
      <c r="D62" s="617">
        <v>7.72</v>
      </c>
      <c r="E62" s="101">
        <v>387</v>
      </c>
      <c r="F62" s="622"/>
      <c r="G62" s="622"/>
      <c r="H62" s="622"/>
      <c r="I62" s="622"/>
    </row>
    <row r="63" spans="1:9" ht="16" x14ac:dyDescent="0.35">
      <c r="A63" s="49" t="s">
        <v>455</v>
      </c>
      <c r="B63" s="617">
        <v>25</v>
      </c>
      <c r="C63" s="617">
        <v>52.35</v>
      </c>
      <c r="D63" s="617">
        <v>4.5599999999999996</v>
      </c>
      <c r="E63" s="101">
        <v>424</v>
      </c>
      <c r="F63" s="622"/>
      <c r="G63" s="622"/>
      <c r="H63" s="622"/>
      <c r="I63" s="622"/>
    </row>
    <row r="64" spans="1:9" ht="16" x14ac:dyDescent="0.35">
      <c r="A64" s="49"/>
      <c r="B64" s="617"/>
      <c r="C64" s="617"/>
      <c r="D64" s="617"/>
      <c r="E64" s="101"/>
      <c r="F64" s="622"/>
      <c r="G64" s="622"/>
      <c r="H64" s="622"/>
    </row>
    <row r="65" spans="1:9" ht="16" x14ac:dyDescent="0.35">
      <c r="A65" s="82" t="s">
        <v>456</v>
      </c>
      <c r="B65" s="617"/>
      <c r="C65" s="617"/>
      <c r="D65" s="617"/>
      <c r="E65" s="101"/>
      <c r="F65" s="622"/>
      <c r="G65" s="622"/>
      <c r="H65" s="622"/>
    </row>
    <row r="66" spans="1:9" ht="16" x14ac:dyDescent="0.35">
      <c r="A66" s="49" t="s">
        <v>457</v>
      </c>
      <c r="B66" s="617">
        <v>23.4</v>
      </c>
      <c r="C66" s="617">
        <v>62.14</v>
      </c>
      <c r="D66" s="617">
        <v>9.4</v>
      </c>
      <c r="E66" s="101">
        <v>301</v>
      </c>
      <c r="F66" s="622"/>
      <c r="G66" s="622"/>
      <c r="H66" s="622"/>
      <c r="I66" s="622"/>
    </row>
    <row r="67" spans="1:9" ht="16.5" thickBot="1" x14ac:dyDescent="0.4">
      <c r="A67" s="50" t="s">
        <v>458</v>
      </c>
      <c r="B67" s="621">
        <v>21.42</v>
      </c>
      <c r="C67" s="621">
        <v>53.4</v>
      </c>
      <c r="D67" s="621">
        <v>2.74</v>
      </c>
      <c r="E67" s="106">
        <v>1393</v>
      </c>
      <c r="F67" s="622"/>
      <c r="G67" s="622"/>
      <c r="H67" s="622"/>
      <c r="I67" s="622"/>
    </row>
    <row r="68" spans="1:9" x14ac:dyDescent="0.35">
      <c r="A68" s="134"/>
      <c r="B68" s="134"/>
      <c r="C68" s="134"/>
      <c r="D68" s="134"/>
      <c r="E68" s="107" t="s">
        <v>399</v>
      </c>
      <c r="F68" s="134"/>
      <c r="G68" s="134"/>
    </row>
    <row r="69" spans="1:9" x14ac:dyDescent="0.35">
      <c r="A69" s="134"/>
      <c r="B69" s="134"/>
      <c r="C69" s="134"/>
      <c r="D69" s="134"/>
      <c r="E69" s="107"/>
      <c r="F69" s="134"/>
      <c r="G69" s="134"/>
    </row>
    <row r="70" spans="1:9" x14ac:dyDescent="0.35">
      <c r="A70" s="161" t="s">
        <v>400</v>
      </c>
      <c r="B70" s="134"/>
      <c r="C70" s="134"/>
      <c r="D70" s="134"/>
      <c r="E70" s="107"/>
      <c r="F70" s="134"/>
      <c r="G70" s="134"/>
    </row>
    <row r="71" spans="1:9" x14ac:dyDescent="0.35">
      <c r="A71" s="100" t="s">
        <v>983</v>
      </c>
      <c r="B71" s="134"/>
      <c r="C71" s="134"/>
      <c r="D71" s="134"/>
      <c r="E71" s="107"/>
      <c r="F71" s="134"/>
      <c r="G71" s="134"/>
    </row>
    <row r="72" spans="1:9" ht="41.5" x14ac:dyDescent="0.35">
      <c r="A72" s="821" t="s">
        <v>479</v>
      </c>
      <c r="B72" s="821"/>
      <c r="C72" s="821"/>
      <c r="D72" s="821"/>
      <c r="E72" s="821"/>
    </row>
  </sheetData>
  <hyperlinks>
    <hyperlink ref="A1" location="Contents!A1" display="Contents" xr:uid="{8B772E76-9242-4C1B-9593-DEA62BFC25B8}"/>
  </hyperlinks>
  <pageMargins left="0.7" right="0.7" top="0.75" bottom="0.75" header="0.3" footer="0.3"/>
  <pageSetup paperSize="9" scale="7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2BB26-C1E7-4A56-9918-C4E2E671E02D}">
  <sheetPr codeName="Sheet49"/>
  <dimension ref="A1:J19"/>
  <sheetViews>
    <sheetView workbookViewId="0"/>
  </sheetViews>
  <sheetFormatPr defaultColWidth="9" defaultRowHeight="14.5" x14ac:dyDescent="0.35"/>
  <cols>
    <col min="1" max="1" width="44" style="109" customWidth="1"/>
    <col min="2" max="4" width="9" style="109"/>
    <col min="5" max="5" width="13" style="109" customWidth="1"/>
    <col min="6" max="8" width="9" style="109"/>
    <col min="9" max="9" width="19" style="109" customWidth="1"/>
    <col min="10" max="16384" width="9" style="109"/>
  </cols>
  <sheetData>
    <row r="1" spans="1:10" customFormat="1" x14ac:dyDescent="0.35">
      <c r="A1" s="4" t="s">
        <v>10</v>
      </c>
    </row>
    <row r="2" spans="1:10" ht="16.5" customHeight="1" x14ac:dyDescent="0.35">
      <c r="A2" s="1248" t="s">
        <v>984</v>
      </c>
      <c r="B2" s="1248"/>
      <c r="C2" s="1248"/>
      <c r="D2" s="1248"/>
      <c r="E2" s="1248"/>
      <c r="F2" s="1248"/>
    </row>
    <row r="3" spans="1:10" x14ac:dyDescent="0.35">
      <c r="A3" s="97" t="s">
        <v>369</v>
      </c>
    </row>
    <row r="4" spans="1:10" ht="15" thickBot="1" x14ac:dyDescent="0.4">
      <c r="A4" s="97" t="s">
        <v>406</v>
      </c>
    </row>
    <row r="5" spans="1:10" ht="26" x14ac:dyDescent="0.35">
      <c r="A5" s="57"/>
      <c r="B5" s="171" t="s">
        <v>506</v>
      </c>
      <c r="C5" s="171" t="s">
        <v>508</v>
      </c>
      <c r="D5" s="171" t="s">
        <v>885</v>
      </c>
      <c r="E5" s="58" t="s">
        <v>420</v>
      </c>
      <c r="F5" s="881"/>
    </row>
    <row r="6" spans="1:10" ht="26" x14ac:dyDescent="0.35">
      <c r="A6" s="98" t="s">
        <v>134</v>
      </c>
      <c r="B6" s="59" t="s">
        <v>945</v>
      </c>
      <c r="C6" s="59" t="s">
        <v>945</v>
      </c>
      <c r="D6" s="59"/>
      <c r="E6" s="60"/>
      <c r="I6" s="882"/>
    </row>
    <row r="7" spans="1:10" x14ac:dyDescent="0.35">
      <c r="A7" s="825" t="s">
        <v>985</v>
      </c>
      <c r="B7" s="92"/>
      <c r="C7" s="88"/>
      <c r="D7" s="88"/>
      <c r="E7" s="103"/>
      <c r="F7" s="134"/>
      <c r="I7" s="883"/>
    </row>
    <row r="8" spans="1:10" x14ac:dyDescent="0.35">
      <c r="A8" s="82" t="s">
        <v>422</v>
      </c>
      <c r="B8" s="462">
        <v>39.200000000000003</v>
      </c>
      <c r="C8" s="462">
        <v>80.16</v>
      </c>
      <c r="D8" s="462">
        <v>7.24</v>
      </c>
      <c r="E8" s="103">
        <v>439</v>
      </c>
      <c r="F8" s="134"/>
      <c r="G8" s="557"/>
      <c r="H8" s="557"/>
      <c r="I8" s="557"/>
    </row>
    <row r="9" spans="1:10" x14ac:dyDescent="0.35">
      <c r="A9" s="49" t="s">
        <v>986</v>
      </c>
      <c r="B9" s="617">
        <v>54.42</v>
      </c>
      <c r="C9" s="617">
        <v>76.34</v>
      </c>
      <c r="D9" s="617">
        <v>8.7200000000000006</v>
      </c>
      <c r="E9" s="103">
        <v>116</v>
      </c>
      <c r="F9" s="134"/>
      <c r="G9" s="557"/>
      <c r="H9" s="557"/>
      <c r="I9" s="557"/>
    </row>
    <row r="10" spans="1:10" x14ac:dyDescent="0.35">
      <c r="A10" s="49" t="s">
        <v>987</v>
      </c>
      <c r="B10" s="617">
        <v>30</v>
      </c>
      <c r="C10" s="617">
        <v>64.569999999999993</v>
      </c>
      <c r="D10" s="617">
        <v>11.4</v>
      </c>
      <c r="E10" s="103">
        <v>96</v>
      </c>
      <c r="F10" s="134"/>
      <c r="G10" s="557"/>
      <c r="H10" s="557"/>
      <c r="I10" s="557"/>
    </row>
    <row r="11" spans="1:10" x14ac:dyDescent="0.35">
      <c r="A11" s="175" t="s">
        <v>988</v>
      </c>
      <c r="B11" s="620">
        <v>23.81</v>
      </c>
      <c r="C11" s="620">
        <v>107.13</v>
      </c>
      <c r="D11" s="620">
        <v>27.24</v>
      </c>
      <c r="E11" s="619">
        <v>88</v>
      </c>
      <c r="F11" s="134"/>
      <c r="G11" s="557"/>
      <c r="H11" s="557"/>
      <c r="I11" s="557"/>
    </row>
    <row r="12" spans="1:10" x14ac:dyDescent="0.35">
      <c r="A12" s="175" t="s">
        <v>989</v>
      </c>
      <c r="B12" s="617" t="s">
        <v>990</v>
      </c>
      <c r="C12" s="617" t="s">
        <v>991</v>
      </c>
      <c r="D12" s="617" t="s">
        <v>992</v>
      </c>
      <c r="E12" s="103">
        <v>32</v>
      </c>
      <c r="F12" s="134"/>
      <c r="G12" s="557"/>
      <c r="H12" s="557"/>
      <c r="I12" s="557"/>
    </row>
    <row r="13" spans="1:10" ht="15" thickBot="1" x14ac:dyDescent="0.4">
      <c r="A13" s="50" t="s">
        <v>993</v>
      </c>
      <c r="B13" s="621">
        <v>52.62</v>
      </c>
      <c r="C13" s="621">
        <v>80.52</v>
      </c>
      <c r="D13" s="621">
        <v>13.83</v>
      </c>
      <c r="E13" s="496">
        <v>107</v>
      </c>
      <c r="F13" s="134"/>
      <c r="G13" s="557"/>
      <c r="H13" s="557"/>
      <c r="I13" s="557"/>
    </row>
    <row r="14" spans="1:10" x14ac:dyDescent="0.35">
      <c r="A14" s="134"/>
      <c r="B14" s="134"/>
      <c r="C14" s="134"/>
      <c r="D14" s="134"/>
      <c r="E14" s="107" t="s">
        <v>399</v>
      </c>
      <c r="F14" s="134"/>
    </row>
    <row r="15" spans="1:10" x14ac:dyDescent="0.35">
      <c r="A15" s="134"/>
      <c r="B15" s="134"/>
      <c r="C15" s="134"/>
      <c r="D15" s="134"/>
      <c r="E15" s="134"/>
      <c r="F15" s="134"/>
    </row>
    <row r="16" spans="1:10" x14ac:dyDescent="0.35">
      <c r="A16" s="108" t="s">
        <v>400</v>
      </c>
      <c r="B16" s="113"/>
      <c r="C16" s="113"/>
      <c r="D16" s="113"/>
      <c r="E16" s="113"/>
      <c r="F16" s="113"/>
      <c r="G16" s="858"/>
      <c r="H16" s="134"/>
      <c r="I16" s="134"/>
      <c r="J16" s="134"/>
    </row>
    <row r="17" spans="1:10" x14ac:dyDescent="0.35">
      <c r="A17" s="112" t="s">
        <v>459</v>
      </c>
      <c r="B17" s="113"/>
      <c r="C17" s="113"/>
      <c r="D17" s="134"/>
      <c r="E17" s="134"/>
      <c r="F17" s="134"/>
      <c r="G17" s="134"/>
      <c r="H17" s="134"/>
      <c r="I17" s="134"/>
      <c r="J17" s="134"/>
    </row>
    <row r="18" spans="1:10" ht="31.5" x14ac:dyDescent="0.35">
      <c r="A18" s="821" t="s">
        <v>479</v>
      </c>
      <c r="B18" s="863"/>
      <c r="C18" s="863"/>
      <c r="D18" s="863"/>
      <c r="E18" s="863"/>
      <c r="F18" s="745"/>
    </row>
    <row r="19" spans="1:10" x14ac:dyDescent="0.35">
      <c r="B19" s="113"/>
      <c r="C19" s="113"/>
    </row>
  </sheetData>
  <mergeCells count="1">
    <mergeCell ref="A2:F2"/>
  </mergeCells>
  <hyperlinks>
    <hyperlink ref="A1" location="Contents!A1" display="Contents" xr:uid="{33326EC8-0EC6-40B0-B046-D5CE32FB922D}"/>
  </hyperlinks>
  <pageMargins left="0.7" right="0.7"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5A875-468D-400B-8D5E-647B294747A6}">
  <sheetPr codeName="Sheet50"/>
  <dimension ref="A1:J29"/>
  <sheetViews>
    <sheetView workbookViewId="0"/>
  </sheetViews>
  <sheetFormatPr defaultColWidth="9" defaultRowHeight="14.5" x14ac:dyDescent="0.35"/>
  <cols>
    <col min="1" max="1" width="48" style="109" customWidth="1"/>
    <col min="2" max="4" width="9" style="109"/>
    <col min="5" max="5" width="13" style="109" customWidth="1"/>
    <col min="6" max="16384" width="9" style="109"/>
  </cols>
  <sheetData>
    <row r="1" spans="1:9" customFormat="1" x14ac:dyDescent="0.35">
      <c r="A1" s="4" t="s">
        <v>10</v>
      </c>
    </row>
    <row r="2" spans="1:9" x14ac:dyDescent="0.35">
      <c r="A2" s="96" t="s">
        <v>994</v>
      </c>
      <c r="B2" s="96"/>
      <c r="C2" s="96"/>
      <c r="D2" s="96"/>
      <c r="E2" s="96"/>
      <c r="F2" s="96"/>
    </row>
    <row r="3" spans="1:9" x14ac:dyDescent="0.35">
      <c r="A3" s="97" t="s">
        <v>369</v>
      </c>
    </row>
    <row r="4" spans="1:9" ht="15" thickBot="1" x14ac:dyDescent="0.4">
      <c r="A4" s="97" t="s">
        <v>406</v>
      </c>
    </row>
    <row r="5" spans="1:9" ht="26" x14ac:dyDescent="0.35">
      <c r="A5" s="57"/>
      <c r="B5" s="171" t="s">
        <v>506</v>
      </c>
      <c r="C5" s="171" t="s">
        <v>508</v>
      </c>
      <c r="D5" s="171" t="s">
        <v>885</v>
      </c>
      <c r="E5" s="58" t="s">
        <v>420</v>
      </c>
    </row>
    <row r="6" spans="1:9" ht="26" x14ac:dyDescent="0.35">
      <c r="A6" s="98" t="s">
        <v>134</v>
      </c>
      <c r="B6" s="59" t="s">
        <v>945</v>
      </c>
      <c r="C6" s="59" t="s">
        <v>945</v>
      </c>
      <c r="D6" s="59"/>
      <c r="E6" s="60"/>
    </row>
    <row r="7" spans="1:9" x14ac:dyDescent="0.35">
      <c r="A7" s="825" t="s">
        <v>985</v>
      </c>
      <c r="B7" s="83"/>
      <c r="C7" s="83"/>
      <c r="D7" s="616"/>
      <c r="E7" s="103"/>
    </row>
    <row r="8" spans="1:9" x14ac:dyDescent="0.35">
      <c r="A8" s="82" t="s">
        <v>422</v>
      </c>
      <c r="B8" s="462">
        <v>39.200000000000003</v>
      </c>
      <c r="C8" s="462">
        <v>80.16</v>
      </c>
      <c r="D8" s="462">
        <v>7.24</v>
      </c>
      <c r="E8" s="103">
        <v>439</v>
      </c>
      <c r="G8" s="914"/>
      <c r="H8" s="557"/>
      <c r="I8" s="557"/>
    </row>
    <row r="9" spans="1:9" x14ac:dyDescent="0.35">
      <c r="A9" s="82"/>
      <c r="B9" s="83"/>
      <c r="C9" s="83"/>
      <c r="D9" s="616"/>
      <c r="E9" s="103"/>
    </row>
    <row r="10" spans="1:9" ht="20" x14ac:dyDescent="0.35">
      <c r="A10" s="825" t="s">
        <v>995</v>
      </c>
      <c r="B10" s="92"/>
      <c r="C10" s="92"/>
      <c r="D10" s="199"/>
      <c r="E10" s="103"/>
      <c r="F10" s="134"/>
    </row>
    <row r="11" spans="1:9" x14ac:dyDescent="0.35">
      <c r="A11" s="49" t="s">
        <v>996</v>
      </c>
      <c r="B11" s="617">
        <v>48.23</v>
      </c>
      <c r="C11" s="617">
        <v>74.31</v>
      </c>
      <c r="D11" s="617">
        <v>9.19</v>
      </c>
      <c r="E11" s="884">
        <v>104</v>
      </c>
      <c r="F11" s="134"/>
      <c r="G11" s="557"/>
      <c r="H11" s="557"/>
      <c r="I11" s="557"/>
    </row>
    <row r="12" spans="1:9" x14ac:dyDescent="0.35">
      <c r="A12" s="49" t="s">
        <v>997</v>
      </c>
      <c r="B12" s="617">
        <v>43.59</v>
      </c>
      <c r="C12" s="617">
        <v>78.819999999999993</v>
      </c>
      <c r="D12" s="617">
        <v>13.55</v>
      </c>
      <c r="E12" s="884">
        <v>81</v>
      </c>
      <c r="F12" s="134"/>
      <c r="G12" s="557"/>
      <c r="H12" s="557"/>
      <c r="I12" s="557"/>
    </row>
    <row r="13" spans="1:9" x14ac:dyDescent="0.35">
      <c r="A13" s="49"/>
      <c r="B13" s="74"/>
      <c r="C13" s="74"/>
      <c r="D13" s="199"/>
      <c r="E13" s="103"/>
      <c r="F13" s="134"/>
    </row>
    <row r="14" spans="1:9" ht="20" x14ac:dyDescent="0.35">
      <c r="A14" s="825" t="s">
        <v>998</v>
      </c>
      <c r="B14" s="597"/>
      <c r="C14" s="597"/>
      <c r="D14" s="204"/>
      <c r="E14" s="619"/>
      <c r="F14" s="134"/>
    </row>
    <row r="15" spans="1:9" x14ac:dyDescent="0.35">
      <c r="A15" s="49" t="s">
        <v>999</v>
      </c>
      <c r="B15" s="620">
        <v>30</v>
      </c>
      <c r="C15" s="620">
        <v>90.044620383040566</v>
      </c>
      <c r="D15" s="620">
        <v>19.444604981159323</v>
      </c>
      <c r="E15" s="619">
        <v>97</v>
      </c>
      <c r="F15" s="134"/>
      <c r="G15" s="557"/>
      <c r="H15" s="557"/>
      <c r="I15" s="557"/>
    </row>
    <row r="16" spans="1:9" x14ac:dyDescent="0.35">
      <c r="A16" s="49" t="s">
        <v>1000</v>
      </c>
      <c r="B16" s="620" t="s">
        <v>903</v>
      </c>
      <c r="C16" s="620" t="s">
        <v>1001</v>
      </c>
      <c r="D16" s="620" t="s">
        <v>1002</v>
      </c>
      <c r="E16" s="619">
        <v>25</v>
      </c>
      <c r="F16" s="134"/>
      <c r="G16" s="182"/>
      <c r="H16" s="182"/>
      <c r="I16" s="182"/>
    </row>
    <row r="17" spans="1:10" x14ac:dyDescent="0.35">
      <c r="A17" s="175"/>
      <c r="B17" s="597"/>
      <c r="C17" s="597"/>
      <c r="D17" s="597"/>
      <c r="E17" s="619"/>
      <c r="F17" s="134"/>
      <c r="G17" s="557"/>
      <c r="H17" s="557"/>
      <c r="I17" s="557"/>
    </row>
    <row r="18" spans="1:10" ht="20" x14ac:dyDescent="0.35">
      <c r="A18" s="825" t="s">
        <v>1003</v>
      </c>
      <c r="B18" s="597"/>
      <c r="C18" s="597"/>
      <c r="D18" s="597"/>
      <c r="E18" s="619"/>
      <c r="F18" s="134"/>
    </row>
    <row r="19" spans="1:10" x14ac:dyDescent="0.35">
      <c r="A19" s="49" t="s">
        <v>999</v>
      </c>
      <c r="B19" s="620" t="s">
        <v>1004</v>
      </c>
      <c r="C19" s="620" t="s">
        <v>1005</v>
      </c>
      <c r="D19" s="620" t="s">
        <v>1006</v>
      </c>
      <c r="E19" s="619">
        <v>23</v>
      </c>
      <c r="F19" s="134"/>
      <c r="G19" s="182"/>
      <c r="H19" s="182"/>
      <c r="I19" s="182"/>
    </row>
    <row r="20" spans="1:10" x14ac:dyDescent="0.35">
      <c r="A20" s="49" t="s">
        <v>1000</v>
      </c>
      <c r="B20" s="620" t="s">
        <v>1007</v>
      </c>
      <c r="C20" s="620" t="s">
        <v>1008</v>
      </c>
      <c r="D20" s="620" t="s">
        <v>1009</v>
      </c>
      <c r="E20" s="619">
        <v>2</v>
      </c>
      <c r="F20" s="134"/>
      <c r="G20" s="182"/>
      <c r="H20" s="182"/>
      <c r="I20" s="182"/>
    </row>
    <row r="21" spans="1:10" x14ac:dyDescent="0.35">
      <c r="A21" s="175"/>
      <c r="B21" s="597"/>
      <c r="C21" s="597"/>
      <c r="D21" s="597"/>
      <c r="E21" s="619"/>
      <c r="F21" s="134"/>
      <c r="G21" s="557"/>
      <c r="H21" s="557"/>
      <c r="I21" s="557"/>
    </row>
    <row r="22" spans="1:10" ht="39" customHeight="1" x14ac:dyDescent="0.35">
      <c r="A22" s="825" t="s">
        <v>1010</v>
      </c>
      <c r="B22" s="597"/>
      <c r="C22" s="597"/>
      <c r="D22" s="597"/>
      <c r="E22" s="619"/>
      <c r="F22" s="134"/>
      <c r="G22" s="745"/>
      <c r="H22" s="557"/>
      <c r="I22" s="557"/>
    </row>
    <row r="23" spans="1:10" ht="15" thickBot="1" x14ac:dyDescent="0.4">
      <c r="A23" s="50" t="s">
        <v>993</v>
      </c>
      <c r="B23" s="621">
        <v>52.62</v>
      </c>
      <c r="C23" s="621">
        <v>80.52</v>
      </c>
      <c r="D23" s="621">
        <v>5.53</v>
      </c>
      <c r="E23" s="496">
        <v>107</v>
      </c>
      <c r="F23" s="134"/>
      <c r="G23" s="557"/>
      <c r="H23" s="557"/>
      <c r="I23" s="557"/>
    </row>
    <row r="24" spans="1:10" x14ac:dyDescent="0.35">
      <c r="A24" s="134"/>
      <c r="B24" s="134"/>
      <c r="C24" s="134"/>
      <c r="D24" s="134"/>
      <c r="E24" s="107" t="s">
        <v>399</v>
      </c>
      <c r="F24" s="134"/>
    </row>
    <row r="25" spans="1:10" x14ac:dyDescent="0.35">
      <c r="A25" s="134"/>
      <c r="B25" s="134"/>
      <c r="C25" s="134"/>
      <c r="D25" s="134"/>
      <c r="E25" s="134"/>
      <c r="F25" s="134"/>
    </row>
    <row r="26" spans="1:10" x14ac:dyDescent="0.35">
      <c r="A26" s="108" t="s">
        <v>400</v>
      </c>
      <c r="B26" s="113"/>
      <c r="C26" s="113"/>
      <c r="D26" s="113"/>
      <c r="E26" s="113"/>
      <c r="F26" s="113"/>
      <c r="G26" s="858"/>
      <c r="H26" s="134"/>
      <c r="I26" s="134"/>
      <c r="J26" s="134"/>
    </row>
    <row r="27" spans="1:10" x14ac:dyDescent="0.35">
      <c r="A27" s="112" t="s">
        <v>459</v>
      </c>
      <c r="B27" s="586"/>
      <c r="C27" s="586"/>
      <c r="D27" s="586"/>
      <c r="E27" s="134"/>
      <c r="F27" s="134"/>
      <c r="G27" s="134"/>
      <c r="H27" s="134"/>
      <c r="I27" s="134"/>
      <c r="J27" s="134"/>
    </row>
    <row r="28" spans="1:10" ht="31.5" x14ac:dyDescent="0.35">
      <c r="A28" s="42" t="s">
        <v>479</v>
      </c>
      <c r="B28" s="100"/>
      <c r="C28" s="100"/>
      <c r="D28" s="100"/>
      <c r="E28" s="100"/>
      <c r="F28" s="100"/>
    </row>
    <row r="29" spans="1:10" x14ac:dyDescent="0.35">
      <c r="B29" s="586"/>
      <c r="C29" s="586"/>
      <c r="D29" s="586"/>
    </row>
  </sheetData>
  <hyperlinks>
    <hyperlink ref="A1" location="Contents!A1" display="Contents" xr:uid="{6B6495F9-9B85-445F-99EE-80FD04703BBD}"/>
  </hyperlinks>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E1F74-272F-42A6-994D-57A0D881C15F}">
  <sheetPr codeName="Sheet27"/>
  <dimension ref="A1:K35"/>
  <sheetViews>
    <sheetView workbookViewId="0"/>
  </sheetViews>
  <sheetFormatPr defaultColWidth="9" defaultRowHeight="14.5" x14ac:dyDescent="0.35"/>
  <cols>
    <col min="1" max="1" width="28" style="109" customWidth="1"/>
    <col min="2" max="2" width="11.1796875" style="109" customWidth="1"/>
    <col min="3" max="3" width="10" style="109" customWidth="1"/>
    <col min="4" max="4" width="12.54296875" style="109" customWidth="1"/>
    <col min="5" max="16384" width="9" style="109"/>
  </cols>
  <sheetData>
    <row r="1" spans="1:11" customFormat="1" x14ac:dyDescent="0.35">
      <c r="A1" s="4" t="s">
        <v>10</v>
      </c>
    </row>
    <row r="2" spans="1:11" x14ac:dyDescent="0.35">
      <c r="A2" s="96" t="s">
        <v>2089</v>
      </c>
      <c r="B2" s="263"/>
      <c r="C2" s="263"/>
      <c r="D2" s="263"/>
    </row>
    <row r="3" spans="1:11" x14ac:dyDescent="0.35">
      <c r="A3" s="97" t="s">
        <v>369</v>
      </c>
      <c r="B3" s="263"/>
      <c r="C3" s="263"/>
      <c r="D3" s="263"/>
    </row>
    <row r="4" spans="1:11" ht="15" thickBot="1" x14ac:dyDescent="0.4">
      <c r="A4" s="97" t="s">
        <v>406</v>
      </c>
      <c r="B4" s="263"/>
      <c r="C4" s="263"/>
      <c r="D4" s="263"/>
    </row>
    <row r="5" spans="1:11" ht="20.25" customHeight="1" x14ac:dyDescent="0.35">
      <c r="A5" s="345"/>
      <c r="B5" s="1216" t="s">
        <v>1011</v>
      </c>
      <c r="C5" s="1218"/>
      <c r="D5" s="111"/>
    </row>
    <row r="6" spans="1:11" ht="52" x14ac:dyDescent="0.35">
      <c r="A6" s="98" t="s">
        <v>598</v>
      </c>
      <c r="B6" s="59" t="s">
        <v>1012</v>
      </c>
      <c r="C6" s="361" t="s">
        <v>1013</v>
      </c>
      <c r="D6" s="60" t="s">
        <v>420</v>
      </c>
      <c r="H6" s="885"/>
      <c r="I6" s="886"/>
      <c r="J6" s="886"/>
    </row>
    <row r="7" spans="1:11" ht="30.75" customHeight="1" x14ac:dyDescent="0.35">
      <c r="A7" s="825" t="s">
        <v>1014</v>
      </c>
      <c r="B7" s="92"/>
      <c r="C7" s="78"/>
      <c r="D7" s="103"/>
      <c r="E7" s="134"/>
      <c r="G7" s="887"/>
      <c r="H7" s="888"/>
    </row>
    <row r="8" spans="1:11" x14ac:dyDescent="0.35">
      <c r="A8" s="49" t="s">
        <v>410</v>
      </c>
      <c r="B8" s="74">
        <v>33</v>
      </c>
      <c r="C8" s="915">
        <v>67</v>
      </c>
      <c r="D8" s="103">
        <v>352</v>
      </c>
      <c r="E8" s="134"/>
      <c r="F8" s="614"/>
      <c r="G8" s="885"/>
      <c r="H8" s="886"/>
      <c r="J8" s="614"/>
      <c r="K8" s="614"/>
    </row>
    <row r="9" spans="1:11" x14ac:dyDescent="0.35">
      <c r="A9" s="49" t="s">
        <v>600</v>
      </c>
      <c r="B9" s="74">
        <v>47</v>
      </c>
      <c r="C9" s="915">
        <v>53</v>
      </c>
      <c r="D9" s="103">
        <v>129</v>
      </c>
      <c r="E9" s="134"/>
      <c r="F9" s="614"/>
      <c r="G9" s="614"/>
      <c r="H9" s="614"/>
      <c r="J9" s="614"/>
      <c r="K9" s="614"/>
    </row>
    <row r="10" spans="1:11" x14ac:dyDescent="0.35">
      <c r="A10" s="49" t="s">
        <v>489</v>
      </c>
      <c r="B10" s="74">
        <v>50</v>
      </c>
      <c r="C10" s="915">
        <v>50</v>
      </c>
      <c r="D10" s="103">
        <v>153</v>
      </c>
      <c r="E10" s="134"/>
      <c r="F10" s="614"/>
      <c r="G10" s="887"/>
      <c r="H10" s="888"/>
      <c r="I10" s="888"/>
      <c r="J10" s="614"/>
      <c r="K10" s="614"/>
    </row>
    <row r="11" spans="1:11" x14ac:dyDescent="0.35">
      <c r="A11" s="49" t="s">
        <v>382</v>
      </c>
      <c r="B11" s="74">
        <v>14</v>
      </c>
      <c r="C11" s="915">
        <v>86</v>
      </c>
      <c r="D11" s="101">
        <v>339</v>
      </c>
      <c r="E11" s="134"/>
      <c r="F11" s="614"/>
      <c r="G11" s="887"/>
      <c r="H11" s="888"/>
      <c r="J11" s="614"/>
      <c r="K11" s="614"/>
    </row>
    <row r="12" spans="1:11" x14ac:dyDescent="0.35">
      <c r="A12" s="49" t="s">
        <v>601</v>
      </c>
      <c r="B12" s="74">
        <v>27</v>
      </c>
      <c r="C12" s="915">
        <v>73</v>
      </c>
      <c r="D12" s="103">
        <v>127</v>
      </c>
      <c r="E12" s="134"/>
      <c r="F12" s="614"/>
      <c r="G12" s="614"/>
      <c r="H12" s="614"/>
      <c r="J12" s="614"/>
      <c r="K12" s="614"/>
    </row>
    <row r="13" spans="1:11" x14ac:dyDescent="0.35">
      <c r="A13" s="49" t="s">
        <v>385</v>
      </c>
      <c r="B13" s="74">
        <v>55</v>
      </c>
      <c r="C13" s="915">
        <v>45</v>
      </c>
      <c r="D13" s="103">
        <v>256</v>
      </c>
      <c r="E13" s="100"/>
      <c r="F13" s="614"/>
      <c r="G13" s="614"/>
      <c r="H13" s="614"/>
      <c r="J13" s="614"/>
      <c r="K13" s="614"/>
    </row>
    <row r="14" spans="1:11" ht="15" thickBot="1" x14ac:dyDescent="0.4">
      <c r="A14" s="50" t="s">
        <v>602</v>
      </c>
      <c r="B14" s="75">
        <v>30</v>
      </c>
      <c r="C14" s="598">
        <v>70</v>
      </c>
      <c r="D14" s="106">
        <v>987</v>
      </c>
      <c r="E14" s="100"/>
      <c r="F14" s="614"/>
      <c r="G14" s="614"/>
      <c r="H14" s="614"/>
      <c r="J14" s="614"/>
      <c r="K14" s="614"/>
    </row>
    <row r="15" spans="1:11" x14ac:dyDescent="0.35">
      <c r="A15" s="112"/>
      <c r="B15" s="403"/>
      <c r="C15" s="403"/>
      <c r="D15" s="107" t="s">
        <v>399</v>
      </c>
      <c r="E15" s="100"/>
      <c r="F15" s="95"/>
      <c r="G15" s="95"/>
    </row>
    <row r="16" spans="1:11" x14ac:dyDescent="0.35">
      <c r="A16" s="112"/>
      <c r="B16" s="403"/>
      <c r="C16" s="403"/>
      <c r="D16" s="107"/>
      <c r="E16" s="100"/>
      <c r="F16" s="95"/>
      <c r="G16" s="95"/>
    </row>
    <row r="17" spans="1:5" x14ac:dyDescent="0.35">
      <c r="A17" s="134"/>
      <c r="B17" s="134"/>
      <c r="C17" s="134"/>
      <c r="D17" s="134"/>
      <c r="E17" s="134"/>
    </row>
    <row r="18" spans="1:5" x14ac:dyDescent="0.35">
      <c r="A18" s="134"/>
      <c r="B18" s="615"/>
      <c r="C18" s="615"/>
      <c r="D18" s="134"/>
      <c r="E18" s="134"/>
    </row>
    <row r="19" spans="1:5" x14ac:dyDescent="0.35">
      <c r="A19" s="134"/>
      <c r="B19" s="134"/>
      <c r="C19" s="134"/>
      <c r="D19" s="134"/>
      <c r="E19" s="134"/>
    </row>
    <row r="20" spans="1:5" x14ac:dyDescent="0.35">
      <c r="B20" s="615"/>
      <c r="C20" s="615"/>
    </row>
    <row r="21" spans="1:5" x14ac:dyDescent="0.35">
      <c r="B21" s="615"/>
      <c r="C21" s="615"/>
    </row>
    <row r="22" spans="1:5" x14ac:dyDescent="0.35">
      <c r="B22" s="615"/>
      <c r="C22" s="615"/>
    </row>
    <row r="23" spans="1:5" x14ac:dyDescent="0.35">
      <c r="B23" s="615"/>
      <c r="C23" s="615"/>
    </row>
    <row r="24" spans="1:5" x14ac:dyDescent="0.35">
      <c r="B24" s="615"/>
      <c r="C24" s="615"/>
    </row>
    <row r="25" spans="1:5" x14ac:dyDescent="0.35">
      <c r="B25" s="615"/>
      <c r="C25" s="615"/>
    </row>
    <row r="26" spans="1:5" x14ac:dyDescent="0.35">
      <c r="B26" s="615"/>
      <c r="C26" s="615"/>
    </row>
    <row r="27" spans="1:5" x14ac:dyDescent="0.35">
      <c r="B27" s="615"/>
      <c r="C27" s="615"/>
    </row>
    <row r="28" spans="1:5" x14ac:dyDescent="0.35">
      <c r="B28" s="615"/>
      <c r="C28" s="615"/>
    </row>
    <row r="29" spans="1:5" x14ac:dyDescent="0.35">
      <c r="B29" s="615"/>
      <c r="C29" s="615"/>
    </row>
    <row r="31" spans="1:5" x14ac:dyDescent="0.35">
      <c r="B31" s="615"/>
      <c r="C31" s="615"/>
    </row>
    <row r="32" spans="1:5" x14ac:dyDescent="0.35">
      <c r="B32" s="615"/>
      <c r="C32" s="615"/>
    </row>
    <row r="33" spans="2:3" x14ac:dyDescent="0.35">
      <c r="B33" s="615"/>
      <c r="C33" s="615"/>
    </row>
    <row r="34" spans="2:3" x14ac:dyDescent="0.35">
      <c r="B34" s="615"/>
      <c r="C34" s="615"/>
    </row>
    <row r="35" spans="2:3" x14ac:dyDescent="0.35">
      <c r="B35" s="615"/>
      <c r="C35" s="615"/>
    </row>
  </sheetData>
  <mergeCells count="1">
    <mergeCell ref="B5:C5"/>
  </mergeCells>
  <hyperlinks>
    <hyperlink ref="A1" location="Contents!A1" display="Contents" xr:uid="{4FE41CEF-C7A9-440F-A18A-1743DEAF2913}"/>
  </hyperlinks>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238BA-ADC6-45FA-BA84-C0379164D8EA}">
  <sheetPr codeName="Sheet191"/>
  <dimension ref="A1:P42"/>
  <sheetViews>
    <sheetView workbookViewId="0"/>
  </sheetViews>
  <sheetFormatPr defaultColWidth="9" defaultRowHeight="14.5" x14ac:dyDescent="0.35"/>
  <cols>
    <col min="1" max="1" width="37" style="109" customWidth="1"/>
    <col min="2" max="2" width="9" style="109"/>
    <col min="3" max="3" width="11" style="109" customWidth="1"/>
    <col min="4" max="5" width="11.1796875" style="109" customWidth="1"/>
    <col min="6" max="7" width="12" style="109" customWidth="1"/>
    <col min="8" max="16384" width="9" style="109"/>
  </cols>
  <sheetData>
    <row r="1" spans="1:10" customFormat="1" x14ac:dyDescent="0.35">
      <c r="A1" s="4" t="s">
        <v>10</v>
      </c>
    </row>
    <row r="2" spans="1:10" x14ac:dyDescent="0.35">
      <c r="A2" s="96" t="s">
        <v>2090</v>
      </c>
    </row>
    <row r="3" spans="1:10" x14ac:dyDescent="0.35">
      <c r="A3" s="97" t="s">
        <v>369</v>
      </c>
    </row>
    <row r="4" spans="1:10" ht="15" thickBot="1" x14ac:dyDescent="0.4">
      <c r="A4" s="97" t="s">
        <v>406</v>
      </c>
    </row>
    <row r="5" spans="1:10" ht="15" customHeight="1" x14ac:dyDescent="0.35">
      <c r="A5" s="57"/>
      <c r="B5" s="1216" t="s">
        <v>1015</v>
      </c>
      <c r="C5" s="1217"/>
      <c r="D5" s="1217"/>
      <c r="E5" s="1217"/>
      <c r="F5" s="1218"/>
      <c r="G5" s="111"/>
    </row>
    <row r="6" spans="1:10" ht="39" x14ac:dyDescent="0.35">
      <c r="A6" s="98" t="s">
        <v>852</v>
      </c>
      <c r="B6" s="59" t="s">
        <v>1016</v>
      </c>
      <c r="C6" s="59" t="s">
        <v>1017</v>
      </c>
      <c r="D6" s="59" t="s">
        <v>1018</v>
      </c>
      <c r="E6" s="59" t="s">
        <v>1019</v>
      </c>
      <c r="F6" s="59" t="s">
        <v>1020</v>
      </c>
      <c r="G6" s="60" t="s">
        <v>853</v>
      </c>
    </row>
    <row r="7" spans="1:10" ht="24" customHeight="1" x14ac:dyDescent="0.35">
      <c r="A7" s="825" t="s">
        <v>1021</v>
      </c>
      <c r="B7" s="92"/>
      <c r="C7" s="92"/>
      <c r="D7" s="92"/>
      <c r="E7" s="92"/>
      <c r="F7" s="92"/>
      <c r="G7" s="493"/>
      <c r="H7" s="134"/>
      <c r="I7" s="134"/>
      <c r="J7" s="134"/>
    </row>
    <row r="8" spans="1:10" x14ac:dyDescent="0.35">
      <c r="A8" s="82" t="s">
        <v>422</v>
      </c>
      <c r="B8" s="211">
        <v>84</v>
      </c>
      <c r="C8" s="211">
        <v>5</v>
      </c>
      <c r="D8" s="211">
        <v>8</v>
      </c>
      <c r="E8" s="211" t="s">
        <v>381</v>
      </c>
      <c r="F8" s="211">
        <v>2</v>
      </c>
      <c r="G8" s="101">
        <v>3738</v>
      </c>
      <c r="H8" s="134"/>
      <c r="I8" s="134"/>
      <c r="J8" s="134"/>
    </row>
    <row r="9" spans="1:10" x14ac:dyDescent="0.35">
      <c r="A9" s="82"/>
      <c r="B9" s="215"/>
      <c r="C9" s="215"/>
      <c r="D9" s="215"/>
      <c r="E9" s="215"/>
      <c r="F9" s="215"/>
      <c r="G9" s="101"/>
      <c r="H9" s="134"/>
      <c r="I9" s="134"/>
      <c r="J9" s="134"/>
    </row>
    <row r="10" spans="1:10" x14ac:dyDescent="0.35">
      <c r="A10" s="82" t="s">
        <v>423</v>
      </c>
      <c r="B10" s="215"/>
      <c r="C10" s="215"/>
      <c r="D10" s="215"/>
      <c r="E10" s="215"/>
      <c r="F10" s="215"/>
      <c r="G10" s="101"/>
      <c r="H10" s="134"/>
      <c r="I10" s="889"/>
      <c r="J10" s="134"/>
    </row>
    <row r="11" spans="1:10" x14ac:dyDescent="0.35">
      <c r="A11" s="49" t="s">
        <v>424</v>
      </c>
      <c r="B11" s="215">
        <v>84</v>
      </c>
      <c r="C11" s="215">
        <v>6</v>
      </c>
      <c r="D11" s="215">
        <v>10</v>
      </c>
      <c r="E11" s="215" t="s">
        <v>381</v>
      </c>
      <c r="F11" s="215" t="s">
        <v>381</v>
      </c>
      <c r="G11" s="101">
        <v>2852</v>
      </c>
      <c r="H11" s="134"/>
      <c r="I11" s="889"/>
      <c r="J11" s="134"/>
    </row>
    <row r="12" spans="1:10" x14ac:dyDescent="0.35">
      <c r="A12" s="49" t="s">
        <v>425</v>
      </c>
      <c r="B12" s="215">
        <v>84</v>
      </c>
      <c r="C12" s="215">
        <v>4</v>
      </c>
      <c r="D12" s="215">
        <v>3</v>
      </c>
      <c r="E12" s="215" t="s">
        <v>381</v>
      </c>
      <c r="F12" s="215">
        <v>7</v>
      </c>
      <c r="G12" s="101">
        <v>886</v>
      </c>
      <c r="H12" s="134"/>
      <c r="I12" s="889"/>
      <c r="J12" s="889"/>
    </row>
    <row r="13" spans="1:10" x14ac:dyDescent="0.35">
      <c r="A13" s="49"/>
      <c r="B13" s="215"/>
      <c r="C13" s="215"/>
      <c r="D13" s="215"/>
      <c r="E13" s="215"/>
      <c r="F13" s="215"/>
      <c r="G13" s="103"/>
      <c r="H13" s="134"/>
      <c r="I13" s="889"/>
      <c r="J13" s="889"/>
    </row>
    <row r="14" spans="1:10" x14ac:dyDescent="0.35">
      <c r="A14" s="82" t="s">
        <v>426</v>
      </c>
      <c r="B14" s="215"/>
      <c r="C14" s="215"/>
      <c r="D14" s="215"/>
      <c r="E14" s="215"/>
      <c r="F14" s="215"/>
      <c r="G14" s="103"/>
      <c r="H14" s="134"/>
      <c r="I14" s="889"/>
      <c r="J14" s="134"/>
    </row>
    <row r="15" spans="1:10" x14ac:dyDescent="0.35">
      <c r="A15" s="49" t="s">
        <v>427</v>
      </c>
      <c r="B15" s="215">
        <v>81</v>
      </c>
      <c r="C15" s="215">
        <v>6</v>
      </c>
      <c r="D15" s="215">
        <v>12</v>
      </c>
      <c r="E15" s="215" t="s">
        <v>381</v>
      </c>
      <c r="F15" s="215">
        <v>1</v>
      </c>
      <c r="G15" s="101">
        <v>2017</v>
      </c>
      <c r="H15" s="134"/>
      <c r="I15" s="889"/>
      <c r="J15" s="134"/>
    </row>
    <row r="16" spans="1:10" x14ac:dyDescent="0.35">
      <c r="A16" s="49" t="s">
        <v>428</v>
      </c>
      <c r="B16" s="215">
        <v>91</v>
      </c>
      <c r="C16" s="215">
        <v>5</v>
      </c>
      <c r="D16" s="215">
        <v>3</v>
      </c>
      <c r="E16" s="215" t="s">
        <v>381</v>
      </c>
      <c r="F16" s="215" t="s">
        <v>381</v>
      </c>
      <c r="G16" s="101">
        <v>735</v>
      </c>
      <c r="H16" s="100"/>
      <c r="I16" s="889"/>
      <c r="J16" s="134"/>
    </row>
    <row r="17" spans="1:16" x14ac:dyDescent="0.35">
      <c r="A17" s="49" t="s">
        <v>429</v>
      </c>
      <c r="B17" s="215">
        <v>94</v>
      </c>
      <c r="C17" s="215">
        <v>4</v>
      </c>
      <c r="D17" s="215">
        <v>0</v>
      </c>
      <c r="E17" s="215">
        <v>0</v>
      </c>
      <c r="F17" s="215">
        <v>0</v>
      </c>
      <c r="G17" s="101">
        <v>100</v>
      </c>
      <c r="H17" s="100"/>
      <c r="I17" s="890"/>
      <c r="J17" s="134"/>
    </row>
    <row r="18" spans="1:16" x14ac:dyDescent="0.35">
      <c r="A18" s="49" t="s">
        <v>430</v>
      </c>
      <c r="B18" s="215">
        <v>80</v>
      </c>
      <c r="C18" s="215">
        <v>4</v>
      </c>
      <c r="D18" s="215">
        <v>4</v>
      </c>
      <c r="E18" s="215" t="s">
        <v>381</v>
      </c>
      <c r="F18" s="215">
        <v>10</v>
      </c>
      <c r="G18" s="101">
        <v>546</v>
      </c>
      <c r="H18" s="100"/>
      <c r="I18" s="889"/>
      <c r="J18" s="134"/>
    </row>
    <row r="19" spans="1:16" x14ac:dyDescent="0.35">
      <c r="A19" s="49" t="s">
        <v>431</v>
      </c>
      <c r="B19" s="215">
        <v>91</v>
      </c>
      <c r="C19" s="215">
        <v>5</v>
      </c>
      <c r="D19" s="215">
        <v>0</v>
      </c>
      <c r="E19" s="215">
        <v>1</v>
      </c>
      <c r="F19" s="215">
        <v>2</v>
      </c>
      <c r="G19" s="101">
        <v>340</v>
      </c>
      <c r="H19" s="100"/>
      <c r="I19" s="889"/>
      <c r="J19" s="134"/>
      <c r="K19" s="162"/>
      <c r="L19" s="162"/>
      <c r="M19" s="162"/>
      <c r="N19" s="162"/>
      <c r="O19" s="162"/>
      <c r="P19" s="162"/>
    </row>
    <row r="20" spans="1:16" x14ac:dyDescent="0.35">
      <c r="A20" s="49"/>
      <c r="B20" s="215"/>
      <c r="C20" s="215"/>
      <c r="D20" s="215"/>
      <c r="E20" s="215"/>
      <c r="F20" s="215"/>
      <c r="G20" s="101"/>
      <c r="H20" s="100"/>
      <c r="I20" s="134"/>
      <c r="J20" s="134"/>
      <c r="K20" s="162"/>
      <c r="L20" s="162"/>
      <c r="M20" s="162"/>
      <c r="N20" s="162"/>
      <c r="O20" s="162"/>
      <c r="P20" s="162"/>
    </row>
    <row r="21" spans="1:16" x14ac:dyDescent="0.35">
      <c r="A21" s="82" t="s">
        <v>432</v>
      </c>
      <c r="B21" s="215"/>
      <c r="C21" s="215"/>
      <c r="D21" s="215"/>
      <c r="E21" s="215"/>
      <c r="F21" s="215"/>
      <c r="G21" s="101"/>
      <c r="H21" s="100"/>
      <c r="I21" s="134"/>
      <c r="J21" s="134"/>
      <c r="K21" s="162"/>
      <c r="L21" s="162"/>
      <c r="M21" s="162"/>
      <c r="N21" s="162"/>
      <c r="O21" s="162"/>
      <c r="P21" s="162"/>
    </row>
    <row r="22" spans="1:16" x14ac:dyDescent="0.35">
      <c r="A22" s="49" t="s">
        <v>433</v>
      </c>
      <c r="B22" s="215">
        <v>94</v>
      </c>
      <c r="C22" s="215">
        <v>2</v>
      </c>
      <c r="D22" s="215" t="s">
        <v>381</v>
      </c>
      <c r="E22" s="215">
        <v>1</v>
      </c>
      <c r="F22" s="215">
        <v>1</v>
      </c>
      <c r="G22" s="101">
        <v>139</v>
      </c>
      <c r="H22" s="100"/>
      <c r="I22" s="889"/>
      <c r="J22" s="134"/>
      <c r="K22" s="162"/>
      <c r="L22" s="162"/>
      <c r="M22" s="162"/>
      <c r="N22" s="162"/>
      <c r="O22" s="162"/>
      <c r="P22" s="162"/>
    </row>
    <row r="23" spans="1:16" x14ac:dyDescent="0.35">
      <c r="A23" s="49" t="s">
        <v>651</v>
      </c>
      <c r="B23" s="215">
        <v>89</v>
      </c>
      <c r="C23" s="215">
        <v>4</v>
      </c>
      <c r="D23" s="215">
        <v>2</v>
      </c>
      <c r="E23" s="215">
        <v>1</v>
      </c>
      <c r="F23" s="215">
        <v>3</v>
      </c>
      <c r="G23" s="101">
        <v>481</v>
      </c>
      <c r="H23" s="100"/>
      <c r="I23" s="889"/>
      <c r="J23" s="134"/>
    </row>
    <row r="24" spans="1:16" x14ac:dyDescent="0.35">
      <c r="A24" s="49" t="s">
        <v>652</v>
      </c>
      <c r="B24" s="215">
        <v>87</v>
      </c>
      <c r="C24" s="215">
        <v>5</v>
      </c>
      <c r="D24" s="215">
        <v>2</v>
      </c>
      <c r="E24" s="215" t="s">
        <v>381</v>
      </c>
      <c r="F24" s="215">
        <v>4</v>
      </c>
      <c r="G24" s="101">
        <v>519</v>
      </c>
      <c r="H24" s="100"/>
      <c r="I24" s="889"/>
      <c r="J24" s="134"/>
    </row>
    <row r="25" spans="1:16" x14ac:dyDescent="0.35">
      <c r="A25" s="49" t="s">
        <v>653</v>
      </c>
      <c r="B25" s="215">
        <v>85</v>
      </c>
      <c r="C25" s="215">
        <v>6</v>
      </c>
      <c r="D25" s="215">
        <v>5</v>
      </c>
      <c r="E25" s="215" t="s">
        <v>381</v>
      </c>
      <c r="F25" s="215">
        <v>4</v>
      </c>
      <c r="G25" s="101">
        <v>580</v>
      </c>
      <c r="H25" s="100"/>
      <c r="I25" s="889"/>
      <c r="J25" s="134"/>
    </row>
    <row r="26" spans="1:16" x14ac:dyDescent="0.35">
      <c r="A26" s="49" t="s">
        <v>437</v>
      </c>
      <c r="B26" s="215">
        <v>79</v>
      </c>
      <c r="C26" s="215">
        <v>6</v>
      </c>
      <c r="D26" s="215">
        <v>14</v>
      </c>
      <c r="E26" s="215" t="s">
        <v>381</v>
      </c>
      <c r="F26" s="215">
        <v>1</v>
      </c>
      <c r="G26" s="101">
        <v>1592</v>
      </c>
      <c r="H26" s="100"/>
      <c r="I26" s="889"/>
      <c r="J26" s="134"/>
    </row>
    <row r="27" spans="1:16" x14ac:dyDescent="0.35">
      <c r="A27" s="49"/>
      <c r="B27" s="215"/>
      <c r="C27" s="215"/>
      <c r="D27" s="215"/>
      <c r="E27" s="215"/>
      <c r="F27" s="215"/>
      <c r="G27" s="101"/>
      <c r="H27" s="100"/>
      <c r="I27" s="134"/>
      <c r="J27" s="134"/>
    </row>
    <row r="28" spans="1:16" x14ac:dyDescent="0.35">
      <c r="A28" s="82" t="s">
        <v>438</v>
      </c>
      <c r="B28" s="215"/>
      <c r="C28" s="215"/>
      <c r="D28" s="215"/>
      <c r="E28" s="215"/>
      <c r="F28" s="215"/>
      <c r="G28" s="101"/>
      <c r="H28" s="100"/>
      <c r="I28" s="889"/>
      <c r="J28" s="134"/>
      <c r="K28" s="162"/>
      <c r="L28" s="162"/>
      <c r="M28" s="162"/>
      <c r="N28" s="162"/>
      <c r="O28" s="162"/>
      <c r="P28" s="162"/>
    </row>
    <row r="29" spans="1:16" x14ac:dyDescent="0.35">
      <c r="A29" s="159">
        <v>1</v>
      </c>
      <c r="B29" s="215">
        <v>87</v>
      </c>
      <c r="C29" s="215">
        <v>3</v>
      </c>
      <c r="D29" s="215">
        <v>6</v>
      </c>
      <c r="E29" s="215" t="s">
        <v>381</v>
      </c>
      <c r="F29" s="215">
        <v>2</v>
      </c>
      <c r="G29" s="101">
        <v>917</v>
      </c>
      <c r="H29" s="134"/>
      <c r="I29" s="889"/>
      <c r="J29" s="134"/>
      <c r="K29" s="162"/>
      <c r="L29" s="162"/>
      <c r="M29" s="162"/>
      <c r="N29" s="162"/>
      <c r="O29" s="162"/>
      <c r="P29" s="162"/>
    </row>
    <row r="30" spans="1:16" x14ac:dyDescent="0.35">
      <c r="A30" s="159">
        <v>2</v>
      </c>
      <c r="B30" s="215">
        <v>81</v>
      </c>
      <c r="C30" s="215">
        <v>6</v>
      </c>
      <c r="D30" s="215">
        <v>11</v>
      </c>
      <c r="E30" s="215" t="s">
        <v>381</v>
      </c>
      <c r="F30" s="215">
        <v>2</v>
      </c>
      <c r="G30" s="101">
        <v>1866</v>
      </c>
      <c r="H30" s="134"/>
      <c r="I30" s="889"/>
      <c r="J30" s="134"/>
      <c r="K30" s="162"/>
      <c r="L30" s="162"/>
      <c r="M30" s="162"/>
      <c r="N30" s="162"/>
      <c r="O30" s="162"/>
      <c r="P30" s="162"/>
    </row>
    <row r="31" spans="1:16" x14ac:dyDescent="0.35">
      <c r="A31" s="159" t="s">
        <v>439</v>
      </c>
      <c r="B31" s="215">
        <v>84</v>
      </c>
      <c r="C31" s="215">
        <v>7</v>
      </c>
      <c r="D31" s="215">
        <v>5</v>
      </c>
      <c r="E31" s="215">
        <v>1</v>
      </c>
      <c r="F31" s="215">
        <v>2</v>
      </c>
      <c r="G31" s="101">
        <v>955</v>
      </c>
      <c r="H31" s="134"/>
      <c r="I31" s="889"/>
      <c r="J31" s="134"/>
      <c r="K31" s="162"/>
      <c r="L31" s="162"/>
      <c r="M31" s="162"/>
      <c r="N31" s="162"/>
      <c r="O31" s="162"/>
      <c r="P31" s="162"/>
    </row>
    <row r="32" spans="1:16" x14ac:dyDescent="0.35">
      <c r="A32" s="49"/>
      <c r="B32" s="215"/>
      <c r="C32" s="215"/>
      <c r="D32" s="215"/>
      <c r="E32" s="215"/>
      <c r="F32" s="215"/>
      <c r="G32" s="101"/>
      <c r="H32" s="134"/>
      <c r="I32" s="889"/>
      <c r="J32" s="134"/>
    </row>
    <row r="33" spans="1:14" x14ac:dyDescent="0.35">
      <c r="A33" s="82" t="s">
        <v>654</v>
      </c>
      <c r="B33" s="215"/>
      <c r="C33" s="215"/>
      <c r="D33" s="215"/>
      <c r="E33" s="215"/>
      <c r="F33" s="215"/>
      <c r="G33" s="101"/>
      <c r="H33" s="134"/>
      <c r="I33" s="889"/>
      <c r="J33" s="613"/>
      <c r="K33" s="162"/>
      <c r="L33" s="162"/>
      <c r="M33" s="162"/>
    </row>
    <row r="34" spans="1:14" x14ac:dyDescent="0.35">
      <c r="A34" s="49" t="s">
        <v>675</v>
      </c>
      <c r="B34" s="215">
        <v>82</v>
      </c>
      <c r="C34" s="215">
        <v>10</v>
      </c>
      <c r="D34" s="215">
        <v>6</v>
      </c>
      <c r="E34" s="215">
        <v>1</v>
      </c>
      <c r="F34" s="215">
        <v>1</v>
      </c>
      <c r="G34" s="101">
        <v>934</v>
      </c>
      <c r="H34" s="134"/>
      <c r="I34" s="889"/>
      <c r="J34" s="613"/>
      <c r="K34" s="162"/>
      <c r="L34" s="162"/>
      <c r="M34" s="162"/>
    </row>
    <row r="35" spans="1:14" x14ac:dyDescent="0.35">
      <c r="A35" s="175" t="s">
        <v>855</v>
      </c>
      <c r="B35" s="576">
        <v>80</v>
      </c>
      <c r="C35" s="576">
        <v>10</v>
      </c>
      <c r="D35" s="576">
        <v>10</v>
      </c>
      <c r="E35" s="576" t="s">
        <v>381</v>
      </c>
      <c r="F35" s="576">
        <v>1</v>
      </c>
      <c r="G35" s="177">
        <v>1510</v>
      </c>
      <c r="H35" s="134"/>
      <c r="I35" s="889"/>
      <c r="J35" s="613"/>
      <c r="K35" s="162"/>
      <c r="L35" s="162"/>
      <c r="M35" s="162"/>
    </row>
    <row r="36" spans="1:14" ht="15" thickBot="1" x14ac:dyDescent="0.4">
      <c r="A36" s="50" t="s">
        <v>1022</v>
      </c>
      <c r="B36" s="580">
        <v>87</v>
      </c>
      <c r="C36" s="580" t="s">
        <v>381</v>
      </c>
      <c r="D36" s="580">
        <v>8</v>
      </c>
      <c r="E36" s="580" t="s">
        <v>381</v>
      </c>
      <c r="F36" s="580">
        <v>3</v>
      </c>
      <c r="G36" s="106">
        <v>1294</v>
      </c>
      <c r="H36" s="134"/>
      <c r="I36" s="889"/>
      <c r="J36" s="613"/>
      <c r="K36" s="162"/>
      <c r="L36" s="162"/>
      <c r="M36" s="162"/>
    </row>
    <row r="37" spans="1:14" x14ac:dyDescent="0.35">
      <c r="A37" s="112"/>
      <c r="B37" s="113"/>
      <c r="C37" s="113"/>
      <c r="D37" s="113"/>
      <c r="E37" s="113"/>
      <c r="F37" s="113"/>
      <c r="G37" s="107"/>
      <c r="H37" s="134"/>
      <c r="I37" s="134"/>
      <c r="J37" s="613"/>
      <c r="K37" s="162"/>
      <c r="L37" s="162"/>
      <c r="M37" s="162"/>
    </row>
    <row r="38" spans="1:14" x14ac:dyDescent="0.35">
      <c r="A38" s="108" t="s">
        <v>400</v>
      </c>
      <c r="B38" s="113"/>
      <c r="C38" s="113"/>
      <c r="D38" s="113"/>
      <c r="E38" s="113"/>
      <c r="F38" s="113"/>
      <c r="G38" s="858"/>
      <c r="H38" s="134"/>
      <c r="I38" s="134"/>
      <c r="J38" s="134"/>
    </row>
    <row r="39" spans="1:14" x14ac:dyDescent="0.35">
      <c r="A39" s="112" t="s">
        <v>459</v>
      </c>
      <c r="B39" s="134"/>
      <c r="C39" s="134"/>
      <c r="D39" s="134"/>
      <c r="E39" s="134"/>
      <c r="F39" s="134"/>
      <c r="G39" s="134"/>
      <c r="H39" s="134"/>
      <c r="I39" s="134"/>
      <c r="J39" s="613"/>
      <c r="K39" s="162"/>
      <c r="L39" s="162"/>
    </row>
    <row r="40" spans="1:14" ht="21.5" x14ac:dyDescent="0.35">
      <c r="A40" s="42" t="s">
        <v>404</v>
      </c>
      <c r="B40" s="134"/>
      <c r="C40" s="134"/>
      <c r="D40" s="134"/>
      <c r="E40" s="134"/>
      <c r="F40" s="134"/>
      <c r="G40" s="134"/>
      <c r="H40" s="134"/>
      <c r="I40" s="134"/>
      <c r="J40" s="613"/>
      <c r="K40" s="613"/>
      <c r="L40" s="613"/>
      <c r="M40" s="134"/>
      <c r="N40" s="134"/>
    </row>
    <row r="41" spans="1:14" ht="31.5" x14ac:dyDescent="0.35">
      <c r="A41" s="821" t="s">
        <v>1023</v>
      </c>
      <c r="B41" s="821"/>
      <c r="C41" s="821"/>
      <c r="D41" s="821"/>
      <c r="E41" s="821"/>
      <c r="F41" s="821"/>
      <c r="G41" s="821"/>
      <c r="H41" s="134"/>
      <c r="I41" s="134"/>
      <c r="J41" s="134"/>
    </row>
    <row r="42" spans="1:14" x14ac:dyDescent="0.35">
      <c r="J42" s="162"/>
      <c r="K42" s="162"/>
      <c r="L42" s="162"/>
    </row>
  </sheetData>
  <mergeCells count="1">
    <mergeCell ref="B5:F5"/>
  </mergeCells>
  <hyperlinks>
    <hyperlink ref="A1" location="Contents!A1" display="Contents" xr:uid="{8C341E48-8A14-42F8-8D53-2580B755F2D2}"/>
  </hyperlinks>
  <pageMargins left="0.7" right="0.7" top="0.75" bottom="0.75" header="0.3" footer="0.3"/>
  <pageSetup paperSize="9" scale="86" orientation="portrait" r:id="rId1"/>
  <colBreaks count="1" manualBreakCount="1">
    <brk id="8" max="1048575" man="1"/>
  </colBreak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69D5D-F346-4396-B2BB-87A01F8F392D}">
  <sheetPr codeName="Sheet52"/>
  <dimension ref="A1:H22"/>
  <sheetViews>
    <sheetView workbookViewId="0"/>
  </sheetViews>
  <sheetFormatPr defaultColWidth="9" defaultRowHeight="14.5" x14ac:dyDescent="0.35"/>
  <cols>
    <col min="1" max="1" width="50" style="109" customWidth="1"/>
    <col min="2" max="5" width="9" style="109"/>
    <col min="6" max="6" width="35.1796875" style="109" bestFit="1" customWidth="1"/>
    <col min="7" max="16384" width="9" style="109"/>
  </cols>
  <sheetData>
    <row r="1" spans="1:7" customFormat="1" x14ac:dyDescent="0.35">
      <c r="A1" s="4" t="s">
        <v>10</v>
      </c>
    </row>
    <row r="2" spans="1:7" x14ac:dyDescent="0.35">
      <c r="A2" s="96" t="s">
        <v>2091</v>
      </c>
    </row>
    <row r="3" spans="1:7" x14ac:dyDescent="0.35">
      <c r="A3" s="97" t="s">
        <v>369</v>
      </c>
    </row>
    <row r="4" spans="1:7" ht="15" thickBot="1" x14ac:dyDescent="0.4">
      <c r="A4" s="97" t="s">
        <v>406</v>
      </c>
    </row>
    <row r="5" spans="1:7" x14ac:dyDescent="0.35">
      <c r="A5" s="57" t="s">
        <v>1024</v>
      </c>
      <c r="B5" s="58" t="s">
        <v>373</v>
      </c>
      <c r="F5" s="860"/>
      <c r="G5" s="274"/>
    </row>
    <row r="6" spans="1:7" ht="25.5" customHeight="1" x14ac:dyDescent="0.35">
      <c r="A6" s="230" t="s">
        <v>1025</v>
      </c>
      <c r="B6" s="101">
        <v>273</v>
      </c>
      <c r="C6" s="134"/>
      <c r="D6" s="134"/>
      <c r="E6" s="134"/>
      <c r="F6" s="861"/>
      <c r="G6" s="858"/>
    </row>
    <row r="7" spans="1:7" x14ac:dyDescent="0.35">
      <c r="A7" s="82" t="s">
        <v>1026</v>
      </c>
      <c r="B7" s="89"/>
      <c r="C7" s="134"/>
      <c r="D7" s="134"/>
      <c r="E7" s="134"/>
      <c r="F7" s="419"/>
      <c r="G7" s="167"/>
    </row>
    <row r="8" spans="1:7" x14ac:dyDescent="0.35">
      <c r="A8" s="49" t="s">
        <v>1027</v>
      </c>
      <c r="B8" s="216">
        <v>74</v>
      </c>
      <c r="C8" s="134"/>
      <c r="D8" s="134"/>
      <c r="E8" s="134"/>
      <c r="F8" s="112"/>
      <c r="G8" s="352"/>
    </row>
    <row r="9" spans="1:7" x14ac:dyDescent="0.35">
      <c r="A9" s="49" t="s">
        <v>1028</v>
      </c>
      <c r="B9" s="216">
        <v>10</v>
      </c>
      <c r="C9" s="134"/>
      <c r="D9" s="134"/>
      <c r="E9" s="134"/>
      <c r="F9" s="112"/>
      <c r="G9" s="352"/>
    </row>
    <row r="10" spans="1:7" x14ac:dyDescent="0.35">
      <c r="A10" s="49" t="s">
        <v>1029</v>
      </c>
      <c r="B10" s="216">
        <v>3</v>
      </c>
      <c r="C10" s="134"/>
      <c r="D10" s="134"/>
      <c r="E10" s="134"/>
      <c r="F10" s="112"/>
      <c r="G10" s="352"/>
    </row>
    <row r="11" spans="1:7" x14ac:dyDescent="0.35">
      <c r="A11" s="49" t="s">
        <v>474</v>
      </c>
      <c r="B11" s="216">
        <v>11</v>
      </c>
      <c r="C11" s="134"/>
      <c r="D11" s="134"/>
      <c r="E11" s="134"/>
      <c r="F11" s="112"/>
      <c r="G11" s="352"/>
    </row>
    <row r="12" spans="1:7" x14ac:dyDescent="0.35">
      <c r="A12" s="49"/>
      <c r="B12" s="216"/>
      <c r="C12" s="134"/>
      <c r="D12" s="134"/>
      <c r="E12" s="134"/>
      <c r="F12" s="112"/>
      <c r="G12" s="352"/>
    </row>
    <row r="13" spans="1:7" ht="25.5" customHeight="1" x14ac:dyDescent="0.35">
      <c r="A13" s="230" t="s">
        <v>1030</v>
      </c>
      <c r="B13" s="101">
        <v>232</v>
      </c>
      <c r="C13" s="134"/>
      <c r="D13" s="134"/>
      <c r="E13" s="134"/>
      <c r="F13" s="861"/>
      <c r="G13" s="858"/>
    </row>
    <row r="14" spans="1:7" x14ac:dyDescent="0.35">
      <c r="A14" s="82" t="s">
        <v>1031</v>
      </c>
      <c r="B14" s="216"/>
      <c r="C14" s="134"/>
      <c r="D14" s="134"/>
      <c r="E14" s="134"/>
      <c r="F14" s="419"/>
      <c r="G14" s="352"/>
    </row>
    <row r="15" spans="1:7" x14ac:dyDescent="0.35">
      <c r="A15" s="49" t="s">
        <v>1032</v>
      </c>
      <c r="B15" s="216">
        <v>82</v>
      </c>
      <c r="C15" s="134"/>
      <c r="D15" s="134"/>
      <c r="E15" s="134"/>
      <c r="F15" s="112"/>
      <c r="G15" s="352"/>
    </row>
    <row r="16" spans="1:7" x14ac:dyDescent="0.35">
      <c r="A16" s="49" t="s">
        <v>1033</v>
      </c>
      <c r="B16" s="216">
        <v>6</v>
      </c>
      <c r="C16" s="134"/>
      <c r="D16" s="134"/>
      <c r="E16" s="134"/>
      <c r="F16" s="112"/>
      <c r="G16" s="352"/>
    </row>
    <row r="17" spans="1:8" ht="15" thickBot="1" x14ac:dyDescent="0.4">
      <c r="A17" s="299" t="s">
        <v>1034</v>
      </c>
      <c r="B17" s="612">
        <v>7</v>
      </c>
      <c r="C17" s="134"/>
      <c r="D17" s="134"/>
      <c r="E17" s="134"/>
      <c r="F17" s="112"/>
      <c r="G17" s="352"/>
    </row>
    <row r="18" spans="1:8" x14ac:dyDescent="0.35">
      <c r="A18" s="100"/>
      <c r="B18" s="107" t="s">
        <v>399</v>
      </c>
      <c r="C18" s="100"/>
      <c r="D18" s="100"/>
      <c r="E18" s="100"/>
      <c r="F18" s="100"/>
      <c r="G18" s="95"/>
      <c r="H18" s="95"/>
    </row>
    <row r="19" spans="1:8" x14ac:dyDescent="0.35">
      <c r="A19" s="100"/>
      <c r="B19" s="100"/>
      <c r="C19" s="100"/>
      <c r="D19" s="100"/>
      <c r="E19" s="100"/>
      <c r="F19" s="100"/>
      <c r="G19" s="95"/>
      <c r="H19" s="95"/>
    </row>
    <row r="20" spans="1:8" x14ac:dyDescent="0.35">
      <c r="A20" s="100"/>
      <c r="B20" s="100"/>
      <c r="C20" s="100"/>
      <c r="D20" s="100"/>
      <c r="E20" s="100"/>
      <c r="F20" s="100"/>
      <c r="G20" s="95"/>
      <c r="H20" s="95"/>
    </row>
    <row r="21" spans="1:8" x14ac:dyDescent="0.35">
      <c r="A21" s="100"/>
      <c r="B21" s="100"/>
      <c r="C21" s="100"/>
      <c r="D21" s="100"/>
      <c r="E21" s="100"/>
      <c r="F21" s="100"/>
      <c r="G21" s="95"/>
      <c r="H21" s="95"/>
    </row>
    <row r="22" spans="1:8" x14ac:dyDescent="0.35">
      <c r="A22" s="95"/>
      <c r="B22" s="95"/>
      <c r="C22" s="95"/>
      <c r="D22" s="95"/>
      <c r="E22" s="95"/>
      <c r="F22" s="95"/>
      <c r="G22" s="95"/>
      <c r="H22" s="95"/>
    </row>
  </sheetData>
  <hyperlinks>
    <hyperlink ref="A1" location="Contents!A1" display="Contents" xr:uid="{225BF4D7-4426-4819-9915-83FE7B19958B}"/>
  </hyperlinks>
  <pageMargins left="0.7" right="0.7"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96DA7-6F34-4B33-852A-E3B111081CBF}">
  <sheetPr codeName="Sheet192"/>
  <dimension ref="A1:N20"/>
  <sheetViews>
    <sheetView workbookViewId="0"/>
  </sheetViews>
  <sheetFormatPr defaultColWidth="9" defaultRowHeight="14.5" x14ac:dyDescent="0.35"/>
  <cols>
    <col min="1" max="1" width="46" style="109" customWidth="1"/>
    <col min="2" max="2" width="9" style="109" customWidth="1"/>
    <col min="3" max="3" width="8.54296875" style="109" customWidth="1"/>
    <col min="4" max="4" width="10" style="109" bestFit="1" customWidth="1"/>
    <col min="5" max="11" width="9" style="109"/>
    <col min="12" max="12" width="9" style="109" customWidth="1"/>
    <col min="13" max="16384" width="9" style="109"/>
  </cols>
  <sheetData>
    <row r="1" spans="1:14" customFormat="1" x14ac:dyDescent="0.35">
      <c r="A1" s="4" t="s">
        <v>10</v>
      </c>
      <c r="B1" s="4"/>
      <c r="C1" s="4"/>
    </row>
    <row r="2" spans="1:14" x14ac:dyDescent="0.35">
      <c r="A2" s="96" t="s">
        <v>2092</v>
      </c>
      <c r="B2" s="96"/>
      <c r="C2" s="96"/>
    </row>
    <row r="3" spans="1:14" x14ac:dyDescent="0.35">
      <c r="A3" s="97" t="s">
        <v>369</v>
      </c>
      <c r="B3" s="97"/>
      <c r="C3" s="97"/>
    </row>
    <row r="4" spans="1:14" ht="15" thickBot="1" x14ac:dyDescent="0.4">
      <c r="A4" s="97" t="s">
        <v>1035</v>
      </c>
      <c r="B4" s="97"/>
      <c r="C4" s="97"/>
    </row>
    <row r="5" spans="1:14" ht="15" customHeight="1" x14ac:dyDescent="0.35">
      <c r="A5" s="57"/>
      <c r="B5" s="1216" t="s">
        <v>371</v>
      </c>
      <c r="C5" s="1217"/>
      <c r="D5" s="1217"/>
      <c r="E5" s="1217"/>
      <c r="F5" s="1217"/>
      <c r="G5" s="1217"/>
      <c r="H5" s="1217"/>
      <c r="I5" s="1217"/>
      <c r="J5" s="1217"/>
      <c r="K5" s="1217"/>
      <c r="L5" s="1221"/>
    </row>
    <row r="6" spans="1:14" x14ac:dyDescent="0.35">
      <c r="A6" s="98"/>
      <c r="B6" s="59">
        <v>2004</v>
      </c>
      <c r="C6" s="59">
        <v>2007</v>
      </c>
      <c r="D6" s="59">
        <v>2008</v>
      </c>
      <c r="E6" s="59">
        <v>2009</v>
      </c>
      <c r="F6" s="59" t="s">
        <v>1036</v>
      </c>
      <c r="G6" s="59" t="s">
        <v>1037</v>
      </c>
      <c r="H6" s="59" t="s">
        <v>1038</v>
      </c>
      <c r="I6" s="59" t="s">
        <v>743</v>
      </c>
      <c r="J6" s="59">
        <v>2017</v>
      </c>
      <c r="K6" s="59">
        <v>2018</v>
      </c>
      <c r="L6" s="60">
        <v>2021</v>
      </c>
    </row>
    <row r="7" spans="1:14" x14ac:dyDescent="0.35">
      <c r="A7" s="98" t="s">
        <v>1039</v>
      </c>
      <c r="B7" s="59" t="s">
        <v>373</v>
      </c>
      <c r="C7" s="59" t="s">
        <v>373</v>
      </c>
      <c r="D7" s="59" t="s">
        <v>373</v>
      </c>
      <c r="E7" s="59" t="s">
        <v>373</v>
      </c>
      <c r="F7" s="59" t="s">
        <v>373</v>
      </c>
      <c r="G7" s="59" t="s">
        <v>373</v>
      </c>
      <c r="H7" s="59" t="s">
        <v>373</v>
      </c>
      <c r="I7" s="59" t="s">
        <v>373</v>
      </c>
      <c r="J7" s="59" t="s">
        <v>373</v>
      </c>
      <c r="K7" s="59" t="s">
        <v>373</v>
      </c>
      <c r="L7" s="60" t="s">
        <v>373</v>
      </c>
    </row>
    <row r="8" spans="1:14" x14ac:dyDescent="0.35">
      <c r="A8" s="230" t="s">
        <v>374</v>
      </c>
      <c r="B8" s="549">
        <v>7691</v>
      </c>
      <c r="C8" s="549">
        <v>7054</v>
      </c>
      <c r="D8" s="76">
        <v>3759</v>
      </c>
      <c r="E8" s="76">
        <v>3477</v>
      </c>
      <c r="F8" s="76">
        <v>3720</v>
      </c>
      <c r="G8" s="76">
        <v>3666</v>
      </c>
      <c r="H8" s="76">
        <v>3558</v>
      </c>
      <c r="I8" s="76">
        <v>3376</v>
      </c>
      <c r="J8" s="76">
        <v>3192</v>
      </c>
      <c r="K8" s="76">
        <v>3591</v>
      </c>
      <c r="L8" s="101">
        <v>5730</v>
      </c>
      <c r="M8" s="134"/>
      <c r="N8" s="134"/>
    </row>
    <row r="9" spans="1:14" x14ac:dyDescent="0.35">
      <c r="A9" s="49" t="s">
        <v>1040</v>
      </c>
      <c r="B9" s="91">
        <v>36</v>
      </c>
      <c r="C9" s="91">
        <v>34</v>
      </c>
      <c r="D9" s="92">
        <v>28</v>
      </c>
      <c r="E9" s="92">
        <v>24</v>
      </c>
      <c r="F9" s="92">
        <v>27</v>
      </c>
      <c r="G9" s="92">
        <v>32</v>
      </c>
      <c r="H9" s="92">
        <v>44</v>
      </c>
      <c r="I9" s="92">
        <v>44</v>
      </c>
      <c r="J9" s="92">
        <v>52</v>
      </c>
      <c r="K9" s="92">
        <v>54</v>
      </c>
      <c r="L9" s="216">
        <v>76</v>
      </c>
      <c r="M9" s="134"/>
      <c r="N9" s="134"/>
    </row>
    <row r="10" spans="1:14" x14ac:dyDescent="0.35">
      <c r="A10" s="49" t="s">
        <v>1041</v>
      </c>
      <c r="B10" s="91">
        <v>38</v>
      </c>
      <c r="C10" s="91">
        <v>42</v>
      </c>
      <c r="D10" s="92">
        <v>47</v>
      </c>
      <c r="E10" s="92">
        <v>51</v>
      </c>
      <c r="F10" s="92">
        <v>45</v>
      </c>
      <c r="G10" s="92">
        <v>42</v>
      </c>
      <c r="H10" s="92">
        <v>33</v>
      </c>
      <c r="I10" s="92">
        <v>31</v>
      </c>
      <c r="J10" s="92">
        <v>29</v>
      </c>
      <c r="K10" s="92">
        <v>27</v>
      </c>
      <c r="L10" s="216">
        <v>14</v>
      </c>
      <c r="M10" s="134"/>
      <c r="N10" s="134"/>
    </row>
    <row r="11" spans="1:14" x14ac:dyDescent="0.35">
      <c r="A11" s="49" t="s">
        <v>1042</v>
      </c>
      <c r="B11" s="91">
        <v>27</v>
      </c>
      <c r="C11" s="91">
        <v>25</v>
      </c>
      <c r="D11" s="92">
        <v>25</v>
      </c>
      <c r="E11" s="92">
        <v>25</v>
      </c>
      <c r="F11" s="92">
        <v>28</v>
      </c>
      <c r="G11" s="92">
        <v>26</v>
      </c>
      <c r="H11" s="92">
        <v>23</v>
      </c>
      <c r="I11" s="92">
        <v>24</v>
      </c>
      <c r="J11" s="92">
        <v>19</v>
      </c>
      <c r="K11" s="92">
        <v>19</v>
      </c>
      <c r="L11" s="216">
        <v>10</v>
      </c>
      <c r="M11" s="134"/>
      <c r="N11" s="134"/>
    </row>
    <row r="12" spans="1:14" ht="16.5" customHeight="1" thickBot="1" x14ac:dyDescent="0.4">
      <c r="A12" s="50" t="s">
        <v>1043</v>
      </c>
      <c r="B12" s="457">
        <v>65</v>
      </c>
      <c r="C12" s="457">
        <v>67</v>
      </c>
      <c r="D12" s="79">
        <v>72</v>
      </c>
      <c r="E12" s="79">
        <v>76</v>
      </c>
      <c r="F12" s="79">
        <v>73</v>
      </c>
      <c r="G12" s="79">
        <v>68</v>
      </c>
      <c r="H12" s="79">
        <v>56</v>
      </c>
      <c r="I12" s="79">
        <v>56</v>
      </c>
      <c r="J12" s="79">
        <v>48</v>
      </c>
      <c r="K12" s="79">
        <v>46</v>
      </c>
      <c r="L12" s="611">
        <v>24.107667329601583</v>
      </c>
      <c r="M12" s="134"/>
      <c r="N12" s="134"/>
    </row>
    <row r="13" spans="1:14" x14ac:dyDescent="0.35">
      <c r="A13" s="134"/>
      <c r="B13" s="134"/>
      <c r="C13" s="134"/>
      <c r="D13" s="134"/>
      <c r="E13" s="134"/>
      <c r="F13" s="134"/>
      <c r="G13" s="134"/>
      <c r="H13" s="134"/>
      <c r="I13" s="134"/>
      <c r="J13" s="107"/>
      <c r="K13" s="134"/>
      <c r="L13" s="107" t="s">
        <v>399</v>
      </c>
      <c r="M13" s="134"/>
      <c r="N13" s="134"/>
    </row>
    <row r="14" spans="1:14" x14ac:dyDescent="0.35">
      <c r="A14" s="42"/>
      <c r="B14" s="42"/>
      <c r="C14" s="42"/>
      <c r="D14" s="134"/>
      <c r="E14" s="134"/>
      <c r="F14" s="134"/>
      <c r="G14" s="134"/>
      <c r="H14" s="134"/>
      <c r="I14" s="134"/>
      <c r="J14" s="134"/>
      <c r="K14" s="134"/>
      <c r="L14" s="134"/>
      <c r="M14" s="134"/>
      <c r="N14" s="134"/>
    </row>
    <row r="17" spans="1:8" x14ac:dyDescent="0.35">
      <c r="A17" s="95"/>
      <c r="B17" s="95"/>
      <c r="C17" s="95"/>
    </row>
    <row r="18" spans="1:8" x14ac:dyDescent="0.35">
      <c r="A18" s="95"/>
      <c r="B18" s="95"/>
      <c r="C18" s="95"/>
    </row>
    <row r="19" spans="1:8" x14ac:dyDescent="0.35">
      <c r="A19" s="95"/>
      <c r="B19" s="95"/>
      <c r="C19" s="95"/>
      <c r="D19" s="95"/>
      <c r="E19" s="95"/>
      <c r="F19" s="95"/>
      <c r="G19" s="95"/>
      <c r="H19" s="95"/>
    </row>
    <row r="20" spans="1:8" x14ac:dyDescent="0.35">
      <c r="A20" s="95"/>
      <c r="B20" s="95"/>
      <c r="C20" s="95"/>
      <c r="D20" s="95"/>
      <c r="E20" s="95"/>
      <c r="F20" s="95"/>
      <c r="G20" s="95"/>
      <c r="H20" s="95"/>
    </row>
  </sheetData>
  <mergeCells count="1">
    <mergeCell ref="B5:L5"/>
  </mergeCells>
  <hyperlinks>
    <hyperlink ref="A1" location="Contents!A1" display="Contents" xr:uid="{D746697D-21FA-49BB-8B9F-45A65784B4DE}"/>
  </hyperlinks>
  <pageMargins left="0.7" right="0.7" top="0.75" bottom="0.75" header="0.3" footer="0.3"/>
  <pageSetup paperSize="9" scale="83"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62C51-041F-4989-A7C6-E19F5601CD8A}">
  <sheetPr codeName="Sheet193"/>
  <dimension ref="A1:L21"/>
  <sheetViews>
    <sheetView workbookViewId="0"/>
  </sheetViews>
  <sheetFormatPr defaultColWidth="9" defaultRowHeight="14.5" x14ac:dyDescent="0.35"/>
  <cols>
    <col min="1" max="1" width="46.54296875" style="109" customWidth="1"/>
    <col min="2" max="5" width="12.1796875" style="109" customWidth="1"/>
    <col min="6" max="16384" width="9" style="109"/>
  </cols>
  <sheetData>
    <row r="1" spans="1:12" customFormat="1" x14ac:dyDescent="0.35">
      <c r="A1" s="4" t="s">
        <v>10</v>
      </c>
    </row>
    <row r="2" spans="1:12" x14ac:dyDescent="0.35">
      <c r="A2" s="96" t="s">
        <v>2093</v>
      </c>
    </row>
    <row r="3" spans="1:12" x14ac:dyDescent="0.35">
      <c r="A3" s="97" t="s">
        <v>369</v>
      </c>
    </row>
    <row r="4" spans="1:12" ht="15" thickBot="1" x14ac:dyDescent="0.4">
      <c r="A4" s="97" t="s">
        <v>406</v>
      </c>
    </row>
    <row r="5" spans="1:12" ht="26" x14ac:dyDescent="0.35">
      <c r="A5" s="57"/>
      <c r="B5" s="171" t="s">
        <v>1044</v>
      </c>
      <c r="C5" s="171" t="s">
        <v>1045</v>
      </c>
      <c r="D5" s="171" t="s">
        <v>1046</v>
      </c>
      <c r="E5" s="58" t="s">
        <v>1047</v>
      </c>
      <c r="H5" s="860"/>
      <c r="I5" s="274"/>
      <c r="J5" s="274"/>
      <c r="K5" s="274"/>
      <c r="L5" s="274"/>
    </row>
    <row r="6" spans="1:12" x14ac:dyDescent="0.35">
      <c r="A6" s="98" t="s">
        <v>1039</v>
      </c>
      <c r="B6" s="59" t="s">
        <v>373</v>
      </c>
      <c r="C6" s="59" t="s">
        <v>373</v>
      </c>
      <c r="D6" s="59" t="s">
        <v>373</v>
      </c>
      <c r="E6" s="60" t="s">
        <v>373</v>
      </c>
      <c r="H6" s="860"/>
      <c r="I6" s="274"/>
      <c r="J6" s="274"/>
      <c r="K6" s="274"/>
      <c r="L6" s="274"/>
    </row>
    <row r="7" spans="1:12" x14ac:dyDescent="0.35">
      <c r="A7" s="230" t="s">
        <v>1048</v>
      </c>
      <c r="B7" s="76">
        <v>2809</v>
      </c>
      <c r="C7" s="76">
        <v>1207</v>
      </c>
      <c r="D7" s="76">
        <v>906</v>
      </c>
      <c r="E7" s="101">
        <v>4922</v>
      </c>
      <c r="F7" s="134"/>
      <c r="H7" s="861"/>
      <c r="I7" s="858"/>
      <c r="J7" s="858"/>
      <c r="K7" s="858"/>
      <c r="L7" s="858"/>
    </row>
    <row r="8" spans="1:12" x14ac:dyDescent="0.35">
      <c r="A8" s="49" t="s">
        <v>1040</v>
      </c>
      <c r="B8" s="891">
        <v>89</v>
      </c>
      <c r="C8" s="892">
        <v>69</v>
      </c>
      <c r="D8" s="892">
        <v>61</v>
      </c>
      <c r="E8" s="893">
        <v>79</v>
      </c>
      <c r="F8" s="134"/>
      <c r="H8" s="112"/>
      <c r="I8" s="894"/>
      <c r="J8" s="895"/>
      <c r="K8" s="895"/>
      <c r="L8" s="896"/>
    </row>
    <row r="9" spans="1:12" x14ac:dyDescent="0.35">
      <c r="A9" s="49" t="s">
        <v>1041</v>
      </c>
      <c r="B9" s="891">
        <v>6</v>
      </c>
      <c r="C9" s="892">
        <v>17</v>
      </c>
      <c r="D9" s="892">
        <v>12</v>
      </c>
      <c r="E9" s="893">
        <v>10</v>
      </c>
      <c r="F9" s="134"/>
      <c r="H9" s="112"/>
      <c r="I9" s="894"/>
      <c r="J9" s="895"/>
      <c r="K9" s="895"/>
      <c r="L9" s="896"/>
    </row>
    <row r="10" spans="1:12" x14ac:dyDescent="0.35">
      <c r="A10" s="49" t="s">
        <v>1042</v>
      </c>
      <c r="B10" s="891">
        <v>4</v>
      </c>
      <c r="C10" s="892">
        <v>14</v>
      </c>
      <c r="D10" s="892">
        <v>28</v>
      </c>
      <c r="E10" s="893">
        <v>11</v>
      </c>
      <c r="F10" s="134"/>
      <c r="H10" s="112"/>
      <c r="I10" s="894"/>
      <c r="J10" s="895"/>
      <c r="K10" s="895"/>
      <c r="L10" s="896"/>
    </row>
    <row r="11" spans="1:12" ht="18.75" customHeight="1" thickBot="1" x14ac:dyDescent="0.4">
      <c r="A11" s="50" t="s">
        <v>1049</v>
      </c>
      <c r="B11" s="75">
        <v>11</v>
      </c>
      <c r="C11" s="75">
        <v>31</v>
      </c>
      <c r="D11" s="75">
        <v>39</v>
      </c>
      <c r="E11" s="611">
        <v>21</v>
      </c>
      <c r="F11" s="134"/>
      <c r="G11" s="559"/>
      <c r="H11" s="112"/>
      <c r="I11" s="113"/>
      <c r="J11" s="113"/>
      <c r="K11" s="113"/>
      <c r="L11" s="897"/>
    </row>
    <row r="12" spans="1:12" x14ac:dyDescent="0.35">
      <c r="A12" s="134"/>
      <c r="B12" s="134"/>
      <c r="C12" s="134"/>
      <c r="D12" s="134"/>
      <c r="E12" s="107" t="s">
        <v>399</v>
      </c>
      <c r="F12" s="134"/>
      <c r="G12" s="134"/>
      <c r="H12" s="134"/>
      <c r="I12" s="134"/>
    </row>
    <row r="13" spans="1:12" x14ac:dyDescent="0.35">
      <c r="A13" s="134"/>
      <c r="B13" s="134"/>
      <c r="C13" s="134"/>
      <c r="D13" s="134"/>
      <c r="E13" s="134"/>
      <c r="F13" s="134"/>
      <c r="G13" s="134"/>
      <c r="H13" s="134"/>
      <c r="I13" s="134"/>
      <c r="J13" s="134"/>
    </row>
    <row r="14" spans="1:12" x14ac:dyDescent="0.35">
      <c r="A14" s="134"/>
      <c r="B14" s="134"/>
      <c r="C14" s="134"/>
      <c r="D14" s="134"/>
      <c r="E14" s="134"/>
      <c r="F14" s="134"/>
      <c r="G14" s="134"/>
      <c r="H14" s="134"/>
      <c r="I14" s="134"/>
      <c r="J14" s="134"/>
    </row>
    <row r="15" spans="1:12" x14ac:dyDescent="0.35">
      <c r="A15" s="134"/>
      <c r="B15" s="134"/>
      <c r="C15" s="134"/>
      <c r="D15" s="134"/>
      <c r="E15" s="134"/>
      <c r="F15" s="134"/>
      <c r="G15" s="134"/>
      <c r="H15" s="134"/>
      <c r="I15" s="134"/>
      <c r="J15" s="134"/>
    </row>
    <row r="16" spans="1:12" x14ac:dyDescent="0.35">
      <c r="A16" s="95"/>
      <c r="B16" s="95"/>
      <c r="C16" s="95"/>
      <c r="D16" s="95"/>
      <c r="E16" s="95"/>
      <c r="F16" s="95"/>
      <c r="G16" s="134"/>
      <c r="H16" s="134"/>
      <c r="I16" s="134"/>
      <c r="J16" s="134"/>
    </row>
    <row r="17" spans="1:8" x14ac:dyDescent="0.35">
      <c r="A17" s="95"/>
      <c r="B17" s="95"/>
      <c r="C17" s="95"/>
      <c r="D17" s="95"/>
      <c r="E17" s="95"/>
      <c r="F17" s="95"/>
      <c r="G17" s="95"/>
      <c r="H17" s="95"/>
    </row>
    <row r="18" spans="1:8" x14ac:dyDescent="0.35">
      <c r="A18" s="95"/>
      <c r="B18" s="95"/>
      <c r="C18" s="95"/>
      <c r="D18" s="95"/>
      <c r="E18" s="95"/>
      <c r="F18" s="95"/>
      <c r="G18" s="95"/>
      <c r="H18" s="95"/>
    </row>
    <row r="19" spans="1:8" x14ac:dyDescent="0.35">
      <c r="A19" s="95"/>
      <c r="B19" s="95"/>
      <c r="C19" s="95"/>
      <c r="D19" s="95"/>
      <c r="E19" s="95"/>
      <c r="F19" s="95"/>
      <c r="G19" s="95"/>
      <c r="H19" s="95"/>
    </row>
    <row r="20" spans="1:8" x14ac:dyDescent="0.35">
      <c r="A20" s="95"/>
      <c r="B20" s="95"/>
      <c r="C20" s="95"/>
      <c r="D20" s="95"/>
      <c r="E20" s="95"/>
      <c r="F20" s="95"/>
      <c r="G20" s="95"/>
      <c r="H20" s="95"/>
    </row>
    <row r="21" spans="1:8" x14ac:dyDescent="0.35">
      <c r="D21" s="96"/>
    </row>
  </sheetData>
  <hyperlinks>
    <hyperlink ref="A1" location="Contents!A1" display="Contents" xr:uid="{A9EB39D0-4B9F-4379-8FCD-0E10C7D6694C}"/>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T56"/>
  <sheetViews>
    <sheetView workbookViewId="0"/>
  </sheetViews>
  <sheetFormatPr defaultColWidth="9" defaultRowHeight="14" x14ac:dyDescent="0.3"/>
  <cols>
    <col min="1" max="1" width="39.1796875" style="95" customWidth="1"/>
    <col min="2" max="3" width="12" style="95" customWidth="1"/>
    <col min="4" max="16384" width="9" style="95"/>
  </cols>
  <sheetData>
    <row r="1" spans="1:5" s="1" customFormat="1" x14ac:dyDescent="0.3">
      <c r="A1" s="4" t="s">
        <v>10</v>
      </c>
    </row>
    <row r="2" spans="1:5" x14ac:dyDescent="0.3">
      <c r="A2" s="96" t="s">
        <v>368</v>
      </c>
    </row>
    <row r="3" spans="1:5" x14ac:dyDescent="0.3">
      <c r="A3" s="97" t="s">
        <v>369</v>
      </c>
    </row>
    <row r="4" spans="1:5" ht="14.5" thickBot="1" x14ac:dyDescent="0.35">
      <c r="A4" s="97" t="s">
        <v>370</v>
      </c>
    </row>
    <row r="5" spans="1:5" ht="15.75" customHeight="1" x14ac:dyDescent="0.3">
      <c r="A5" s="57"/>
      <c r="B5" s="1209" t="s">
        <v>371</v>
      </c>
      <c r="C5" s="1210"/>
    </row>
    <row r="6" spans="1:5" x14ac:dyDescent="0.3">
      <c r="A6" s="98"/>
      <c r="B6" s="59">
        <v>2018</v>
      </c>
      <c r="C6" s="60">
        <v>2021</v>
      </c>
    </row>
    <row r="7" spans="1:5" x14ac:dyDescent="0.3">
      <c r="A7" s="98" t="s">
        <v>372</v>
      </c>
      <c r="B7" s="59" t="s">
        <v>373</v>
      </c>
      <c r="C7" s="60" t="s">
        <v>373</v>
      </c>
    </row>
    <row r="8" spans="1:5" x14ac:dyDescent="0.3">
      <c r="A8" s="136" t="s">
        <v>374</v>
      </c>
      <c r="B8" s="76">
        <v>5922</v>
      </c>
      <c r="C8" s="101">
        <v>5955</v>
      </c>
      <c r="D8" s="100"/>
      <c r="E8" s="100"/>
    </row>
    <row r="9" spans="1:5" x14ac:dyDescent="0.3">
      <c r="A9" s="82" t="s">
        <v>375</v>
      </c>
      <c r="B9" s="83">
        <v>75</v>
      </c>
      <c r="C9" s="124">
        <v>69</v>
      </c>
      <c r="D9" s="100"/>
      <c r="E9" s="100"/>
    </row>
    <row r="10" spans="1:5" x14ac:dyDescent="0.3">
      <c r="A10" s="82"/>
      <c r="B10" s="83"/>
      <c r="C10" s="124"/>
      <c r="D10" s="100"/>
      <c r="E10" s="100"/>
    </row>
    <row r="11" spans="1:5" x14ac:dyDescent="0.3">
      <c r="A11" s="82" t="s">
        <v>376</v>
      </c>
      <c r="B11" s="83">
        <v>62</v>
      </c>
      <c r="C11" s="124">
        <v>55</v>
      </c>
      <c r="D11" s="100"/>
      <c r="E11" s="100"/>
    </row>
    <row r="12" spans="1:5" x14ac:dyDescent="0.3">
      <c r="A12" s="739" t="s">
        <v>377</v>
      </c>
      <c r="B12" s="92">
        <v>8</v>
      </c>
      <c r="C12" s="93">
        <v>8</v>
      </c>
      <c r="D12" s="100"/>
      <c r="E12" s="100"/>
    </row>
    <row r="13" spans="1:5" x14ac:dyDescent="0.3">
      <c r="A13" s="49" t="s">
        <v>378</v>
      </c>
      <c r="B13" s="92">
        <v>4</v>
      </c>
      <c r="C13" s="93">
        <v>4</v>
      </c>
      <c r="D13" s="100"/>
      <c r="E13" s="100"/>
    </row>
    <row r="14" spans="1:5" x14ac:dyDescent="0.3">
      <c r="A14" s="739" t="s">
        <v>379</v>
      </c>
      <c r="B14" s="92">
        <v>10</v>
      </c>
      <c r="C14" s="93">
        <v>10</v>
      </c>
      <c r="D14" s="100"/>
      <c r="E14" s="100"/>
    </row>
    <row r="15" spans="1:5" ht="15.75" customHeight="1" x14ac:dyDescent="0.3">
      <c r="A15" s="49" t="s">
        <v>380</v>
      </c>
      <c r="B15" s="92" t="s">
        <v>381</v>
      </c>
      <c r="C15" s="93" t="s">
        <v>381</v>
      </c>
      <c r="D15" s="100"/>
      <c r="E15" s="100"/>
    </row>
    <row r="16" spans="1:5" x14ac:dyDescent="0.3">
      <c r="A16" s="49" t="s">
        <v>382</v>
      </c>
      <c r="B16" s="92">
        <v>9</v>
      </c>
      <c r="C16" s="93">
        <v>6</v>
      </c>
      <c r="D16" s="100"/>
      <c r="E16" s="100"/>
    </row>
    <row r="17" spans="1:5" x14ac:dyDescent="0.3">
      <c r="A17" s="49" t="s">
        <v>383</v>
      </c>
      <c r="B17" s="92">
        <v>3</v>
      </c>
      <c r="C17" s="93">
        <v>2</v>
      </c>
      <c r="D17" s="100"/>
      <c r="E17" s="100"/>
    </row>
    <row r="18" spans="1:5" x14ac:dyDescent="0.3">
      <c r="A18" s="49" t="s">
        <v>384</v>
      </c>
      <c r="B18" s="92" t="s">
        <v>381</v>
      </c>
      <c r="C18" s="93">
        <v>0</v>
      </c>
      <c r="D18" s="100"/>
      <c r="E18" s="100"/>
    </row>
    <row r="19" spans="1:5" x14ac:dyDescent="0.3">
      <c r="A19" s="49" t="s">
        <v>385</v>
      </c>
      <c r="B19" s="92">
        <v>8</v>
      </c>
      <c r="C19" s="93">
        <v>6</v>
      </c>
      <c r="D19" s="100"/>
      <c r="E19" s="100"/>
    </row>
    <row r="20" spans="1:5" x14ac:dyDescent="0.3">
      <c r="A20" s="49" t="s">
        <v>386</v>
      </c>
      <c r="B20" s="92">
        <v>32</v>
      </c>
      <c r="C20" s="93">
        <v>28</v>
      </c>
      <c r="D20" s="100"/>
      <c r="E20" s="100"/>
    </row>
    <row r="21" spans="1:5" x14ac:dyDescent="0.3">
      <c r="A21" s="49" t="s">
        <v>387</v>
      </c>
      <c r="B21" s="92">
        <v>5</v>
      </c>
      <c r="C21" s="93">
        <v>3</v>
      </c>
      <c r="D21" s="100"/>
      <c r="E21" s="100"/>
    </row>
    <row r="22" spans="1:5" x14ac:dyDescent="0.3">
      <c r="A22" s="49" t="s">
        <v>388</v>
      </c>
      <c r="B22" s="92">
        <v>1</v>
      </c>
      <c r="C22" s="93">
        <v>1</v>
      </c>
      <c r="D22" s="100"/>
      <c r="E22" s="97"/>
    </row>
    <row r="23" spans="1:5" x14ac:dyDescent="0.3">
      <c r="A23" s="49" t="s">
        <v>389</v>
      </c>
      <c r="B23" s="92">
        <v>1</v>
      </c>
      <c r="C23" s="93" t="s">
        <v>381</v>
      </c>
      <c r="D23" s="100"/>
      <c r="E23" s="100"/>
    </row>
    <row r="24" spans="1:5" x14ac:dyDescent="0.3">
      <c r="A24" s="49"/>
      <c r="B24" s="92"/>
      <c r="C24" s="93"/>
      <c r="D24" s="100"/>
      <c r="E24" s="100"/>
    </row>
    <row r="25" spans="1:5" x14ac:dyDescent="0.3">
      <c r="A25" s="82" t="s">
        <v>390</v>
      </c>
      <c r="B25" s="83">
        <v>35</v>
      </c>
      <c r="C25" s="638">
        <v>28</v>
      </c>
      <c r="D25" s="100"/>
      <c r="E25" s="100"/>
    </row>
    <row r="26" spans="1:5" x14ac:dyDescent="0.3">
      <c r="A26" s="49" t="s">
        <v>391</v>
      </c>
      <c r="B26" s="92">
        <v>22</v>
      </c>
      <c r="C26" s="455">
        <v>21</v>
      </c>
      <c r="D26" s="100"/>
      <c r="E26" s="100"/>
    </row>
    <row r="27" spans="1:5" x14ac:dyDescent="0.3">
      <c r="A27" s="49" t="s">
        <v>392</v>
      </c>
      <c r="B27" s="92">
        <v>4</v>
      </c>
      <c r="C27" s="455">
        <v>3</v>
      </c>
      <c r="D27" s="100"/>
      <c r="E27" s="100"/>
    </row>
    <row r="28" spans="1:5" x14ac:dyDescent="0.3">
      <c r="A28" s="49" t="s">
        <v>393</v>
      </c>
      <c r="B28" s="92">
        <v>5</v>
      </c>
      <c r="C28" s="455">
        <v>4</v>
      </c>
      <c r="D28" s="100"/>
      <c r="E28" s="100"/>
    </row>
    <row r="29" spans="1:5" x14ac:dyDescent="0.3">
      <c r="A29" s="49" t="s">
        <v>394</v>
      </c>
      <c r="B29" s="92">
        <v>5</v>
      </c>
      <c r="C29" s="455">
        <v>3</v>
      </c>
      <c r="D29" s="100"/>
      <c r="E29" s="100"/>
    </row>
    <row r="30" spans="1:5" x14ac:dyDescent="0.3">
      <c r="A30" s="49"/>
      <c r="B30" s="92"/>
      <c r="C30" s="93"/>
      <c r="D30" s="100"/>
      <c r="E30" s="100"/>
    </row>
    <row r="31" spans="1:5" x14ac:dyDescent="0.3">
      <c r="A31" s="740" t="s">
        <v>395</v>
      </c>
      <c r="B31" s="83"/>
      <c r="C31" s="124"/>
      <c r="D31" s="100"/>
      <c r="E31" s="100"/>
    </row>
    <row r="32" spans="1:5" x14ac:dyDescent="0.3">
      <c r="A32" s="49" t="s">
        <v>396</v>
      </c>
      <c r="B32" s="92">
        <v>3</v>
      </c>
      <c r="C32" s="93">
        <v>3</v>
      </c>
      <c r="D32" s="100"/>
      <c r="E32" s="100"/>
    </row>
    <row r="33" spans="1:20" x14ac:dyDescent="0.3">
      <c r="A33" s="49" t="s">
        <v>397</v>
      </c>
      <c r="B33" s="92">
        <v>2</v>
      </c>
      <c r="C33" s="93">
        <v>1</v>
      </c>
      <c r="D33" s="100"/>
      <c r="E33" s="100"/>
    </row>
    <row r="34" spans="1:20" x14ac:dyDescent="0.3">
      <c r="A34" s="49"/>
      <c r="B34" s="92"/>
      <c r="C34" s="93"/>
      <c r="D34" s="100"/>
      <c r="E34" s="100"/>
    </row>
    <row r="35" spans="1:20" ht="14.5" thickBot="1" x14ac:dyDescent="0.35">
      <c r="A35" s="158" t="s">
        <v>398</v>
      </c>
      <c r="B35" s="131">
        <v>25</v>
      </c>
      <c r="C35" s="132">
        <v>31</v>
      </c>
      <c r="D35" s="100"/>
      <c r="E35" s="100"/>
    </row>
    <row r="36" spans="1:20" ht="15" customHeight="1" x14ac:dyDescent="0.3">
      <c r="A36" s="1211" t="s">
        <v>399</v>
      </c>
      <c r="B36" s="1211"/>
      <c r="C36" s="1211"/>
      <c r="D36" s="741"/>
      <c r="E36" s="741"/>
      <c r="F36" s="741"/>
      <c r="G36" s="741"/>
    </row>
    <row r="37" spans="1:20" ht="15" customHeight="1" x14ac:dyDescent="0.3">
      <c r="A37" s="107"/>
      <c r="B37" s="107"/>
      <c r="C37" s="107"/>
      <c r="D37" s="741"/>
      <c r="E37" s="741"/>
      <c r="F37" s="741"/>
      <c r="G37" s="741"/>
    </row>
    <row r="38" spans="1:20" ht="15" customHeight="1" x14ac:dyDescent="0.3">
      <c r="A38" s="108" t="s">
        <v>400</v>
      </c>
      <c r="B38" s="107"/>
      <c r="C38" s="107"/>
      <c r="D38" s="741"/>
      <c r="E38" s="741"/>
      <c r="F38" s="741"/>
      <c r="G38" s="741"/>
    </row>
    <row r="39" spans="1:20" ht="102" x14ac:dyDescent="0.3">
      <c r="A39" s="1067" t="s">
        <v>401</v>
      </c>
      <c r="B39" s="1067"/>
      <c r="C39" s="1067"/>
      <c r="D39" s="42"/>
      <c r="E39" s="42"/>
      <c r="F39" s="145"/>
      <c r="G39" s="145"/>
      <c r="H39" s="145"/>
      <c r="I39" s="145"/>
      <c r="J39" s="145"/>
      <c r="K39" s="145"/>
      <c r="L39" s="145"/>
      <c r="M39" s="145"/>
      <c r="N39" s="145"/>
      <c r="O39" s="145"/>
      <c r="P39" s="145"/>
      <c r="Q39" s="145"/>
      <c r="R39" s="145"/>
      <c r="S39" s="145"/>
      <c r="T39" s="145"/>
    </row>
    <row r="40" spans="1:20" ht="102" x14ac:dyDescent="0.3">
      <c r="A40" s="1067" t="s">
        <v>402</v>
      </c>
      <c r="B40" s="1067"/>
      <c r="C40" s="1067"/>
      <c r="D40" s="42"/>
      <c r="E40" s="42"/>
      <c r="F40" s="145"/>
      <c r="G40" s="145"/>
      <c r="H40" s="145"/>
      <c r="I40" s="145"/>
      <c r="J40" s="145"/>
      <c r="K40" s="145"/>
      <c r="L40" s="145"/>
      <c r="M40" s="145"/>
      <c r="N40" s="145"/>
      <c r="O40" s="145"/>
      <c r="P40" s="145"/>
      <c r="Q40" s="145"/>
      <c r="R40" s="145"/>
      <c r="S40" s="145"/>
      <c r="T40" s="145"/>
    </row>
    <row r="41" spans="1:20" s="145" customFormat="1" ht="22" x14ac:dyDescent="0.3">
      <c r="A41" s="1067" t="s">
        <v>403</v>
      </c>
      <c r="B41" s="1067"/>
      <c r="C41" s="1067"/>
      <c r="D41" s="42"/>
      <c r="E41" s="42"/>
    </row>
    <row r="42" spans="1:20" s="109" customFormat="1" ht="23.25" customHeight="1" x14ac:dyDescent="0.35">
      <c r="A42" s="821" t="s">
        <v>404</v>
      </c>
      <c r="B42" s="821"/>
      <c r="C42" s="821"/>
      <c r="D42" s="134"/>
      <c r="E42" s="134"/>
      <c r="F42" s="134"/>
      <c r="G42" s="134"/>
      <c r="H42" s="134"/>
      <c r="I42" s="134"/>
      <c r="J42" s="134"/>
      <c r="K42" s="134"/>
      <c r="L42" s="134"/>
      <c r="M42" s="134"/>
      <c r="N42" s="134"/>
    </row>
    <row r="43" spans="1:20" x14ac:dyDescent="0.3">
      <c r="A43" s="9"/>
      <c r="B43" s="100"/>
      <c r="C43" s="100"/>
      <c r="D43" s="100"/>
      <c r="E43" s="100"/>
    </row>
    <row r="44" spans="1:20" x14ac:dyDescent="0.3">
      <c r="A44" s="9"/>
      <c r="B44" s="100"/>
      <c r="C44" s="100"/>
      <c r="D44" s="100"/>
      <c r="E44" s="100"/>
    </row>
    <row r="45" spans="1:20" x14ac:dyDescent="0.3">
      <c r="A45" s="9"/>
      <c r="B45" s="100"/>
      <c r="C45" s="100"/>
      <c r="D45" s="100"/>
      <c r="E45" s="100"/>
    </row>
    <row r="46" spans="1:20" x14ac:dyDescent="0.3">
      <c r="A46" s="5"/>
    </row>
    <row r="47" spans="1:20" x14ac:dyDescent="0.3">
      <c r="A47" s="5"/>
    </row>
    <row r="48" spans="1:20"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sheetData>
  <mergeCells count="2">
    <mergeCell ref="B5:C5"/>
    <mergeCell ref="A36:C36"/>
  </mergeCells>
  <hyperlinks>
    <hyperlink ref="A1" location="Contents!A1" display="Contents" xr:uid="{97829F9C-4C3D-436E-823E-F71299F50BA3}"/>
  </hyperlinks>
  <pageMargins left="0.7" right="0.7" top="0.75" bottom="0.75" header="0.3" footer="0.3"/>
  <pageSetup paperSize="9" scale="94"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0A732-4DE7-47D3-B99E-0B2070A4606B}">
  <sheetPr codeName="Sheet71"/>
  <dimension ref="A1:G40"/>
  <sheetViews>
    <sheetView workbookViewId="0"/>
  </sheetViews>
  <sheetFormatPr defaultColWidth="9" defaultRowHeight="14.5" x14ac:dyDescent="0.35"/>
  <cols>
    <col min="1" max="1" width="26" style="109" customWidth="1"/>
    <col min="2" max="2" width="9" style="109"/>
    <col min="3" max="3" width="11" style="109" customWidth="1"/>
    <col min="4" max="4" width="13" style="109" customWidth="1"/>
    <col min="5" max="16384" width="9" style="109"/>
  </cols>
  <sheetData>
    <row r="1" spans="1:7" customFormat="1" x14ac:dyDescent="0.35">
      <c r="A1" s="4" t="s">
        <v>10</v>
      </c>
    </row>
    <row r="2" spans="1:7" x14ac:dyDescent="0.35">
      <c r="A2" s="96" t="s">
        <v>2094</v>
      </c>
    </row>
    <row r="3" spans="1:7" x14ac:dyDescent="0.35">
      <c r="A3" s="97" t="s">
        <v>369</v>
      </c>
    </row>
    <row r="4" spans="1:7" ht="15" thickBot="1" x14ac:dyDescent="0.4">
      <c r="A4" s="97" t="s">
        <v>406</v>
      </c>
    </row>
    <row r="5" spans="1:7" s="95" customFormat="1" ht="15.75" customHeight="1" x14ac:dyDescent="0.3">
      <c r="A5" s="57"/>
      <c r="B5" s="1209" t="s">
        <v>647</v>
      </c>
      <c r="C5" s="1209"/>
      <c r="D5" s="111"/>
    </row>
    <row r="6" spans="1:7" ht="26" x14ac:dyDescent="0.35">
      <c r="A6" s="831" t="s">
        <v>852</v>
      </c>
      <c r="B6" s="59" t="s">
        <v>648</v>
      </c>
      <c r="C6" s="59" t="s">
        <v>649</v>
      </c>
      <c r="D6" s="60" t="s">
        <v>420</v>
      </c>
    </row>
    <row r="7" spans="1:7" ht="20" x14ac:dyDescent="0.35">
      <c r="A7" s="825" t="s">
        <v>374</v>
      </c>
      <c r="B7" s="916"/>
      <c r="C7" s="916"/>
      <c r="D7" s="101"/>
      <c r="E7" s="134"/>
      <c r="F7" s="134"/>
      <c r="G7" s="134"/>
    </row>
    <row r="8" spans="1:7" x14ac:dyDescent="0.35">
      <c r="A8" s="209" t="s">
        <v>422</v>
      </c>
      <c r="B8" s="916">
        <v>83</v>
      </c>
      <c r="C8" s="916">
        <v>17</v>
      </c>
      <c r="D8" s="101">
        <v>5899</v>
      </c>
      <c r="E8" s="134"/>
      <c r="F8" s="134"/>
      <c r="G8" s="134"/>
    </row>
    <row r="9" spans="1:7" x14ac:dyDescent="0.35">
      <c r="A9" s="209"/>
      <c r="B9" s="92"/>
      <c r="C9" s="92"/>
      <c r="D9" s="101"/>
      <c r="E9" s="134"/>
      <c r="F9" s="134"/>
      <c r="G9" s="134"/>
    </row>
    <row r="10" spans="1:7" x14ac:dyDescent="0.35">
      <c r="A10" s="82" t="s">
        <v>423</v>
      </c>
      <c r="B10" s="92"/>
      <c r="C10" s="92"/>
      <c r="D10" s="101"/>
      <c r="E10" s="134"/>
      <c r="F10" s="889"/>
      <c r="G10" s="134"/>
    </row>
    <row r="11" spans="1:7" x14ac:dyDescent="0.35">
      <c r="A11" s="49" t="s">
        <v>424</v>
      </c>
      <c r="B11" s="891">
        <v>81</v>
      </c>
      <c r="C11" s="891">
        <v>19</v>
      </c>
      <c r="D11" s="101">
        <v>4340</v>
      </c>
      <c r="E11" s="898"/>
      <c r="F11" s="889"/>
      <c r="G11" s="134"/>
    </row>
    <row r="12" spans="1:7" x14ac:dyDescent="0.35">
      <c r="A12" s="49" t="s">
        <v>425</v>
      </c>
      <c r="B12" s="891">
        <v>88</v>
      </c>
      <c r="C12" s="891">
        <v>12</v>
      </c>
      <c r="D12" s="101">
        <v>1559</v>
      </c>
      <c r="E12" s="898"/>
      <c r="F12" s="898"/>
      <c r="G12" s="134"/>
    </row>
    <row r="13" spans="1:7" x14ac:dyDescent="0.35">
      <c r="A13" s="49"/>
      <c r="B13" s="891"/>
      <c r="C13" s="891"/>
      <c r="D13" s="101"/>
      <c r="E13" s="898"/>
      <c r="F13" s="898"/>
      <c r="G13" s="134"/>
    </row>
    <row r="14" spans="1:7" x14ac:dyDescent="0.35">
      <c r="A14" s="82" t="s">
        <v>426</v>
      </c>
      <c r="B14" s="891"/>
      <c r="C14" s="891"/>
      <c r="D14" s="101"/>
      <c r="E14" s="898"/>
      <c r="F14" s="876"/>
      <c r="G14" s="889"/>
    </row>
    <row r="15" spans="1:7" x14ac:dyDescent="0.35">
      <c r="A15" s="49" t="s">
        <v>427</v>
      </c>
      <c r="B15" s="891">
        <v>80</v>
      </c>
      <c r="C15" s="891">
        <v>20</v>
      </c>
      <c r="D15" s="101">
        <v>2867</v>
      </c>
      <c r="E15" s="898"/>
      <c r="F15" s="876"/>
      <c r="G15" s="889"/>
    </row>
    <row r="16" spans="1:7" x14ac:dyDescent="0.35">
      <c r="A16" s="49" t="s">
        <v>428</v>
      </c>
      <c r="B16" s="891">
        <v>82</v>
      </c>
      <c r="C16" s="891">
        <v>18</v>
      </c>
      <c r="D16" s="101">
        <v>1273</v>
      </c>
      <c r="E16" s="898"/>
      <c r="F16" s="876"/>
      <c r="G16" s="889"/>
    </row>
    <row r="17" spans="1:7" x14ac:dyDescent="0.35">
      <c r="A17" s="49" t="s">
        <v>429</v>
      </c>
      <c r="B17" s="891">
        <v>89</v>
      </c>
      <c r="C17" s="891">
        <v>11</v>
      </c>
      <c r="D17" s="101">
        <v>200</v>
      </c>
      <c r="E17" s="898"/>
      <c r="F17" s="876"/>
      <c r="G17" s="889"/>
    </row>
    <row r="18" spans="1:7" x14ac:dyDescent="0.35">
      <c r="A18" s="49" t="s">
        <v>430</v>
      </c>
      <c r="B18" s="891">
        <v>86</v>
      </c>
      <c r="C18" s="891">
        <v>14</v>
      </c>
      <c r="D18" s="101">
        <v>925</v>
      </c>
      <c r="E18" s="898"/>
      <c r="F18" s="876"/>
      <c r="G18" s="889"/>
    </row>
    <row r="19" spans="1:7" x14ac:dyDescent="0.35">
      <c r="A19" s="49" t="s">
        <v>431</v>
      </c>
      <c r="B19" s="891">
        <v>92</v>
      </c>
      <c r="C19" s="891">
        <v>8</v>
      </c>
      <c r="D19" s="101">
        <v>634</v>
      </c>
      <c r="E19" s="898"/>
      <c r="F19" s="898"/>
      <c r="G19" s="874"/>
    </row>
    <row r="20" spans="1:7" x14ac:dyDescent="0.35">
      <c r="A20" s="209"/>
      <c r="B20" s="891"/>
      <c r="C20" s="891"/>
      <c r="D20" s="101"/>
      <c r="E20" s="898"/>
      <c r="F20" s="898"/>
      <c r="G20" s="100"/>
    </row>
    <row r="21" spans="1:7" x14ac:dyDescent="0.35">
      <c r="A21" s="209" t="s">
        <v>432</v>
      </c>
      <c r="B21" s="891"/>
      <c r="C21" s="891"/>
      <c r="D21" s="101"/>
      <c r="E21" s="898"/>
      <c r="F21" s="898"/>
      <c r="G21" s="100"/>
    </row>
    <row r="22" spans="1:7" x14ac:dyDescent="0.35">
      <c r="A22" s="564" t="s">
        <v>433</v>
      </c>
      <c r="B22" s="891">
        <v>86</v>
      </c>
      <c r="C22" s="891">
        <v>14</v>
      </c>
      <c r="D22" s="101">
        <v>247</v>
      </c>
      <c r="E22" s="898"/>
      <c r="F22" s="876"/>
      <c r="G22" s="889"/>
    </row>
    <row r="23" spans="1:7" x14ac:dyDescent="0.35">
      <c r="A23" s="564" t="s">
        <v>651</v>
      </c>
      <c r="B23" s="891">
        <v>91</v>
      </c>
      <c r="C23" s="891">
        <v>9</v>
      </c>
      <c r="D23" s="101">
        <v>874</v>
      </c>
      <c r="E23" s="898"/>
      <c r="F23" s="876"/>
      <c r="G23" s="889"/>
    </row>
    <row r="24" spans="1:7" x14ac:dyDescent="0.35">
      <c r="A24" s="564" t="s">
        <v>652</v>
      </c>
      <c r="B24" s="891">
        <v>89</v>
      </c>
      <c r="C24" s="891">
        <v>11</v>
      </c>
      <c r="D24" s="101">
        <v>876</v>
      </c>
      <c r="E24" s="898"/>
      <c r="F24" s="876"/>
      <c r="G24" s="889"/>
    </row>
    <row r="25" spans="1:7" x14ac:dyDescent="0.35">
      <c r="A25" s="564" t="s">
        <v>653</v>
      </c>
      <c r="B25" s="891">
        <v>85</v>
      </c>
      <c r="C25" s="891">
        <v>15</v>
      </c>
      <c r="D25" s="101">
        <v>930</v>
      </c>
      <c r="E25" s="898"/>
      <c r="F25" s="876"/>
      <c r="G25" s="889"/>
    </row>
    <row r="26" spans="1:7" x14ac:dyDescent="0.35">
      <c r="A26" s="564" t="s">
        <v>437</v>
      </c>
      <c r="B26" s="891">
        <v>82</v>
      </c>
      <c r="C26" s="891">
        <v>18</v>
      </c>
      <c r="D26" s="101">
        <v>2176</v>
      </c>
      <c r="E26" s="898"/>
      <c r="F26" s="876"/>
      <c r="G26" s="889"/>
    </row>
    <row r="27" spans="1:7" x14ac:dyDescent="0.35">
      <c r="A27" s="564"/>
      <c r="B27" s="891"/>
      <c r="C27" s="891"/>
      <c r="D27" s="101"/>
      <c r="E27" s="898"/>
      <c r="F27" s="898"/>
      <c r="G27" s="100"/>
    </row>
    <row r="28" spans="1:7" x14ac:dyDescent="0.35">
      <c r="A28" s="209" t="s">
        <v>438</v>
      </c>
      <c r="B28" s="891"/>
      <c r="C28" s="891"/>
      <c r="D28" s="101"/>
      <c r="E28" s="898"/>
      <c r="F28" s="874"/>
      <c r="G28" s="100"/>
    </row>
    <row r="29" spans="1:7" x14ac:dyDescent="0.35">
      <c r="A29" s="565">
        <v>1</v>
      </c>
      <c r="B29" s="891">
        <v>82</v>
      </c>
      <c r="C29" s="891">
        <v>18</v>
      </c>
      <c r="D29" s="101">
        <v>1855</v>
      </c>
      <c r="E29" s="898"/>
      <c r="F29" s="876"/>
      <c r="G29" s="889"/>
    </row>
    <row r="30" spans="1:7" x14ac:dyDescent="0.35">
      <c r="A30" s="565">
        <v>2</v>
      </c>
      <c r="B30" s="891">
        <v>84</v>
      </c>
      <c r="C30" s="891">
        <v>16</v>
      </c>
      <c r="D30" s="101">
        <v>2707</v>
      </c>
      <c r="E30" s="898"/>
      <c r="F30" s="876"/>
      <c r="G30" s="889"/>
    </row>
    <row r="31" spans="1:7" x14ac:dyDescent="0.35">
      <c r="A31" s="565" t="s">
        <v>439</v>
      </c>
      <c r="B31" s="891">
        <v>86</v>
      </c>
      <c r="C31" s="891">
        <v>14</v>
      </c>
      <c r="D31" s="101">
        <v>1337</v>
      </c>
      <c r="E31" s="898"/>
      <c r="F31" s="876"/>
      <c r="G31" s="889"/>
    </row>
    <row r="32" spans="1:7" x14ac:dyDescent="0.35">
      <c r="A32" s="564"/>
      <c r="B32" s="891"/>
      <c r="C32" s="891"/>
      <c r="D32" s="101"/>
      <c r="E32" s="898"/>
      <c r="F32" s="898"/>
      <c r="G32" s="134"/>
    </row>
    <row r="33" spans="1:7" x14ac:dyDescent="0.35">
      <c r="A33" s="82" t="s">
        <v>654</v>
      </c>
      <c r="B33" s="891"/>
      <c r="C33" s="891"/>
      <c r="D33" s="101"/>
      <c r="E33" s="898"/>
      <c r="F33" s="898"/>
      <c r="G33" s="876"/>
    </row>
    <row r="34" spans="1:7" x14ac:dyDescent="0.35">
      <c r="A34" s="564" t="s">
        <v>675</v>
      </c>
      <c r="B34" s="891">
        <v>85</v>
      </c>
      <c r="C34" s="891">
        <v>15</v>
      </c>
      <c r="D34" s="101">
        <v>1291</v>
      </c>
      <c r="E34" s="898"/>
      <c r="F34" s="874"/>
      <c r="G34" s="876"/>
    </row>
    <row r="35" spans="1:7" x14ac:dyDescent="0.35">
      <c r="A35" s="566" t="s">
        <v>855</v>
      </c>
      <c r="B35" s="899">
        <v>84</v>
      </c>
      <c r="C35" s="899">
        <v>16</v>
      </c>
      <c r="D35" s="177">
        <v>1884</v>
      </c>
      <c r="E35" s="898"/>
      <c r="F35" s="874"/>
      <c r="G35" s="876"/>
    </row>
    <row r="36" spans="1:7" ht="15" thickBot="1" x14ac:dyDescent="0.4">
      <c r="A36" s="567" t="s">
        <v>1022</v>
      </c>
      <c r="B36" s="900">
        <v>82</v>
      </c>
      <c r="C36" s="900">
        <v>18</v>
      </c>
      <c r="D36" s="106">
        <v>2724</v>
      </c>
      <c r="E36" s="898"/>
      <c r="F36" s="874"/>
      <c r="G36" s="134"/>
    </row>
    <row r="37" spans="1:7" ht="16.5" customHeight="1" x14ac:dyDescent="0.35">
      <c r="A37" s="139"/>
      <c r="B37" s="113"/>
      <c r="C37" s="113"/>
      <c r="D37" s="107" t="s">
        <v>399</v>
      </c>
      <c r="E37" s="134"/>
      <c r="F37" s="134"/>
      <c r="G37" s="134"/>
    </row>
    <row r="38" spans="1:7" ht="16.5" customHeight="1" x14ac:dyDescent="0.35">
      <c r="A38" s="139"/>
      <c r="B38" s="113"/>
      <c r="C38" s="113"/>
      <c r="D38" s="107"/>
      <c r="E38" s="134"/>
      <c r="F38" s="134"/>
      <c r="G38" s="134"/>
    </row>
    <row r="39" spans="1:7" ht="16.5" customHeight="1" x14ac:dyDescent="0.35">
      <c r="A39" s="108" t="s">
        <v>400</v>
      </c>
      <c r="B39" s="113"/>
      <c r="C39" s="113"/>
      <c r="D39" s="858"/>
      <c r="E39" s="134"/>
      <c r="F39" s="134"/>
      <c r="G39" s="134"/>
    </row>
    <row r="40" spans="1:7" x14ac:dyDescent="0.35">
      <c r="A40" s="112" t="s">
        <v>459</v>
      </c>
      <c r="B40" s="134"/>
      <c r="C40" s="134"/>
      <c r="D40" s="134"/>
      <c r="E40" s="134"/>
      <c r="F40" s="134"/>
      <c r="G40" s="134"/>
    </row>
  </sheetData>
  <mergeCells count="1">
    <mergeCell ref="B5:C5"/>
  </mergeCells>
  <hyperlinks>
    <hyperlink ref="A1" location="Contents!A1" display="Contents" xr:uid="{24CEE7A0-CA1D-4EFF-A540-8E4B6A6FDDC2}"/>
  </hyperlinks>
  <pageMargins left="0.7" right="0.7" top="0.75" bottom="0.75" header="0.3" footer="0.3"/>
  <pageSetup paperSize="9"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F155D-D54B-43A0-8C37-8796D16D30F2}">
  <sheetPr codeName="Sheet83"/>
  <dimension ref="A1:X40"/>
  <sheetViews>
    <sheetView workbookViewId="0"/>
  </sheetViews>
  <sheetFormatPr defaultColWidth="9" defaultRowHeight="14.5" x14ac:dyDescent="0.35"/>
  <cols>
    <col min="1" max="1" width="37" style="109" customWidth="1"/>
    <col min="2" max="2" width="10" style="109" customWidth="1"/>
    <col min="3" max="3" width="10.54296875" style="109" customWidth="1"/>
    <col min="4" max="5" width="10" style="109" customWidth="1"/>
    <col min="6" max="6" width="10" style="109" bestFit="1" customWidth="1"/>
    <col min="7" max="9" width="9" style="109" bestFit="1" customWidth="1"/>
    <col min="10" max="10" width="10.54296875" style="109" customWidth="1"/>
    <col min="11" max="11" width="8" style="109" bestFit="1" customWidth="1"/>
    <col min="12" max="12" width="10" style="109" bestFit="1" customWidth="1"/>
    <col min="13" max="13" width="12" style="109" customWidth="1"/>
    <col min="14" max="16384" width="9" style="109"/>
  </cols>
  <sheetData>
    <row r="1" spans="1:24" customFormat="1" x14ac:dyDescent="0.35">
      <c r="A1" s="4" t="s">
        <v>10</v>
      </c>
    </row>
    <row r="2" spans="1:24" x14ac:dyDescent="0.35">
      <c r="A2" s="96" t="s">
        <v>2095</v>
      </c>
    </row>
    <row r="3" spans="1:24" x14ac:dyDescent="0.35">
      <c r="A3" s="97" t="s">
        <v>369</v>
      </c>
    </row>
    <row r="4" spans="1:24" ht="15" thickBot="1" x14ac:dyDescent="0.4">
      <c r="A4" s="97" t="s">
        <v>406</v>
      </c>
    </row>
    <row r="5" spans="1:24" ht="15" customHeight="1" x14ac:dyDescent="0.35">
      <c r="A5" s="57"/>
      <c r="B5" s="1216" t="s">
        <v>1050</v>
      </c>
      <c r="C5" s="1217"/>
      <c r="D5" s="1217"/>
      <c r="E5" s="1217"/>
      <c r="F5" s="1217"/>
      <c r="G5" s="1217"/>
      <c r="H5" s="1217"/>
      <c r="I5" s="1217"/>
      <c r="J5" s="1217"/>
      <c r="K5" s="1217"/>
      <c r="L5" s="1218"/>
      <c r="M5" s="111"/>
    </row>
    <row r="6" spans="1:24" ht="52" x14ac:dyDescent="0.35">
      <c r="A6" s="98" t="s">
        <v>852</v>
      </c>
      <c r="B6" s="59" t="s">
        <v>1051</v>
      </c>
      <c r="C6" s="59" t="s">
        <v>1052</v>
      </c>
      <c r="D6" s="59" t="s">
        <v>1053</v>
      </c>
      <c r="E6" s="59" t="s">
        <v>1054</v>
      </c>
      <c r="F6" s="59" t="s">
        <v>1055</v>
      </c>
      <c r="G6" s="59" t="s">
        <v>1056</v>
      </c>
      <c r="H6" s="59" t="s">
        <v>1057</v>
      </c>
      <c r="I6" s="59" t="s">
        <v>1058</v>
      </c>
      <c r="J6" s="59" t="s">
        <v>1059</v>
      </c>
      <c r="K6" s="59" t="s">
        <v>1060</v>
      </c>
      <c r="L6" s="59" t="s">
        <v>1061</v>
      </c>
      <c r="M6" s="60" t="s">
        <v>420</v>
      </c>
      <c r="N6" s="134"/>
    </row>
    <row r="7" spans="1:24" ht="20.25" customHeight="1" x14ac:dyDescent="0.35">
      <c r="A7" s="1260" t="s">
        <v>1062</v>
      </c>
      <c r="B7" s="1261"/>
      <c r="C7" s="1261"/>
      <c r="D7" s="1261"/>
      <c r="E7" s="1261"/>
      <c r="F7" s="1261"/>
      <c r="G7" s="1261"/>
      <c r="H7" s="1261"/>
      <c r="I7" s="1261"/>
      <c r="J7" s="1261"/>
      <c r="K7" s="1261"/>
      <c r="L7" s="1261"/>
      <c r="M7" s="1262"/>
      <c r="N7" s="1264"/>
      <c r="O7" s="1258"/>
      <c r="P7" s="1258"/>
      <c r="Q7" s="1258"/>
      <c r="R7" s="1258"/>
      <c r="S7" s="1258"/>
      <c r="T7" s="1258"/>
      <c r="U7" s="1258"/>
      <c r="V7" s="1258"/>
      <c r="W7" s="1258"/>
      <c r="X7" s="1258"/>
    </row>
    <row r="8" spans="1:24" ht="20.25" customHeight="1" x14ac:dyDescent="0.35">
      <c r="A8" s="1260"/>
      <c r="B8" s="1261"/>
      <c r="C8" s="1261"/>
      <c r="D8" s="1261"/>
      <c r="E8" s="1261"/>
      <c r="F8" s="1261"/>
      <c r="G8" s="1261"/>
      <c r="H8" s="1261"/>
      <c r="I8" s="1261"/>
      <c r="J8" s="1261"/>
      <c r="K8" s="1261"/>
      <c r="L8" s="1261"/>
      <c r="M8" s="1263"/>
      <c r="N8" s="1264"/>
      <c r="O8" s="1259"/>
      <c r="P8" s="1259"/>
      <c r="Q8" s="1259"/>
      <c r="R8" s="1259"/>
      <c r="S8" s="1259"/>
      <c r="T8" s="1259"/>
      <c r="U8" s="1259"/>
      <c r="V8" s="1259"/>
      <c r="W8" s="1259"/>
      <c r="X8" s="1259"/>
    </row>
    <row r="9" spans="1:24" ht="20.25" customHeight="1" x14ac:dyDescent="0.35">
      <c r="A9" s="82" t="s">
        <v>422</v>
      </c>
      <c r="B9" s="83">
        <v>14</v>
      </c>
      <c r="C9" s="83">
        <v>5</v>
      </c>
      <c r="D9" s="83">
        <v>3</v>
      </c>
      <c r="E9" s="83">
        <v>1</v>
      </c>
      <c r="F9" s="83">
        <v>6</v>
      </c>
      <c r="G9" s="83">
        <v>28</v>
      </c>
      <c r="H9" s="83">
        <v>19</v>
      </c>
      <c r="I9" s="83">
        <v>2</v>
      </c>
      <c r="J9" s="83">
        <v>1</v>
      </c>
      <c r="K9" s="83">
        <v>2</v>
      </c>
      <c r="L9" s="83">
        <v>42</v>
      </c>
      <c r="M9" s="101">
        <v>1985</v>
      </c>
      <c r="N9" s="134"/>
      <c r="O9" s="889"/>
    </row>
    <row r="10" spans="1:24" x14ac:dyDescent="0.35">
      <c r="A10" s="82"/>
      <c r="B10" s="92"/>
      <c r="C10" s="92"/>
      <c r="D10" s="92"/>
      <c r="E10" s="92"/>
      <c r="F10" s="92"/>
      <c r="G10" s="92"/>
      <c r="H10" s="92"/>
      <c r="I10" s="92"/>
      <c r="J10" s="92"/>
      <c r="K10" s="92"/>
      <c r="L10" s="92"/>
      <c r="M10" s="101"/>
      <c r="N10" s="134"/>
      <c r="O10" s="889"/>
    </row>
    <row r="11" spans="1:24" x14ac:dyDescent="0.35">
      <c r="A11" s="82" t="s">
        <v>423</v>
      </c>
      <c r="B11" s="92"/>
      <c r="C11" s="92"/>
      <c r="D11" s="92"/>
      <c r="E11" s="92"/>
      <c r="F11" s="92"/>
      <c r="G11" s="92"/>
      <c r="H11" s="92"/>
      <c r="I11" s="92"/>
      <c r="J11" s="92"/>
      <c r="K11" s="92"/>
      <c r="L11" s="92"/>
      <c r="M11" s="101"/>
      <c r="N11" s="134"/>
      <c r="O11" s="889"/>
    </row>
    <row r="12" spans="1:24" x14ac:dyDescent="0.35">
      <c r="A12" s="49" t="s">
        <v>424</v>
      </c>
      <c r="B12" s="92">
        <v>14</v>
      </c>
      <c r="C12" s="92">
        <v>4</v>
      </c>
      <c r="D12" s="92">
        <v>3</v>
      </c>
      <c r="E12" s="92">
        <v>1</v>
      </c>
      <c r="F12" s="92">
        <v>6</v>
      </c>
      <c r="G12" s="92">
        <v>25</v>
      </c>
      <c r="H12" s="92">
        <v>20</v>
      </c>
      <c r="I12" s="92">
        <v>2</v>
      </c>
      <c r="J12" s="92">
        <v>2</v>
      </c>
      <c r="K12" s="92">
        <v>2</v>
      </c>
      <c r="L12" s="92">
        <v>43</v>
      </c>
      <c r="M12" s="101">
        <v>1469</v>
      </c>
      <c r="N12" s="901"/>
      <c r="O12" s="889"/>
      <c r="P12" s="901"/>
      <c r="Q12" s="901"/>
      <c r="R12" s="901"/>
      <c r="S12" s="901"/>
      <c r="T12" s="901"/>
      <c r="U12" s="901"/>
      <c r="V12" s="901"/>
      <c r="W12" s="901"/>
      <c r="X12" s="901"/>
    </row>
    <row r="13" spans="1:24" x14ac:dyDescent="0.35">
      <c r="A13" s="49" t="s">
        <v>425</v>
      </c>
      <c r="B13" s="92">
        <v>13</v>
      </c>
      <c r="C13" s="92">
        <v>6</v>
      </c>
      <c r="D13" s="92">
        <v>3</v>
      </c>
      <c r="E13" s="92">
        <v>1</v>
      </c>
      <c r="F13" s="92">
        <v>6</v>
      </c>
      <c r="G13" s="92">
        <v>33</v>
      </c>
      <c r="H13" s="92">
        <v>18</v>
      </c>
      <c r="I13" s="92">
        <v>3</v>
      </c>
      <c r="J13" s="92">
        <v>1</v>
      </c>
      <c r="K13" s="92">
        <v>2</v>
      </c>
      <c r="L13" s="92">
        <v>38</v>
      </c>
      <c r="M13" s="101">
        <v>516</v>
      </c>
      <c r="N13" s="901"/>
      <c r="O13" s="889"/>
      <c r="P13" s="901"/>
      <c r="Q13" s="901"/>
      <c r="R13" s="901"/>
      <c r="S13" s="901"/>
      <c r="T13" s="901"/>
      <c r="U13" s="901"/>
      <c r="V13" s="901"/>
      <c r="W13" s="901"/>
      <c r="X13" s="901"/>
    </row>
    <row r="14" spans="1:24" x14ac:dyDescent="0.35">
      <c r="A14" s="49"/>
      <c r="B14" s="92"/>
      <c r="C14" s="92"/>
      <c r="D14" s="92"/>
      <c r="E14" s="92"/>
      <c r="F14" s="92"/>
      <c r="G14" s="92"/>
      <c r="H14" s="92"/>
      <c r="I14" s="92"/>
      <c r="J14" s="92"/>
      <c r="K14" s="92"/>
      <c r="L14" s="92"/>
      <c r="M14" s="101"/>
      <c r="N14" s="901"/>
      <c r="O14" s="889"/>
      <c r="P14" s="901"/>
      <c r="Q14" s="901"/>
      <c r="R14" s="901"/>
      <c r="S14" s="901"/>
      <c r="T14" s="901"/>
      <c r="U14" s="901"/>
      <c r="V14" s="901"/>
      <c r="W14" s="901"/>
      <c r="X14" s="901"/>
    </row>
    <row r="15" spans="1:24" x14ac:dyDescent="0.35">
      <c r="A15" s="82" t="s">
        <v>426</v>
      </c>
      <c r="B15" s="92"/>
      <c r="C15" s="92"/>
      <c r="D15" s="92"/>
      <c r="E15" s="92"/>
      <c r="F15" s="92"/>
      <c r="G15" s="92"/>
      <c r="H15" s="92"/>
      <c r="I15" s="92"/>
      <c r="J15" s="92"/>
      <c r="K15" s="92"/>
      <c r="L15" s="92"/>
      <c r="M15" s="101"/>
      <c r="N15" s="901"/>
      <c r="O15" s="889"/>
      <c r="P15" s="901"/>
      <c r="Q15" s="901"/>
      <c r="R15" s="901"/>
      <c r="S15" s="901"/>
      <c r="T15" s="901"/>
      <c r="U15" s="901"/>
      <c r="V15" s="901"/>
      <c r="W15" s="901"/>
      <c r="X15" s="901"/>
    </row>
    <row r="16" spans="1:24" x14ac:dyDescent="0.35">
      <c r="A16" s="49" t="s">
        <v>427</v>
      </c>
      <c r="B16" s="92">
        <v>15</v>
      </c>
      <c r="C16" s="92">
        <v>4</v>
      </c>
      <c r="D16" s="92">
        <v>3</v>
      </c>
      <c r="E16" s="92">
        <v>1</v>
      </c>
      <c r="F16" s="92">
        <v>6</v>
      </c>
      <c r="G16" s="92">
        <v>26</v>
      </c>
      <c r="H16" s="92">
        <v>21</v>
      </c>
      <c r="I16" s="92">
        <v>1</v>
      </c>
      <c r="J16" s="92">
        <v>2</v>
      </c>
      <c r="K16" s="92">
        <v>2</v>
      </c>
      <c r="L16" s="92">
        <v>42</v>
      </c>
      <c r="M16" s="101">
        <v>1300</v>
      </c>
      <c r="N16" s="901"/>
      <c r="O16" s="889"/>
      <c r="P16" s="901"/>
      <c r="Q16" s="901"/>
      <c r="R16" s="901"/>
      <c r="S16" s="901"/>
      <c r="T16" s="901"/>
      <c r="U16" s="901"/>
      <c r="V16" s="901"/>
      <c r="W16" s="901"/>
      <c r="X16" s="901"/>
    </row>
    <row r="17" spans="1:24" x14ac:dyDescent="0.35">
      <c r="A17" s="49" t="s">
        <v>428</v>
      </c>
      <c r="B17" s="92">
        <v>12</v>
      </c>
      <c r="C17" s="92">
        <v>5</v>
      </c>
      <c r="D17" s="92">
        <v>3</v>
      </c>
      <c r="E17" s="92">
        <v>2</v>
      </c>
      <c r="F17" s="92">
        <v>6</v>
      </c>
      <c r="G17" s="92">
        <v>19</v>
      </c>
      <c r="H17" s="92">
        <v>12</v>
      </c>
      <c r="I17" s="92">
        <v>4</v>
      </c>
      <c r="J17" s="92">
        <v>2</v>
      </c>
      <c r="K17" s="92">
        <v>3</v>
      </c>
      <c r="L17" s="92">
        <v>52</v>
      </c>
      <c r="M17" s="101">
        <v>169</v>
      </c>
      <c r="N17" s="901"/>
      <c r="O17" s="889"/>
      <c r="P17" s="901"/>
      <c r="Q17" s="901"/>
      <c r="R17" s="901"/>
      <c r="S17" s="901"/>
      <c r="T17" s="901"/>
      <c r="U17" s="901"/>
      <c r="V17" s="901"/>
      <c r="W17" s="901"/>
      <c r="X17" s="901"/>
    </row>
    <row r="18" spans="1:24" x14ac:dyDescent="0.35">
      <c r="A18" s="49" t="s">
        <v>430</v>
      </c>
      <c r="B18" s="92">
        <v>13</v>
      </c>
      <c r="C18" s="92">
        <v>6</v>
      </c>
      <c r="D18" s="92">
        <v>3</v>
      </c>
      <c r="E18" s="92">
        <v>1</v>
      </c>
      <c r="F18" s="92">
        <v>6</v>
      </c>
      <c r="G18" s="92">
        <v>33</v>
      </c>
      <c r="H18" s="92">
        <v>18</v>
      </c>
      <c r="I18" s="92">
        <v>3</v>
      </c>
      <c r="J18" s="92">
        <v>1</v>
      </c>
      <c r="K18" s="92">
        <v>2</v>
      </c>
      <c r="L18" s="92">
        <v>38</v>
      </c>
      <c r="M18" s="101">
        <v>516</v>
      </c>
      <c r="N18" s="901"/>
      <c r="O18" s="889"/>
      <c r="P18" s="901"/>
      <c r="Q18" s="901"/>
      <c r="R18" s="901"/>
      <c r="S18" s="901"/>
      <c r="T18" s="901"/>
      <c r="U18" s="901"/>
      <c r="V18" s="901"/>
      <c r="W18" s="901"/>
      <c r="X18" s="901"/>
    </row>
    <row r="19" spans="1:24" x14ac:dyDescent="0.35">
      <c r="A19" s="49"/>
      <c r="B19" s="92"/>
      <c r="C19" s="92"/>
      <c r="D19" s="92"/>
      <c r="E19" s="92"/>
      <c r="F19" s="92"/>
      <c r="G19" s="92"/>
      <c r="H19" s="92"/>
      <c r="I19" s="92"/>
      <c r="J19" s="92"/>
      <c r="K19" s="92"/>
      <c r="L19" s="92"/>
      <c r="M19" s="101"/>
      <c r="N19" s="901"/>
      <c r="O19" s="889"/>
      <c r="P19" s="901"/>
      <c r="Q19" s="901"/>
      <c r="R19" s="901"/>
      <c r="S19" s="901"/>
      <c r="T19" s="901"/>
      <c r="U19" s="901"/>
      <c r="V19" s="901"/>
      <c r="W19" s="901"/>
      <c r="X19" s="901"/>
    </row>
    <row r="20" spans="1:24" x14ac:dyDescent="0.35">
      <c r="A20" s="82" t="s">
        <v>432</v>
      </c>
      <c r="B20" s="92"/>
      <c r="C20" s="92"/>
      <c r="D20" s="92"/>
      <c r="E20" s="92"/>
      <c r="F20" s="92"/>
      <c r="G20" s="92"/>
      <c r="H20" s="92"/>
      <c r="I20" s="92"/>
      <c r="J20" s="92"/>
      <c r="K20" s="92"/>
      <c r="L20" s="92"/>
      <c r="M20" s="101"/>
      <c r="N20" s="901"/>
      <c r="O20" s="889"/>
      <c r="P20" s="901"/>
      <c r="Q20" s="901"/>
      <c r="R20" s="901"/>
      <c r="S20" s="901"/>
      <c r="T20" s="901"/>
      <c r="U20" s="901"/>
      <c r="V20" s="901"/>
      <c r="W20" s="901"/>
      <c r="X20" s="901"/>
    </row>
    <row r="21" spans="1:24" x14ac:dyDescent="0.35">
      <c r="A21" s="49" t="s">
        <v>433</v>
      </c>
      <c r="B21" s="92">
        <v>9</v>
      </c>
      <c r="C21" s="92">
        <v>2</v>
      </c>
      <c r="D21" s="92">
        <v>7</v>
      </c>
      <c r="E21" s="92">
        <v>0</v>
      </c>
      <c r="F21" s="92">
        <v>3</v>
      </c>
      <c r="G21" s="92">
        <v>36</v>
      </c>
      <c r="H21" s="92">
        <v>23</v>
      </c>
      <c r="I21" s="92">
        <v>0</v>
      </c>
      <c r="J21" s="92">
        <v>0</v>
      </c>
      <c r="K21" s="92">
        <v>4</v>
      </c>
      <c r="L21" s="92">
        <v>44</v>
      </c>
      <c r="M21" s="101">
        <v>54</v>
      </c>
      <c r="N21" s="901"/>
      <c r="O21" s="889"/>
      <c r="P21" s="901"/>
      <c r="Q21" s="901"/>
      <c r="R21" s="901"/>
      <c r="S21" s="901"/>
      <c r="T21" s="901"/>
      <c r="U21" s="901"/>
      <c r="V21" s="901"/>
      <c r="W21" s="901"/>
      <c r="X21" s="901"/>
    </row>
    <row r="22" spans="1:24" x14ac:dyDescent="0.35">
      <c r="A22" s="49" t="s">
        <v>651</v>
      </c>
      <c r="B22" s="92">
        <v>13</v>
      </c>
      <c r="C22" s="92">
        <v>7</v>
      </c>
      <c r="D22" s="92">
        <v>3</v>
      </c>
      <c r="E22" s="92">
        <v>2</v>
      </c>
      <c r="F22" s="92">
        <v>9</v>
      </c>
      <c r="G22" s="92">
        <v>26</v>
      </c>
      <c r="H22" s="92">
        <v>16</v>
      </c>
      <c r="I22" s="92">
        <v>4</v>
      </c>
      <c r="J22" s="92">
        <v>1</v>
      </c>
      <c r="K22" s="92">
        <v>2</v>
      </c>
      <c r="L22" s="92">
        <v>41</v>
      </c>
      <c r="M22" s="101">
        <v>255</v>
      </c>
      <c r="N22" s="901"/>
      <c r="O22" s="889"/>
      <c r="P22" s="901"/>
      <c r="Q22" s="901"/>
      <c r="R22" s="901"/>
      <c r="S22" s="901"/>
      <c r="T22" s="901"/>
      <c r="U22" s="901"/>
      <c r="V22" s="901"/>
      <c r="W22" s="901"/>
      <c r="X22" s="901"/>
    </row>
    <row r="23" spans="1:24" x14ac:dyDescent="0.35">
      <c r="A23" s="49" t="s">
        <v>652</v>
      </c>
      <c r="B23" s="92">
        <v>12</v>
      </c>
      <c r="C23" s="92">
        <v>10</v>
      </c>
      <c r="D23" s="92">
        <v>3</v>
      </c>
      <c r="E23" s="92">
        <v>1</v>
      </c>
      <c r="F23" s="92">
        <v>5</v>
      </c>
      <c r="G23" s="92">
        <v>24</v>
      </c>
      <c r="H23" s="92">
        <v>19</v>
      </c>
      <c r="I23" s="92">
        <v>2</v>
      </c>
      <c r="J23" s="92">
        <v>2</v>
      </c>
      <c r="K23" s="92">
        <v>2</v>
      </c>
      <c r="L23" s="92">
        <v>44</v>
      </c>
      <c r="M23" s="101">
        <v>291</v>
      </c>
      <c r="N23" s="901"/>
      <c r="O23" s="889"/>
      <c r="P23" s="901"/>
      <c r="Q23" s="901"/>
      <c r="R23" s="901"/>
      <c r="S23" s="901"/>
      <c r="T23" s="901"/>
      <c r="U23" s="901"/>
      <c r="V23" s="901"/>
      <c r="W23" s="901"/>
      <c r="X23" s="901"/>
    </row>
    <row r="24" spans="1:24" x14ac:dyDescent="0.35">
      <c r="A24" s="49" t="s">
        <v>653</v>
      </c>
      <c r="B24" s="92">
        <v>19</v>
      </c>
      <c r="C24" s="92">
        <v>5</v>
      </c>
      <c r="D24" s="92">
        <v>4</v>
      </c>
      <c r="E24" s="92">
        <v>2</v>
      </c>
      <c r="F24" s="92">
        <v>9</v>
      </c>
      <c r="G24" s="92">
        <v>33</v>
      </c>
      <c r="H24" s="92">
        <v>22</v>
      </c>
      <c r="I24" s="92">
        <v>4</v>
      </c>
      <c r="J24" s="92">
        <v>3</v>
      </c>
      <c r="K24" s="92">
        <v>2</v>
      </c>
      <c r="L24" s="92">
        <v>32</v>
      </c>
      <c r="M24" s="101">
        <v>319</v>
      </c>
      <c r="N24" s="901"/>
      <c r="O24" s="889"/>
      <c r="P24" s="901"/>
      <c r="Q24" s="901"/>
      <c r="R24" s="901"/>
      <c r="S24" s="901"/>
      <c r="T24" s="901"/>
      <c r="U24" s="901"/>
      <c r="V24" s="901"/>
      <c r="W24" s="901"/>
      <c r="X24" s="901"/>
    </row>
    <row r="25" spans="1:24" x14ac:dyDescent="0.35">
      <c r="A25" s="49" t="s">
        <v>437</v>
      </c>
      <c r="B25" s="92">
        <v>14</v>
      </c>
      <c r="C25" s="92">
        <v>3</v>
      </c>
      <c r="D25" s="92">
        <v>3</v>
      </c>
      <c r="E25" s="92">
        <v>1</v>
      </c>
      <c r="F25" s="92">
        <v>4</v>
      </c>
      <c r="G25" s="92">
        <v>26</v>
      </c>
      <c r="H25" s="92">
        <v>21</v>
      </c>
      <c r="I25" s="92">
        <v>1</v>
      </c>
      <c r="J25" s="92">
        <v>1</v>
      </c>
      <c r="K25" s="92">
        <v>2</v>
      </c>
      <c r="L25" s="92">
        <v>44</v>
      </c>
      <c r="M25" s="101">
        <v>876</v>
      </c>
      <c r="N25" s="901"/>
      <c r="O25" s="889"/>
      <c r="P25" s="901"/>
      <c r="Q25" s="901"/>
      <c r="R25" s="901"/>
      <c r="S25" s="901"/>
      <c r="T25" s="901"/>
      <c r="U25" s="901"/>
      <c r="V25" s="901"/>
      <c r="W25" s="901"/>
      <c r="X25" s="901"/>
    </row>
    <row r="26" spans="1:24" x14ac:dyDescent="0.35">
      <c r="A26" s="49"/>
      <c r="B26" s="92"/>
      <c r="C26" s="92"/>
      <c r="D26" s="92"/>
      <c r="E26" s="92"/>
      <c r="F26" s="92"/>
      <c r="G26" s="92"/>
      <c r="H26" s="92"/>
      <c r="I26" s="92"/>
      <c r="J26" s="92"/>
      <c r="K26" s="92"/>
      <c r="L26" s="92"/>
      <c r="M26" s="101"/>
      <c r="N26" s="901"/>
      <c r="O26" s="889"/>
      <c r="P26" s="901"/>
      <c r="Q26" s="901"/>
      <c r="R26" s="901"/>
      <c r="S26" s="901"/>
      <c r="T26" s="901"/>
      <c r="U26" s="901"/>
      <c r="V26" s="901"/>
      <c r="W26" s="901"/>
      <c r="X26" s="901"/>
    </row>
    <row r="27" spans="1:24" x14ac:dyDescent="0.35">
      <c r="A27" s="209" t="s">
        <v>438</v>
      </c>
      <c r="B27" s="92"/>
      <c r="C27" s="92"/>
      <c r="D27" s="92"/>
      <c r="E27" s="92"/>
      <c r="F27" s="92"/>
      <c r="G27" s="92"/>
      <c r="H27" s="92"/>
      <c r="I27" s="92"/>
      <c r="J27" s="92"/>
      <c r="K27" s="92"/>
      <c r="L27" s="92"/>
      <c r="M27" s="101"/>
      <c r="N27" s="901"/>
      <c r="O27" s="889"/>
      <c r="P27" s="901"/>
      <c r="Q27" s="901"/>
      <c r="R27" s="901"/>
      <c r="S27" s="901"/>
      <c r="T27" s="901"/>
      <c r="U27" s="901"/>
      <c r="V27" s="901"/>
      <c r="W27" s="901"/>
      <c r="X27" s="901"/>
    </row>
    <row r="28" spans="1:24" x14ac:dyDescent="0.35">
      <c r="A28" s="159">
        <v>1</v>
      </c>
      <c r="B28" s="92">
        <v>12</v>
      </c>
      <c r="C28" s="92">
        <v>5</v>
      </c>
      <c r="D28" s="92">
        <v>3</v>
      </c>
      <c r="E28" s="92">
        <v>1</v>
      </c>
      <c r="F28" s="92">
        <v>5</v>
      </c>
      <c r="G28" s="92">
        <v>28</v>
      </c>
      <c r="H28" s="92">
        <v>20</v>
      </c>
      <c r="I28" s="92">
        <v>2</v>
      </c>
      <c r="J28" s="92">
        <v>1</v>
      </c>
      <c r="K28" s="92">
        <v>2</v>
      </c>
      <c r="L28" s="92">
        <v>42</v>
      </c>
      <c r="M28" s="101">
        <v>560</v>
      </c>
      <c r="N28" s="901"/>
      <c r="O28" s="889"/>
      <c r="P28" s="901"/>
      <c r="Q28" s="901"/>
      <c r="R28" s="901"/>
      <c r="S28" s="901"/>
      <c r="T28" s="901"/>
      <c r="U28" s="901"/>
      <c r="V28" s="901"/>
      <c r="W28" s="901"/>
      <c r="X28" s="901"/>
    </row>
    <row r="29" spans="1:24" x14ac:dyDescent="0.35">
      <c r="A29" s="159">
        <v>2</v>
      </c>
      <c r="B29" s="92">
        <v>15</v>
      </c>
      <c r="C29" s="92">
        <v>4</v>
      </c>
      <c r="D29" s="92">
        <v>3</v>
      </c>
      <c r="E29" s="92">
        <v>1</v>
      </c>
      <c r="F29" s="92">
        <v>6</v>
      </c>
      <c r="G29" s="92">
        <v>28</v>
      </c>
      <c r="H29" s="92">
        <v>18</v>
      </c>
      <c r="I29" s="92">
        <v>2</v>
      </c>
      <c r="J29" s="92">
        <v>1</v>
      </c>
      <c r="K29" s="92">
        <v>2</v>
      </c>
      <c r="L29" s="92">
        <v>41</v>
      </c>
      <c r="M29" s="101">
        <v>1003</v>
      </c>
      <c r="N29" s="901"/>
      <c r="O29" s="889"/>
      <c r="P29" s="901"/>
      <c r="Q29" s="901"/>
      <c r="R29" s="901"/>
      <c r="S29" s="901"/>
      <c r="T29" s="901"/>
      <c r="U29" s="901"/>
      <c r="V29" s="901"/>
      <c r="W29" s="901"/>
      <c r="X29" s="901"/>
    </row>
    <row r="30" spans="1:24" x14ac:dyDescent="0.35">
      <c r="A30" s="49" t="s">
        <v>439</v>
      </c>
      <c r="B30" s="92">
        <v>15</v>
      </c>
      <c r="C30" s="92">
        <v>6</v>
      </c>
      <c r="D30" s="92">
        <v>5</v>
      </c>
      <c r="E30" s="92">
        <v>1</v>
      </c>
      <c r="F30" s="92">
        <v>5</v>
      </c>
      <c r="G30" s="92">
        <v>24</v>
      </c>
      <c r="H30" s="92">
        <v>20</v>
      </c>
      <c r="I30" s="92">
        <v>1</v>
      </c>
      <c r="J30" s="92">
        <v>2</v>
      </c>
      <c r="K30" s="92">
        <v>3</v>
      </c>
      <c r="L30" s="92">
        <v>41</v>
      </c>
      <c r="M30" s="101">
        <v>422</v>
      </c>
      <c r="N30" s="901"/>
      <c r="O30" s="889"/>
      <c r="P30" s="901"/>
      <c r="Q30" s="901"/>
      <c r="R30" s="901"/>
      <c r="S30" s="901"/>
      <c r="T30" s="901"/>
      <c r="U30" s="901"/>
      <c r="V30" s="901"/>
      <c r="W30" s="901"/>
      <c r="X30" s="901"/>
    </row>
    <row r="31" spans="1:24" x14ac:dyDescent="0.35">
      <c r="A31" s="49"/>
      <c r="B31" s="92"/>
      <c r="C31" s="92"/>
      <c r="D31" s="92"/>
      <c r="E31" s="92"/>
      <c r="F31" s="92"/>
      <c r="G31" s="92"/>
      <c r="H31" s="92"/>
      <c r="I31" s="92"/>
      <c r="J31" s="92"/>
      <c r="K31" s="92"/>
      <c r="L31" s="92"/>
      <c r="M31" s="101"/>
      <c r="N31" s="901"/>
      <c r="O31" s="889"/>
      <c r="P31" s="901"/>
      <c r="Q31" s="901"/>
      <c r="R31" s="901"/>
      <c r="S31" s="901"/>
      <c r="T31" s="901"/>
      <c r="U31" s="901"/>
      <c r="V31" s="901"/>
      <c r="W31" s="901"/>
      <c r="X31" s="901"/>
    </row>
    <row r="32" spans="1:24" x14ac:dyDescent="0.35">
      <c r="A32" s="82" t="s">
        <v>654</v>
      </c>
      <c r="B32" s="92"/>
      <c r="C32" s="92"/>
      <c r="D32" s="92"/>
      <c r="E32" s="92"/>
      <c r="F32" s="92"/>
      <c r="G32" s="92"/>
      <c r="H32" s="92"/>
      <c r="I32" s="92"/>
      <c r="J32" s="92"/>
      <c r="K32" s="92"/>
      <c r="L32" s="92"/>
      <c r="M32" s="101"/>
      <c r="N32" s="901"/>
      <c r="O32" s="889"/>
      <c r="P32" s="889"/>
      <c r="Q32" s="889"/>
      <c r="R32" s="901"/>
      <c r="S32" s="901"/>
      <c r="T32" s="901"/>
      <c r="U32" s="901"/>
      <c r="V32" s="901"/>
      <c r="W32" s="901"/>
      <c r="X32" s="901"/>
    </row>
    <row r="33" spans="1:24" x14ac:dyDescent="0.35">
      <c r="A33" s="49" t="s">
        <v>675</v>
      </c>
      <c r="B33" s="92">
        <v>18</v>
      </c>
      <c r="C33" s="92">
        <v>4</v>
      </c>
      <c r="D33" s="92">
        <v>4</v>
      </c>
      <c r="E33" s="92">
        <v>2</v>
      </c>
      <c r="F33" s="92">
        <v>8</v>
      </c>
      <c r="G33" s="92">
        <v>30</v>
      </c>
      <c r="H33" s="92">
        <v>21</v>
      </c>
      <c r="I33" s="92">
        <v>2</v>
      </c>
      <c r="J33" s="92">
        <v>1</v>
      </c>
      <c r="K33" s="92">
        <v>2</v>
      </c>
      <c r="L33" s="92">
        <v>37</v>
      </c>
      <c r="M33" s="101">
        <v>580</v>
      </c>
      <c r="N33" s="901"/>
      <c r="O33" s="889"/>
      <c r="P33" s="889"/>
      <c r="Q33" s="889"/>
      <c r="R33" s="901"/>
      <c r="S33" s="901"/>
      <c r="T33" s="901"/>
      <c r="U33" s="901"/>
      <c r="V33" s="901"/>
      <c r="W33" s="901"/>
      <c r="X33" s="901"/>
    </row>
    <row r="34" spans="1:24" x14ac:dyDescent="0.35">
      <c r="A34" s="175" t="s">
        <v>855</v>
      </c>
      <c r="B34" s="156">
        <v>18</v>
      </c>
      <c r="C34" s="156">
        <v>3</v>
      </c>
      <c r="D34" s="156">
        <v>5</v>
      </c>
      <c r="E34" s="156">
        <v>1</v>
      </c>
      <c r="F34" s="156">
        <v>5</v>
      </c>
      <c r="G34" s="156">
        <v>29</v>
      </c>
      <c r="H34" s="156">
        <v>20</v>
      </c>
      <c r="I34" s="156">
        <v>1</v>
      </c>
      <c r="J34" s="156">
        <v>1</v>
      </c>
      <c r="K34" s="156">
        <v>3</v>
      </c>
      <c r="L34" s="156">
        <v>37</v>
      </c>
      <c r="M34" s="177">
        <v>779</v>
      </c>
      <c r="N34" s="901"/>
      <c r="O34" s="889"/>
      <c r="P34" s="889"/>
      <c r="Q34" s="889"/>
      <c r="R34" s="901"/>
      <c r="S34" s="901"/>
      <c r="T34" s="901"/>
      <c r="U34" s="901"/>
      <c r="V34" s="901"/>
      <c r="W34" s="901"/>
      <c r="X34" s="901"/>
    </row>
    <row r="35" spans="1:24" ht="15" thickBot="1" x14ac:dyDescent="0.4">
      <c r="A35" s="50" t="s">
        <v>1022</v>
      </c>
      <c r="B35" s="79">
        <v>8</v>
      </c>
      <c r="C35" s="79">
        <v>6</v>
      </c>
      <c r="D35" s="79">
        <v>2</v>
      </c>
      <c r="E35" s="79">
        <v>1</v>
      </c>
      <c r="F35" s="79">
        <v>4</v>
      </c>
      <c r="G35" s="79">
        <v>26</v>
      </c>
      <c r="H35" s="79">
        <v>18</v>
      </c>
      <c r="I35" s="79">
        <v>3</v>
      </c>
      <c r="J35" s="79">
        <v>2</v>
      </c>
      <c r="K35" s="79">
        <v>2</v>
      </c>
      <c r="L35" s="79">
        <v>47</v>
      </c>
      <c r="M35" s="106">
        <v>626</v>
      </c>
      <c r="N35" s="901"/>
      <c r="O35" s="889"/>
      <c r="P35" s="901"/>
      <c r="Q35" s="901"/>
      <c r="R35" s="901"/>
      <c r="S35" s="901"/>
      <c r="T35" s="901"/>
      <c r="U35" s="901"/>
      <c r="V35" s="901"/>
      <c r="W35" s="901"/>
      <c r="X35" s="901"/>
    </row>
    <row r="36" spans="1:24" x14ac:dyDescent="0.35">
      <c r="A36" s="134"/>
      <c r="B36" s="134"/>
      <c r="C36" s="134"/>
      <c r="D36" s="134"/>
      <c r="E36" s="134"/>
      <c r="F36" s="134"/>
      <c r="G36" s="134"/>
      <c r="H36" s="134"/>
      <c r="I36" s="134"/>
      <c r="J36" s="134"/>
      <c r="K36" s="134"/>
      <c r="L36" s="134"/>
      <c r="M36" s="107" t="s">
        <v>399</v>
      </c>
      <c r="N36" s="134"/>
      <c r="O36" s="134"/>
    </row>
    <row r="38" spans="1:24" x14ac:dyDescent="0.35">
      <c r="A38" s="108" t="s">
        <v>400</v>
      </c>
      <c r="B38" s="134"/>
      <c r="C38" s="134"/>
      <c r="D38" s="134"/>
      <c r="E38" s="134"/>
      <c r="F38" s="134"/>
      <c r="G38" s="858"/>
      <c r="H38" s="134"/>
    </row>
    <row r="39" spans="1:24" x14ac:dyDescent="0.35">
      <c r="A39" s="112" t="s">
        <v>459</v>
      </c>
    </row>
    <row r="40" spans="1:24" x14ac:dyDescent="0.35">
      <c r="A40" s="100"/>
      <c r="B40" s="134"/>
      <c r="C40" s="134"/>
      <c r="D40" s="134"/>
      <c r="E40" s="134"/>
      <c r="F40" s="134"/>
      <c r="G40" s="134"/>
      <c r="H40" s="134"/>
      <c r="I40" s="134"/>
      <c r="J40" s="134"/>
      <c r="K40" s="134"/>
      <c r="L40" s="134"/>
      <c r="M40" s="134"/>
      <c r="N40" s="134"/>
      <c r="Q40" s="134"/>
      <c r="R40" s="134"/>
    </row>
  </sheetData>
  <mergeCells count="25">
    <mergeCell ref="O7:O8"/>
    <mergeCell ref="B5:L5"/>
    <mergeCell ref="A7:A8"/>
    <mergeCell ref="B7:B8"/>
    <mergeCell ref="C7:C8"/>
    <mergeCell ref="D7:D8"/>
    <mergeCell ref="E7:E8"/>
    <mergeCell ref="F7:F8"/>
    <mergeCell ref="G7:G8"/>
    <mergeCell ref="H7:H8"/>
    <mergeCell ref="I7:I8"/>
    <mergeCell ref="J7:J8"/>
    <mergeCell ref="K7:K8"/>
    <mergeCell ref="L7:L8"/>
    <mergeCell ref="M7:M8"/>
    <mergeCell ref="N7:N8"/>
    <mergeCell ref="V7:V8"/>
    <mergeCell ref="W7:W8"/>
    <mergeCell ref="X7:X8"/>
    <mergeCell ref="P7:P8"/>
    <mergeCell ref="Q7:Q8"/>
    <mergeCell ref="R7:R8"/>
    <mergeCell ref="S7:S8"/>
    <mergeCell ref="T7:T8"/>
    <mergeCell ref="U7:U8"/>
  </mergeCells>
  <hyperlinks>
    <hyperlink ref="A1" location="Contents!A1" display="Contents" xr:uid="{10A20804-A3E6-432D-B72A-E722363385FF}"/>
  </hyperlinks>
  <pageMargins left="0.7" right="0.7" top="0.75" bottom="0.75" header="0.3" footer="0.3"/>
  <pageSetup paperSize="9" scale="94"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019ED-0A11-4445-89AA-BD693FE98C16}">
  <sheetPr codeName="Sheet86"/>
  <dimension ref="A1:Y35"/>
  <sheetViews>
    <sheetView workbookViewId="0"/>
  </sheetViews>
  <sheetFormatPr defaultColWidth="9" defaultRowHeight="14.5" x14ac:dyDescent="0.35"/>
  <cols>
    <col min="1" max="1" width="40" style="109" customWidth="1"/>
    <col min="2" max="3" width="11" style="109" customWidth="1"/>
    <col min="4" max="5" width="10" style="109" customWidth="1"/>
    <col min="6" max="8" width="9" style="109" customWidth="1"/>
    <col min="9" max="9" width="9" style="109"/>
    <col min="10" max="10" width="11" style="109" customWidth="1"/>
    <col min="11" max="11" width="7.54296875" style="109" customWidth="1"/>
    <col min="12" max="12" width="11" style="109" customWidth="1"/>
    <col min="13" max="13" width="11.54296875" style="109" customWidth="1"/>
    <col min="14" max="16384" width="9" style="109"/>
  </cols>
  <sheetData>
    <row r="1" spans="1:25" customFormat="1" x14ac:dyDescent="0.35">
      <c r="A1" s="4" t="s">
        <v>10</v>
      </c>
    </row>
    <row r="2" spans="1:25" x14ac:dyDescent="0.35">
      <c r="A2" s="96" t="s">
        <v>2096</v>
      </c>
    </row>
    <row r="3" spans="1:25" x14ac:dyDescent="0.35">
      <c r="A3" s="97" t="s">
        <v>369</v>
      </c>
    </row>
    <row r="4" spans="1:25" ht="15" thickBot="1" x14ac:dyDescent="0.4">
      <c r="A4" s="97" t="s">
        <v>406</v>
      </c>
    </row>
    <row r="5" spans="1:25" ht="15" customHeight="1" x14ac:dyDescent="0.35">
      <c r="A5" s="57"/>
      <c r="B5" s="1216" t="s">
        <v>1050</v>
      </c>
      <c r="C5" s="1217"/>
      <c r="D5" s="1217"/>
      <c r="E5" s="1217"/>
      <c r="F5" s="1217"/>
      <c r="G5" s="1217"/>
      <c r="H5" s="1217"/>
      <c r="I5" s="1217"/>
      <c r="J5" s="1217"/>
      <c r="K5" s="1217"/>
      <c r="L5" s="1218"/>
      <c r="M5" s="111"/>
    </row>
    <row r="6" spans="1:25" ht="52" x14ac:dyDescent="0.35">
      <c r="A6" s="98" t="s">
        <v>852</v>
      </c>
      <c r="B6" s="234" t="s">
        <v>1051</v>
      </c>
      <c r="C6" s="59" t="s">
        <v>1052</v>
      </c>
      <c r="D6" s="59" t="s">
        <v>1053</v>
      </c>
      <c r="E6" s="59" t="s">
        <v>1054</v>
      </c>
      <c r="F6" s="59" t="s">
        <v>1055</v>
      </c>
      <c r="G6" s="59" t="s">
        <v>1056</v>
      </c>
      <c r="H6" s="59" t="s">
        <v>1057</v>
      </c>
      <c r="I6" s="59" t="s">
        <v>1058</v>
      </c>
      <c r="J6" s="59" t="s">
        <v>1059</v>
      </c>
      <c r="K6" s="59" t="s">
        <v>1060</v>
      </c>
      <c r="L6" s="59" t="s">
        <v>1061</v>
      </c>
      <c r="M6" s="60" t="s">
        <v>420</v>
      </c>
      <c r="N6" s="881"/>
    </row>
    <row r="7" spans="1:25" ht="30" x14ac:dyDescent="0.35">
      <c r="A7" s="825" t="s">
        <v>1063</v>
      </c>
      <c r="B7" s="91"/>
      <c r="C7" s="91"/>
      <c r="D7" s="91"/>
      <c r="E7" s="91"/>
      <c r="F7" s="91"/>
      <c r="G7" s="91"/>
      <c r="H7" s="91"/>
      <c r="I7" s="91"/>
      <c r="J7" s="91"/>
      <c r="K7" s="83"/>
      <c r="L7" s="91"/>
      <c r="M7" s="605"/>
      <c r="N7" s="134"/>
      <c r="O7" s="889"/>
      <c r="P7" s="134"/>
      <c r="Q7" s="134"/>
      <c r="R7" s="134"/>
      <c r="S7" s="134"/>
      <c r="T7" s="134"/>
      <c r="U7" s="134"/>
      <c r="V7" s="134"/>
      <c r="W7" s="134"/>
      <c r="X7" s="134"/>
    </row>
    <row r="8" spans="1:25" s="280" customFormat="1" x14ac:dyDescent="0.35">
      <c r="A8" s="82" t="s">
        <v>422</v>
      </c>
      <c r="B8" s="83">
        <v>8</v>
      </c>
      <c r="C8" s="83">
        <v>1</v>
      </c>
      <c r="D8" s="83">
        <v>2</v>
      </c>
      <c r="E8" s="83">
        <v>1</v>
      </c>
      <c r="F8" s="83">
        <v>3</v>
      </c>
      <c r="G8" s="83">
        <v>17</v>
      </c>
      <c r="H8" s="83">
        <v>16</v>
      </c>
      <c r="I8" s="83" t="s">
        <v>381</v>
      </c>
      <c r="J8" s="83">
        <v>1</v>
      </c>
      <c r="K8" s="83">
        <v>1</v>
      </c>
      <c r="L8" s="83">
        <v>58</v>
      </c>
      <c r="M8" s="606">
        <v>1770</v>
      </c>
      <c r="N8" s="134"/>
      <c r="O8" s="889"/>
      <c r="P8" s="134"/>
      <c r="Q8" s="134"/>
      <c r="R8" s="134"/>
      <c r="S8" s="134"/>
      <c r="T8" s="134"/>
      <c r="U8" s="134"/>
      <c r="V8" s="134"/>
      <c r="W8" s="134"/>
      <c r="X8" s="134"/>
    </row>
    <row r="9" spans="1:25" x14ac:dyDescent="0.35">
      <c r="A9" s="49"/>
      <c r="B9" s="91"/>
      <c r="C9" s="92"/>
      <c r="D9" s="92"/>
      <c r="E9" s="92"/>
      <c r="F9" s="837"/>
      <c r="G9" s="902"/>
      <c r="H9" s="902"/>
      <c r="I9" s="902"/>
      <c r="J9" s="902"/>
      <c r="K9" s="902"/>
      <c r="L9" s="902"/>
      <c r="M9" s="606"/>
      <c r="N9" s="134"/>
      <c r="O9" s="889"/>
    </row>
    <row r="10" spans="1:25" s="280" customFormat="1" x14ac:dyDescent="0.35">
      <c r="A10" s="82" t="s">
        <v>426</v>
      </c>
      <c r="B10" s="480"/>
      <c r="C10" s="83"/>
      <c r="D10" s="83"/>
      <c r="E10" s="83"/>
      <c r="F10" s="837"/>
      <c r="G10" s="903"/>
      <c r="H10" s="903"/>
      <c r="I10" s="903"/>
      <c r="J10" s="903"/>
      <c r="K10" s="903"/>
      <c r="L10" s="903"/>
      <c r="M10" s="606"/>
      <c r="N10" s="134"/>
      <c r="O10" s="889"/>
    </row>
    <row r="11" spans="1:25" x14ac:dyDescent="0.35">
      <c r="A11" s="53" t="s">
        <v>427</v>
      </c>
      <c r="B11" s="904">
        <v>9</v>
      </c>
      <c r="C11" s="904">
        <v>1</v>
      </c>
      <c r="D11" s="904">
        <v>2</v>
      </c>
      <c r="E11" s="904">
        <v>1</v>
      </c>
      <c r="F11" s="904">
        <v>3</v>
      </c>
      <c r="G11" s="904">
        <v>18</v>
      </c>
      <c r="H11" s="904">
        <v>17</v>
      </c>
      <c r="I11" s="904" t="s">
        <v>381</v>
      </c>
      <c r="J11" s="904">
        <v>1</v>
      </c>
      <c r="K11" s="92">
        <v>1</v>
      </c>
      <c r="L11" s="904">
        <v>57</v>
      </c>
      <c r="M11" s="606">
        <v>1301</v>
      </c>
      <c r="N11" s="134"/>
      <c r="O11" s="889"/>
      <c r="P11" s="134"/>
      <c r="Q11" s="134"/>
      <c r="R11" s="134"/>
      <c r="S11" s="134"/>
      <c r="T11" s="134"/>
      <c r="U11" s="134"/>
      <c r="V11" s="134"/>
      <c r="W11" s="134"/>
      <c r="X11" s="134"/>
    </row>
    <row r="12" spans="1:25" x14ac:dyDescent="0.35">
      <c r="A12" s="53" t="s">
        <v>428</v>
      </c>
      <c r="B12" s="905">
        <v>7</v>
      </c>
      <c r="C12" s="905">
        <v>1</v>
      </c>
      <c r="D12" s="905">
        <v>1</v>
      </c>
      <c r="E12" s="905" t="s">
        <v>381</v>
      </c>
      <c r="F12" s="905">
        <v>2</v>
      </c>
      <c r="G12" s="905">
        <v>13</v>
      </c>
      <c r="H12" s="905">
        <v>14</v>
      </c>
      <c r="I12" s="905" t="s">
        <v>381</v>
      </c>
      <c r="J12" s="905">
        <v>2</v>
      </c>
      <c r="K12" s="92">
        <v>1</v>
      </c>
      <c r="L12" s="905">
        <v>60</v>
      </c>
      <c r="M12" s="606">
        <v>469</v>
      </c>
      <c r="N12" s="134"/>
      <c r="O12" s="889"/>
      <c r="P12" s="134"/>
      <c r="Q12" s="134"/>
      <c r="R12" s="134"/>
      <c r="S12" s="134"/>
      <c r="T12" s="134"/>
      <c r="U12" s="134"/>
      <c r="V12" s="134"/>
      <c r="W12" s="134"/>
      <c r="X12" s="134"/>
    </row>
    <row r="13" spans="1:25" x14ac:dyDescent="0.35">
      <c r="A13" s="53"/>
      <c r="B13" s="92"/>
      <c r="C13" s="92"/>
      <c r="D13" s="92"/>
      <c r="E13" s="92"/>
      <c r="F13" s="92"/>
      <c r="G13" s="92"/>
      <c r="H13" s="92"/>
      <c r="I13" s="92"/>
      <c r="J13" s="92"/>
      <c r="K13" s="92"/>
      <c r="L13" s="92"/>
      <c r="M13" s="606"/>
      <c r="N13" s="134"/>
      <c r="O13" s="889"/>
      <c r="P13" s="134"/>
      <c r="Q13" s="134"/>
      <c r="R13" s="134"/>
      <c r="S13" s="134"/>
      <c r="T13" s="134"/>
      <c r="U13" s="134"/>
      <c r="V13" s="134"/>
      <c r="W13" s="134"/>
      <c r="X13" s="134"/>
    </row>
    <row r="14" spans="1:25" s="280" customFormat="1" x14ac:dyDescent="0.35">
      <c r="A14" s="340" t="s">
        <v>432</v>
      </c>
      <c r="B14" s="92"/>
      <c r="C14" s="92"/>
      <c r="D14" s="92"/>
      <c r="E14" s="92"/>
      <c r="F14" s="92"/>
      <c r="G14" s="92"/>
      <c r="H14" s="92"/>
      <c r="I14" s="92"/>
      <c r="J14" s="92"/>
      <c r="K14" s="92"/>
      <c r="L14" s="92"/>
      <c r="M14" s="606"/>
      <c r="N14" s="134"/>
      <c r="O14" s="889"/>
      <c r="P14" s="134"/>
      <c r="Q14" s="134"/>
      <c r="R14" s="134"/>
      <c r="S14" s="134"/>
      <c r="T14" s="134"/>
      <c r="U14" s="134"/>
      <c r="V14" s="134"/>
      <c r="W14" s="134"/>
      <c r="X14" s="134"/>
    </row>
    <row r="15" spans="1:25" x14ac:dyDescent="0.35">
      <c r="A15" s="53" t="s">
        <v>433</v>
      </c>
      <c r="B15" s="744" t="s">
        <v>778</v>
      </c>
      <c r="C15" s="744" t="s">
        <v>790</v>
      </c>
      <c r="D15" s="744" t="s">
        <v>1064</v>
      </c>
      <c r="E15" s="744" t="s">
        <v>733</v>
      </c>
      <c r="F15" s="744" t="s">
        <v>838</v>
      </c>
      <c r="G15" s="744" t="s">
        <v>851</v>
      </c>
      <c r="H15" s="744" t="s">
        <v>844</v>
      </c>
      <c r="I15" s="744" t="s">
        <v>790</v>
      </c>
      <c r="J15" s="744" t="s">
        <v>1064</v>
      </c>
      <c r="K15" s="744" t="s">
        <v>1065</v>
      </c>
      <c r="L15" s="744" t="s">
        <v>918</v>
      </c>
      <c r="M15" s="606">
        <v>31</v>
      </c>
      <c r="N15" s="134"/>
      <c r="O15" s="906"/>
      <c r="P15" s="907"/>
      <c r="Q15" s="907"/>
      <c r="R15" s="907"/>
      <c r="S15" s="907"/>
      <c r="T15" s="907"/>
      <c r="U15" s="907"/>
      <c r="V15" s="907"/>
      <c r="W15" s="907"/>
      <c r="X15" s="907"/>
      <c r="Y15" s="907"/>
    </row>
    <row r="16" spans="1:25" x14ac:dyDescent="0.35">
      <c r="A16" s="53" t="s">
        <v>651</v>
      </c>
      <c r="B16" s="905">
        <v>5</v>
      </c>
      <c r="C16" s="905">
        <v>1</v>
      </c>
      <c r="D16" s="905">
        <v>1</v>
      </c>
      <c r="E16" s="905">
        <v>0</v>
      </c>
      <c r="F16" s="905">
        <v>2</v>
      </c>
      <c r="G16" s="905">
        <v>15</v>
      </c>
      <c r="H16" s="905">
        <v>16</v>
      </c>
      <c r="I16" s="905">
        <v>2</v>
      </c>
      <c r="J16" s="905">
        <v>2</v>
      </c>
      <c r="K16" s="92">
        <v>1</v>
      </c>
      <c r="L16" s="905">
        <v>53</v>
      </c>
      <c r="M16" s="606">
        <v>98</v>
      </c>
      <c r="N16" s="134"/>
      <c r="O16" s="745"/>
      <c r="P16" s="134"/>
      <c r="Q16" s="134"/>
      <c r="R16" s="134"/>
      <c r="S16" s="134"/>
      <c r="T16" s="134"/>
      <c r="U16" s="134"/>
      <c r="V16" s="134"/>
      <c r="W16" s="134"/>
      <c r="X16" s="134"/>
    </row>
    <row r="17" spans="1:24" x14ac:dyDescent="0.35">
      <c r="A17" s="53" t="s">
        <v>652</v>
      </c>
      <c r="B17" s="905">
        <v>7</v>
      </c>
      <c r="C17" s="905">
        <v>2</v>
      </c>
      <c r="D17" s="905">
        <v>1</v>
      </c>
      <c r="E17" s="905">
        <v>1</v>
      </c>
      <c r="F17" s="905">
        <v>5</v>
      </c>
      <c r="G17" s="905">
        <v>13</v>
      </c>
      <c r="H17" s="905">
        <v>15</v>
      </c>
      <c r="I17" s="905">
        <v>1</v>
      </c>
      <c r="J17" s="905">
        <v>1</v>
      </c>
      <c r="K17" s="92">
        <v>1</v>
      </c>
      <c r="L17" s="905">
        <v>63</v>
      </c>
      <c r="M17" s="606">
        <v>230</v>
      </c>
      <c r="N17" s="134"/>
      <c r="O17" s="889"/>
      <c r="P17" s="134"/>
      <c r="Q17" s="134"/>
      <c r="R17" s="134"/>
      <c r="S17" s="134"/>
      <c r="T17" s="134"/>
      <c r="U17" s="134"/>
      <c r="V17" s="134"/>
      <c r="W17" s="134"/>
      <c r="X17" s="134"/>
    </row>
    <row r="18" spans="1:24" x14ac:dyDescent="0.35">
      <c r="A18" s="53" t="s">
        <v>653</v>
      </c>
      <c r="B18" s="905">
        <v>12</v>
      </c>
      <c r="C18" s="905">
        <v>2</v>
      </c>
      <c r="D18" s="905">
        <v>3</v>
      </c>
      <c r="E18" s="905">
        <v>1</v>
      </c>
      <c r="F18" s="905">
        <v>6</v>
      </c>
      <c r="G18" s="905">
        <v>19</v>
      </c>
      <c r="H18" s="905">
        <v>14</v>
      </c>
      <c r="I18" s="905" t="s">
        <v>381</v>
      </c>
      <c r="J18" s="905">
        <v>1</v>
      </c>
      <c r="K18" s="92" t="s">
        <v>381</v>
      </c>
      <c r="L18" s="905">
        <v>59</v>
      </c>
      <c r="M18" s="606">
        <v>306</v>
      </c>
      <c r="N18" s="134"/>
      <c r="O18" s="889"/>
      <c r="P18" s="134"/>
      <c r="Q18" s="134"/>
      <c r="R18" s="134"/>
      <c r="S18" s="134"/>
      <c r="T18" s="134"/>
      <c r="U18" s="134"/>
      <c r="V18" s="134"/>
      <c r="W18" s="134"/>
      <c r="X18" s="134"/>
    </row>
    <row r="19" spans="1:24" x14ac:dyDescent="0.35">
      <c r="A19" s="53" t="s">
        <v>437</v>
      </c>
      <c r="B19" s="905">
        <v>8</v>
      </c>
      <c r="C19" s="905">
        <v>1</v>
      </c>
      <c r="D19" s="905">
        <v>2</v>
      </c>
      <c r="E19" s="905">
        <v>1</v>
      </c>
      <c r="F19" s="905">
        <v>2</v>
      </c>
      <c r="G19" s="905">
        <v>17</v>
      </c>
      <c r="H19" s="905">
        <v>18</v>
      </c>
      <c r="I19" s="905" t="s">
        <v>381</v>
      </c>
      <c r="J19" s="905" t="s">
        <v>381</v>
      </c>
      <c r="K19" s="92">
        <v>1</v>
      </c>
      <c r="L19" s="905">
        <v>59</v>
      </c>
      <c r="M19" s="606">
        <v>904</v>
      </c>
      <c r="N19" s="134"/>
      <c r="O19" s="889"/>
      <c r="P19" s="134"/>
      <c r="Q19" s="134"/>
      <c r="R19" s="134"/>
      <c r="S19" s="134"/>
      <c r="T19" s="134"/>
      <c r="U19" s="134"/>
      <c r="V19" s="134"/>
      <c r="W19" s="134"/>
      <c r="X19" s="134"/>
    </row>
    <row r="20" spans="1:24" x14ac:dyDescent="0.35">
      <c r="A20" s="53"/>
      <c r="B20" s="92"/>
      <c r="C20" s="92"/>
      <c r="D20" s="92"/>
      <c r="E20" s="92"/>
      <c r="F20" s="92"/>
      <c r="G20" s="92"/>
      <c r="H20" s="92"/>
      <c r="I20" s="92"/>
      <c r="J20" s="92"/>
      <c r="K20" s="92"/>
      <c r="L20" s="92"/>
      <c r="M20" s="606"/>
      <c r="N20" s="134"/>
      <c r="O20" s="889"/>
      <c r="P20" s="134"/>
      <c r="Q20" s="134"/>
      <c r="R20" s="134"/>
      <c r="S20" s="134"/>
      <c r="T20" s="134"/>
      <c r="U20" s="134"/>
      <c r="V20" s="134"/>
      <c r="W20" s="134"/>
      <c r="X20" s="134"/>
    </row>
    <row r="21" spans="1:24" s="280" customFormat="1" x14ac:dyDescent="0.35">
      <c r="A21" s="607" t="s">
        <v>438</v>
      </c>
      <c r="B21" s="92"/>
      <c r="C21" s="92"/>
      <c r="D21" s="92"/>
      <c r="E21" s="92"/>
      <c r="F21" s="92"/>
      <c r="G21" s="92"/>
      <c r="H21" s="92"/>
      <c r="I21" s="92"/>
      <c r="J21" s="92"/>
      <c r="K21" s="92"/>
      <c r="L21" s="92"/>
      <c r="M21" s="606"/>
      <c r="N21" s="134"/>
      <c r="O21" s="889"/>
      <c r="P21" s="134"/>
      <c r="Q21" s="134"/>
      <c r="R21" s="134"/>
      <c r="S21" s="134"/>
      <c r="T21" s="134"/>
      <c r="U21" s="134"/>
      <c r="V21" s="134"/>
      <c r="W21" s="134"/>
      <c r="X21" s="134"/>
    </row>
    <row r="22" spans="1:24" x14ac:dyDescent="0.35">
      <c r="A22" s="349">
        <v>1</v>
      </c>
      <c r="B22" s="904">
        <v>6</v>
      </c>
      <c r="C22" s="904">
        <v>1</v>
      </c>
      <c r="D22" s="904">
        <v>1</v>
      </c>
      <c r="E22" s="904" t="s">
        <v>381</v>
      </c>
      <c r="F22" s="904">
        <v>4</v>
      </c>
      <c r="G22" s="904">
        <v>16</v>
      </c>
      <c r="H22" s="904">
        <v>16</v>
      </c>
      <c r="I22" s="904" t="s">
        <v>381</v>
      </c>
      <c r="J22" s="904">
        <v>0</v>
      </c>
      <c r="K22" s="92">
        <v>1</v>
      </c>
      <c r="L22" s="904">
        <v>60</v>
      </c>
      <c r="M22" s="606">
        <v>393</v>
      </c>
      <c r="N22" s="134"/>
      <c r="O22" s="889"/>
      <c r="P22" s="134"/>
      <c r="Q22" s="134"/>
      <c r="R22" s="134"/>
      <c r="S22" s="134"/>
      <c r="T22" s="134"/>
      <c r="U22" s="134"/>
      <c r="V22" s="134"/>
      <c r="W22" s="134"/>
      <c r="X22" s="134"/>
    </row>
    <row r="23" spans="1:24" x14ac:dyDescent="0.35">
      <c r="A23" s="349">
        <v>2</v>
      </c>
      <c r="B23" s="905">
        <v>10</v>
      </c>
      <c r="C23" s="905">
        <v>1</v>
      </c>
      <c r="D23" s="905">
        <v>2</v>
      </c>
      <c r="E23" s="905">
        <v>1</v>
      </c>
      <c r="F23" s="905">
        <v>3</v>
      </c>
      <c r="G23" s="905">
        <v>18</v>
      </c>
      <c r="H23" s="905">
        <v>15</v>
      </c>
      <c r="I23" s="905" t="s">
        <v>381</v>
      </c>
      <c r="J23" s="905">
        <v>1</v>
      </c>
      <c r="K23" s="92">
        <v>1</v>
      </c>
      <c r="L23" s="905">
        <v>57</v>
      </c>
      <c r="M23" s="606">
        <v>947</v>
      </c>
      <c r="N23" s="134"/>
      <c r="O23" s="889"/>
      <c r="P23" s="134"/>
      <c r="Q23" s="134"/>
      <c r="R23" s="134"/>
      <c r="S23" s="134"/>
      <c r="T23" s="134"/>
      <c r="U23" s="134"/>
      <c r="V23" s="134"/>
      <c r="W23" s="134"/>
      <c r="X23" s="134"/>
    </row>
    <row r="24" spans="1:24" x14ac:dyDescent="0.35">
      <c r="A24" s="349" t="s">
        <v>439</v>
      </c>
      <c r="B24" s="905">
        <v>7</v>
      </c>
      <c r="C24" s="905">
        <v>1</v>
      </c>
      <c r="D24" s="905">
        <v>1</v>
      </c>
      <c r="E24" s="905" t="s">
        <v>381</v>
      </c>
      <c r="F24" s="905">
        <v>2</v>
      </c>
      <c r="G24" s="905">
        <v>16</v>
      </c>
      <c r="H24" s="905">
        <v>19</v>
      </c>
      <c r="I24" s="905">
        <v>1</v>
      </c>
      <c r="J24" s="905">
        <v>1</v>
      </c>
      <c r="K24" s="92">
        <v>1</v>
      </c>
      <c r="L24" s="905">
        <v>55</v>
      </c>
      <c r="M24" s="606">
        <v>430</v>
      </c>
      <c r="N24" s="134"/>
      <c r="O24" s="889"/>
      <c r="P24" s="134"/>
      <c r="Q24" s="134"/>
      <c r="R24" s="134"/>
      <c r="S24" s="134"/>
      <c r="T24" s="134"/>
      <c r="U24" s="134"/>
      <c r="V24" s="134"/>
      <c r="W24" s="134"/>
      <c r="X24" s="134"/>
    </row>
    <row r="25" spans="1:24" x14ac:dyDescent="0.35">
      <c r="A25" s="53"/>
      <c r="B25" s="92"/>
      <c r="C25" s="92"/>
      <c r="D25" s="92"/>
      <c r="E25" s="92"/>
      <c r="F25" s="92"/>
      <c r="G25" s="908"/>
      <c r="H25" s="92"/>
      <c r="I25" s="92"/>
      <c r="J25" s="92"/>
      <c r="K25" s="92"/>
      <c r="L25" s="92"/>
      <c r="M25" s="606"/>
      <c r="N25" s="134"/>
      <c r="O25" s="889"/>
      <c r="P25" s="134"/>
      <c r="Q25" s="134"/>
      <c r="R25" s="134"/>
      <c r="S25" s="134"/>
      <c r="T25" s="134"/>
      <c r="U25" s="134"/>
      <c r="V25" s="134"/>
      <c r="W25" s="134"/>
      <c r="X25" s="134"/>
    </row>
    <row r="26" spans="1:24" s="280" customFormat="1" x14ac:dyDescent="0.35">
      <c r="A26" s="340" t="s">
        <v>654</v>
      </c>
      <c r="B26" s="92"/>
      <c r="C26" s="92"/>
      <c r="D26" s="92"/>
      <c r="E26" s="92"/>
      <c r="F26" s="92"/>
      <c r="G26" s="92"/>
      <c r="H26" s="92"/>
      <c r="I26" s="92"/>
      <c r="J26" s="92"/>
      <c r="K26" s="92"/>
      <c r="L26" s="92"/>
      <c r="M26" s="606"/>
      <c r="N26" s="134"/>
      <c r="O26" s="889"/>
      <c r="P26" s="134"/>
      <c r="Q26" s="134"/>
      <c r="R26" s="134"/>
      <c r="S26" s="134"/>
      <c r="T26" s="134"/>
      <c r="U26" s="134"/>
      <c r="V26" s="134"/>
      <c r="W26" s="134"/>
      <c r="X26" s="134"/>
    </row>
    <row r="27" spans="1:24" x14ac:dyDescent="0.35">
      <c r="A27" s="53" t="s">
        <v>675</v>
      </c>
      <c r="B27" s="904">
        <v>9</v>
      </c>
      <c r="C27" s="904">
        <v>2</v>
      </c>
      <c r="D27" s="904">
        <v>2</v>
      </c>
      <c r="E27" s="904" t="s">
        <v>381</v>
      </c>
      <c r="F27" s="904">
        <v>4</v>
      </c>
      <c r="G27" s="904">
        <v>19</v>
      </c>
      <c r="H27" s="904">
        <v>17</v>
      </c>
      <c r="I27" s="904" t="s">
        <v>381</v>
      </c>
      <c r="J27" s="904" t="s">
        <v>381</v>
      </c>
      <c r="K27" s="92">
        <v>1</v>
      </c>
      <c r="L27" s="904">
        <v>60</v>
      </c>
      <c r="M27" s="606">
        <v>549</v>
      </c>
      <c r="N27" s="134"/>
      <c r="O27" s="889"/>
      <c r="P27" s="134"/>
      <c r="Q27" s="134"/>
      <c r="R27" s="134"/>
      <c r="S27" s="134"/>
      <c r="T27" s="134"/>
      <c r="U27" s="134"/>
      <c r="V27" s="134"/>
      <c r="W27" s="134"/>
      <c r="X27" s="134"/>
    </row>
    <row r="28" spans="1:24" x14ac:dyDescent="0.35">
      <c r="A28" s="54" t="s">
        <v>855</v>
      </c>
      <c r="B28" s="909">
        <v>11</v>
      </c>
      <c r="C28" s="909">
        <v>1</v>
      </c>
      <c r="D28" s="909">
        <v>1</v>
      </c>
      <c r="E28" s="909">
        <v>1</v>
      </c>
      <c r="F28" s="909">
        <v>3</v>
      </c>
      <c r="G28" s="909">
        <v>19</v>
      </c>
      <c r="H28" s="909">
        <v>17</v>
      </c>
      <c r="I28" s="909">
        <v>1</v>
      </c>
      <c r="J28" s="909">
        <v>2</v>
      </c>
      <c r="K28" s="156">
        <v>2</v>
      </c>
      <c r="L28" s="909">
        <v>57</v>
      </c>
      <c r="M28" s="608">
        <v>773</v>
      </c>
      <c r="N28" s="134"/>
      <c r="O28" s="889"/>
      <c r="P28" s="134"/>
      <c r="Q28" s="134"/>
      <c r="R28" s="134"/>
      <c r="S28" s="134"/>
      <c r="T28" s="134"/>
      <c r="U28" s="134"/>
      <c r="V28" s="134"/>
      <c r="W28" s="134"/>
      <c r="X28" s="134"/>
    </row>
    <row r="29" spans="1:24" ht="15" thickBot="1" x14ac:dyDescent="0.4">
      <c r="A29" s="55" t="s">
        <v>1022</v>
      </c>
      <c r="B29" s="910">
        <v>5</v>
      </c>
      <c r="C29" s="910">
        <v>1</v>
      </c>
      <c r="D29" s="910">
        <v>2</v>
      </c>
      <c r="E29" s="910">
        <v>1</v>
      </c>
      <c r="F29" s="910">
        <v>2</v>
      </c>
      <c r="G29" s="910">
        <v>13</v>
      </c>
      <c r="H29" s="910">
        <v>15</v>
      </c>
      <c r="I29" s="910" t="s">
        <v>381</v>
      </c>
      <c r="J29" s="910">
        <v>1</v>
      </c>
      <c r="K29" s="79">
        <v>1</v>
      </c>
      <c r="L29" s="910">
        <v>55</v>
      </c>
      <c r="M29" s="609">
        <v>448</v>
      </c>
      <c r="N29" s="134"/>
      <c r="O29" s="134"/>
      <c r="P29" s="134"/>
      <c r="Q29" s="134"/>
      <c r="R29" s="134"/>
      <c r="S29" s="134"/>
      <c r="T29" s="134"/>
      <c r="U29" s="134"/>
      <c r="V29" s="134"/>
      <c r="W29" s="134"/>
      <c r="X29" s="134"/>
    </row>
    <row r="30" spans="1:24" x14ac:dyDescent="0.35">
      <c r="A30" s="134"/>
      <c r="B30" s="134"/>
      <c r="C30" s="134"/>
      <c r="D30" s="134"/>
      <c r="E30" s="134"/>
      <c r="F30" s="107"/>
      <c r="G30" s="134"/>
      <c r="H30" s="134"/>
      <c r="L30" s="610"/>
      <c r="M30" s="107" t="s">
        <v>399</v>
      </c>
    </row>
    <row r="31" spans="1:24" x14ac:dyDescent="0.35">
      <c r="A31" s="134"/>
      <c r="B31" s="134"/>
      <c r="C31" s="134"/>
      <c r="D31" s="134"/>
      <c r="E31" s="134"/>
      <c r="F31" s="107"/>
      <c r="G31" s="134"/>
      <c r="H31" s="134"/>
      <c r="L31" s="610"/>
      <c r="M31" s="610"/>
    </row>
    <row r="32" spans="1:24" x14ac:dyDescent="0.35">
      <c r="A32" s="108" t="s">
        <v>400</v>
      </c>
      <c r="B32" s="134"/>
      <c r="C32" s="134"/>
      <c r="D32" s="134"/>
      <c r="E32" s="134"/>
      <c r="F32" s="134"/>
      <c r="G32" s="134"/>
      <c r="H32" s="134"/>
      <c r="I32" s="134"/>
      <c r="J32" s="134"/>
      <c r="K32" s="134"/>
      <c r="L32" s="134"/>
    </row>
    <row r="33" spans="1:17" x14ac:dyDescent="0.35">
      <c r="A33" s="112" t="s">
        <v>459</v>
      </c>
    </row>
    <row r="34" spans="1:17" ht="30" x14ac:dyDescent="0.35">
      <c r="A34" s="1070" t="s">
        <v>479</v>
      </c>
      <c r="B34" s="1070"/>
      <c r="C34" s="1070"/>
      <c r="D34" s="1070"/>
      <c r="E34" s="1070"/>
      <c r="F34" s="1070"/>
      <c r="G34" s="1070"/>
      <c r="H34" s="134"/>
    </row>
    <row r="35" spans="1:17" ht="21.5" x14ac:dyDescent="0.35">
      <c r="A35" s="42" t="s">
        <v>491</v>
      </c>
      <c r="B35" s="134"/>
      <c r="C35" s="134"/>
      <c r="D35" s="134"/>
      <c r="E35" s="134"/>
      <c r="F35" s="134"/>
      <c r="G35" s="134"/>
      <c r="H35" s="134"/>
      <c r="I35" s="134"/>
      <c r="J35" s="134"/>
      <c r="K35" s="134"/>
      <c r="L35" s="134"/>
      <c r="M35" s="134"/>
      <c r="N35" s="134"/>
      <c r="O35" s="134"/>
      <c r="P35" s="134"/>
      <c r="Q35" s="134"/>
    </row>
  </sheetData>
  <mergeCells count="1">
    <mergeCell ref="B5:L5"/>
  </mergeCells>
  <hyperlinks>
    <hyperlink ref="A1" location="Contents!A1" display="Contents" xr:uid="{D34C1534-FDB4-4B2F-B527-2D17FBC9E392}"/>
  </hyperlinks>
  <pageMargins left="0.7" right="0.7" top="0.75" bottom="0.75" header="0.3" footer="0.3"/>
  <pageSetup paperSize="9" scale="83"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27D37-594C-4438-8F9B-2868B3F7919D}">
  <sheetPr codeName="Sheet89"/>
  <dimension ref="A1:Z60"/>
  <sheetViews>
    <sheetView workbookViewId="0"/>
  </sheetViews>
  <sheetFormatPr defaultColWidth="9" defaultRowHeight="14" x14ac:dyDescent="0.3"/>
  <cols>
    <col min="1" max="1" width="33.54296875" style="145" customWidth="1"/>
    <col min="2" max="3" width="8.1796875" style="145" customWidth="1"/>
    <col min="4" max="11" width="9" style="95"/>
    <col min="12" max="12" width="10.1796875" style="95" customWidth="1"/>
    <col min="13" max="16384" width="9" style="95"/>
  </cols>
  <sheetData>
    <row r="1" spans="1:26" s="1" customFormat="1" x14ac:dyDescent="0.3">
      <c r="A1" s="11" t="s">
        <v>10</v>
      </c>
      <c r="B1" s="11"/>
      <c r="C1" s="11"/>
    </row>
    <row r="2" spans="1:26" x14ac:dyDescent="0.3">
      <c r="A2" s="96" t="s">
        <v>1066</v>
      </c>
      <c r="B2" s="96"/>
      <c r="C2" s="96"/>
    </row>
    <row r="3" spans="1:26" x14ac:dyDescent="0.3">
      <c r="A3" s="97" t="s">
        <v>369</v>
      </c>
      <c r="B3" s="97"/>
      <c r="C3" s="97"/>
    </row>
    <row r="4" spans="1:26" ht="14.5" thickBot="1" x14ac:dyDescent="0.35">
      <c r="A4" s="97" t="s">
        <v>1035</v>
      </c>
      <c r="B4" s="97"/>
      <c r="C4" s="97"/>
    </row>
    <row r="5" spans="1:26" ht="14.25" customHeight="1" x14ac:dyDescent="0.3">
      <c r="A5" s="57"/>
      <c r="B5" s="1216" t="s">
        <v>371</v>
      </c>
      <c r="C5" s="1217"/>
      <c r="D5" s="1217"/>
      <c r="E5" s="1217"/>
      <c r="F5" s="1217"/>
      <c r="G5" s="1217"/>
      <c r="H5" s="1217"/>
      <c r="I5" s="1217"/>
      <c r="J5" s="1217"/>
      <c r="K5" s="1217"/>
      <c r="L5" s="1221"/>
    </row>
    <row r="6" spans="1:26" x14ac:dyDescent="0.3">
      <c r="A6" s="98"/>
      <c r="B6" s="234">
        <v>2004</v>
      </c>
      <c r="C6" s="234">
        <v>2007</v>
      </c>
      <c r="D6" s="59">
        <v>2008</v>
      </c>
      <c r="E6" s="59">
        <v>2009</v>
      </c>
      <c r="F6" s="59" t="s">
        <v>740</v>
      </c>
      <c r="G6" s="59" t="s">
        <v>741</v>
      </c>
      <c r="H6" s="59" t="s">
        <v>742</v>
      </c>
      <c r="I6" s="59" t="s">
        <v>743</v>
      </c>
      <c r="J6" s="59">
        <v>2017</v>
      </c>
      <c r="K6" s="59">
        <v>2018</v>
      </c>
      <c r="L6" s="60">
        <v>2021</v>
      </c>
    </row>
    <row r="7" spans="1:26" x14ac:dyDescent="0.3">
      <c r="A7" s="98" t="s">
        <v>765</v>
      </c>
      <c r="B7" s="59" t="s">
        <v>373</v>
      </c>
      <c r="C7" s="59" t="s">
        <v>373</v>
      </c>
      <c r="D7" s="59" t="s">
        <v>373</v>
      </c>
      <c r="E7" s="59" t="s">
        <v>373</v>
      </c>
      <c r="F7" s="59" t="s">
        <v>373</v>
      </c>
      <c r="G7" s="59" t="s">
        <v>373</v>
      </c>
      <c r="H7" s="59" t="s">
        <v>373</v>
      </c>
      <c r="I7" s="59" t="s">
        <v>373</v>
      </c>
      <c r="J7" s="59" t="s">
        <v>373</v>
      </c>
      <c r="K7" s="59" t="s">
        <v>373</v>
      </c>
      <c r="L7" s="60" t="s">
        <v>373</v>
      </c>
    </row>
    <row r="8" spans="1:26" x14ac:dyDescent="0.3">
      <c r="A8" s="136" t="s">
        <v>374</v>
      </c>
      <c r="B8" s="599">
        <v>7797</v>
      </c>
      <c r="C8" s="600">
        <v>7136</v>
      </c>
      <c r="D8" s="76">
        <v>7074</v>
      </c>
      <c r="E8" s="76">
        <v>6708</v>
      </c>
      <c r="F8" s="76">
        <v>6722</v>
      </c>
      <c r="G8" s="76">
        <v>6359</v>
      </c>
      <c r="H8" s="76">
        <v>6393</v>
      </c>
      <c r="I8" s="76">
        <v>6198</v>
      </c>
      <c r="J8" s="76">
        <v>5692</v>
      </c>
      <c r="K8" s="76">
        <v>5922</v>
      </c>
      <c r="L8" s="101">
        <v>5955</v>
      </c>
      <c r="M8" s="100"/>
    </row>
    <row r="9" spans="1:26" s="461" customFormat="1" ht="21" x14ac:dyDescent="0.3">
      <c r="A9" s="82" t="s">
        <v>1067</v>
      </c>
      <c r="B9" s="601"/>
      <c r="C9" s="601"/>
      <c r="D9" s="602"/>
      <c r="E9" s="602"/>
      <c r="F9" s="602"/>
      <c r="G9" s="602"/>
      <c r="H9" s="602"/>
      <c r="I9" s="602"/>
      <c r="J9" s="602"/>
      <c r="K9" s="602"/>
      <c r="L9" s="603"/>
      <c r="M9" s="161"/>
      <c r="P9" s="604"/>
      <c r="Q9" s="604"/>
      <c r="R9" s="604"/>
      <c r="S9" s="604"/>
      <c r="T9" s="604"/>
      <c r="U9" s="604"/>
      <c r="V9" s="604"/>
      <c r="W9" s="604"/>
      <c r="X9" s="604"/>
      <c r="Y9" s="604"/>
      <c r="Z9" s="604"/>
    </row>
    <row r="10" spans="1:26" x14ac:dyDescent="0.3">
      <c r="A10" s="49" t="s">
        <v>1068</v>
      </c>
      <c r="B10" s="91">
        <v>38</v>
      </c>
      <c r="C10" s="91">
        <v>43</v>
      </c>
      <c r="D10" s="92">
        <v>43</v>
      </c>
      <c r="E10" s="92">
        <v>45</v>
      </c>
      <c r="F10" s="92">
        <v>45</v>
      </c>
      <c r="G10" s="92">
        <v>44</v>
      </c>
      <c r="H10" s="92">
        <v>43</v>
      </c>
      <c r="I10" s="92">
        <v>49</v>
      </c>
      <c r="J10" s="92">
        <v>48</v>
      </c>
      <c r="K10" s="92">
        <v>49</v>
      </c>
      <c r="L10" s="236">
        <v>50.498749359352367</v>
      </c>
      <c r="M10" s="100"/>
      <c r="N10" s="100"/>
      <c r="O10" s="100"/>
      <c r="P10" s="180"/>
      <c r="Q10" s="180"/>
      <c r="R10" s="180"/>
      <c r="S10" s="180"/>
      <c r="T10" s="180"/>
      <c r="U10" s="180"/>
      <c r="V10" s="174"/>
      <c r="W10" s="174"/>
      <c r="X10" s="174"/>
      <c r="Y10" s="174"/>
      <c r="Z10" s="174"/>
    </row>
    <row r="11" spans="1:26" x14ac:dyDescent="0.3">
      <c r="A11" s="49" t="s">
        <v>1069</v>
      </c>
      <c r="B11" s="91">
        <v>1</v>
      </c>
      <c r="C11" s="91">
        <v>1</v>
      </c>
      <c r="D11" s="92">
        <v>2</v>
      </c>
      <c r="E11" s="92">
        <v>1</v>
      </c>
      <c r="F11" s="92">
        <v>1</v>
      </c>
      <c r="G11" s="92">
        <v>2</v>
      </c>
      <c r="H11" s="92">
        <v>2</v>
      </c>
      <c r="I11" s="92">
        <v>2</v>
      </c>
      <c r="J11" s="92">
        <v>2</v>
      </c>
      <c r="K11" s="92">
        <v>2</v>
      </c>
      <c r="L11" s="236">
        <v>1.1202654113608581</v>
      </c>
      <c r="M11" s="100"/>
      <c r="N11" s="100"/>
      <c r="O11" s="100"/>
      <c r="P11" s="180"/>
      <c r="Q11" s="180"/>
      <c r="R11" s="180"/>
      <c r="S11" s="180"/>
      <c r="T11" s="180"/>
      <c r="U11" s="174"/>
      <c r="V11" s="174"/>
      <c r="W11" s="174"/>
      <c r="X11" s="174"/>
      <c r="Y11" s="174"/>
      <c r="Z11" s="174"/>
    </row>
    <row r="12" spans="1:26" x14ac:dyDescent="0.3">
      <c r="A12" s="49" t="s">
        <v>1070</v>
      </c>
      <c r="B12" s="91">
        <v>38</v>
      </c>
      <c r="C12" s="91">
        <v>35</v>
      </c>
      <c r="D12" s="92">
        <v>37</v>
      </c>
      <c r="E12" s="92">
        <v>38</v>
      </c>
      <c r="F12" s="92">
        <v>38</v>
      </c>
      <c r="G12" s="92">
        <v>38</v>
      </c>
      <c r="H12" s="92">
        <v>39</v>
      </c>
      <c r="I12" s="92">
        <v>32</v>
      </c>
      <c r="J12" s="92">
        <v>31</v>
      </c>
      <c r="K12" s="92">
        <v>31</v>
      </c>
      <c r="L12" s="236">
        <v>28.596343131758644</v>
      </c>
      <c r="M12" s="100"/>
      <c r="N12" s="100"/>
      <c r="O12" s="100"/>
      <c r="P12" s="180"/>
      <c r="Q12" s="180"/>
      <c r="R12" s="180"/>
      <c r="S12" s="180"/>
      <c r="T12" s="180"/>
      <c r="U12" s="174"/>
      <c r="V12" s="174"/>
      <c r="W12" s="174"/>
      <c r="X12" s="174"/>
      <c r="Y12" s="174"/>
      <c r="Z12" s="174"/>
    </row>
    <row r="13" spans="1:26" x14ac:dyDescent="0.3">
      <c r="A13" s="49" t="s">
        <v>1071</v>
      </c>
      <c r="B13" s="91">
        <v>23</v>
      </c>
      <c r="C13" s="91">
        <v>21</v>
      </c>
      <c r="D13" s="92">
        <v>19</v>
      </c>
      <c r="E13" s="92">
        <v>16</v>
      </c>
      <c r="F13" s="92">
        <v>16</v>
      </c>
      <c r="G13" s="92">
        <v>16</v>
      </c>
      <c r="H13" s="92">
        <v>16</v>
      </c>
      <c r="I13" s="92">
        <v>18</v>
      </c>
      <c r="J13" s="92">
        <v>18</v>
      </c>
      <c r="K13" s="92">
        <v>18</v>
      </c>
      <c r="L13" s="236">
        <v>19.784642097528142</v>
      </c>
      <c r="M13" s="100"/>
      <c r="N13" s="100"/>
      <c r="O13" s="100"/>
      <c r="P13" s="180"/>
      <c r="Q13" s="180"/>
      <c r="R13" s="180"/>
      <c r="S13" s="180"/>
      <c r="T13" s="180"/>
      <c r="U13" s="174"/>
      <c r="V13" s="174"/>
      <c r="W13" s="174"/>
      <c r="X13" s="174"/>
      <c r="Y13" s="174"/>
      <c r="Z13" s="174"/>
    </row>
    <row r="14" spans="1:26" x14ac:dyDescent="0.3">
      <c r="A14" s="1265"/>
      <c r="B14" s="1266"/>
      <c r="C14" s="1266"/>
      <c r="D14" s="1267"/>
      <c r="E14" s="1267"/>
      <c r="F14" s="1267"/>
      <c r="G14" s="1267"/>
      <c r="H14" s="1267"/>
      <c r="I14" s="1267"/>
      <c r="J14" s="1267"/>
      <c r="K14" s="1267"/>
      <c r="L14" s="1268"/>
      <c r="M14" s="100"/>
      <c r="N14" s="100"/>
      <c r="O14" s="100"/>
      <c r="P14" s="180"/>
      <c r="Q14" s="180"/>
      <c r="R14" s="180"/>
      <c r="S14" s="180"/>
      <c r="T14" s="180"/>
      <c r="U14" s="174"/>
      <c r="V14" s="174"/>
      <c r="W14" s="174"/>
      <c r="X14" s="174"/>
      <c r="Y14" s="174"/>
      <c r="Z14" s="174"/>
    </row>
    <row r="15" spans="1:26" s="461" customFormat="1" ht="15.75" customHeight="1" x14ac:dyDescent="0.3">
      <c r="A15" s="82" t="s">
        <v>1072</v>
      </c>
      <c r="B15" s="601"/>
      <c r="C15" s="601"/>
      <c r="D15" s="83"/>
      <c r="E15" s="83"/>
      <c r="F15" s="83"/>
      <c r="G15" s="83"/>
      <c r="H15" s="83"/>
      <c r="I15" s="83"/>
      <c r="J15" s="83"/>
      <c r="K15" s="92"/>
      <c r="L15" s="93"/>
      <c r="M15" s="100"/>
      <c r="N15" s="100"/>
      <c r="O15" s="100"/>
      <c r="P15" s="180"/>
      <c r="Q15" s="180"/>
      <c r="R15" s="180"/>
      <c r="S15" s="180"/>
      <c r="T15" s="180"/>
      <c r="U15" s="604"/>
      <c r="V15" s="604"/>
      <c r="W15" s="604"/>
      <c r="X15" s="604"/>
      <c r="Y15" s="604"/>
      <c r="Z15" s="604"/>
    </row>
    <row r="16" spans="1:26" x14ac:dyDescent="0.3">
      <c r="A16" s="49" t="s">
        <v>1073</v>
      </c>
      <c r="B16" s="91">
        <v>1</v>
      </c>
      <c r="C16" s="91">
        <v>1</v>
      </c>
      <c r="D16" s="92">
        <v>1</v>
      </c>
      <c r="E16" s="92">
        <v>1</v>
      </c>
      <c r="F16" s="92">
        <v>1</v>
      </c>
      <c r="G16" s="92">
        <v>1</v>
      </c>
      <c r="H16" s="92" t="s">
        <v>1074</v>
      </c>
      <c r="I16" s="92">
        <v>1</v>
      </c>
      <c r="J16" s="92">
        <v>1</v>
      </c>
      <c r="K16" s="92">
        <v>1</v>
      </c>
      <c r="L16" s="236">
        <v>0.78277075207286573</v>
      </c>
      <c r="M16" s="100"/>
      <c r="N16" s="100"/>
      <c r="O16" s="100"/>
      <c r="P16" s="100"/>
      <c r="Q16" s="180"/>
      <c r="R16" s="180"/>
      <c r="S16" s="180"/>
      <c r="T16" s="180"/>
      <c r="U16" s="174"/>
      <c r="V16" s="174"/>
      <c r="W16" s="174"/>
      <c r="X16" s="174"/>
      <c r="Y16" s="174"/>
      <c r="Z16" s="174"/>
    </row>
    <row r="17" spans="1:26" x14ac:dyDescent="0.3">
      <c r="A17" s="49" t="s">
        <v>1075</v>
      </c>
      <c r="B17" s="91">
        <v>40</v>
      </c>
      <c r="C17" s="91">
        <v>44</v>
      </c>
      <c r="D17" s="92">
        <v>40</v>
      </c>
      <c r="E17" s="92">
        <v>42</v>
      </c>
      <c r="F17" s="92">
        <v>44</v>
      </c>
      <c r="G17" s="92">
        <v>44</v>
      </c>
      <c r="H17" s="92">
        <v>42</v>
      </c>
      <c r="I17" s="92">
        <v>46</v>
      </c>
      <c r="J17" s="92">
        <v>42</v>
      </c>
      <c r="K17" s="92">
        <v>45</v>
      </c>
      <c r="L17" s="236">
        <v>45.555534843244367</v>
      </c>
      <c r="M17" s="100"/>
      <c r="N17" s="100"/>
      <c r="O17" s="100"/>
      <c r="P17" s="180"/>
      <c r="Q17" s="180"/>
      <c r="R17" s="180"/>
      <c r="S17" s="180"/>
      <c r="T17" s="180"/>
      <c r="U17" s="180"/>
      <c r="V17" s="180"/>
      <c r="W17" s="180"/>
      <c r="X17" s="180"/>
      <c r="Y17" s="180"/>
      <c r="Z17" s="174"/>
    </row>
    <row r="18" spans="1:26" x14ac:dyDescent="0.3">
      <c r="A18" s="49" t="s">
        <v>1076</v>
      </c>
      <c r="B18" s="91">
        <v>40</v>
      </c>
      <c r="C18" s="91">
        <v>37</v>
      </c>
      <c r="D18" s="92">
        <v>37</v>
      </c>
      <c r="E18" s="92">
        <v>34</v>
      </c>
      <c r="F18" s="92">
        <v>32</v>
      </c>
      <c r="G18" s="92">
        <v>31</v>
      </c>
      <c r="H18" s="92" t="s">
        <v>1077</v>
      </c>
      <c r="I18" s="92">
        <v>28</v>
      </c>
      <c r="J18" s="92">
        <v>29</v>
      </c>
      <c r="K18" s="92">
        <v>29</v>
      </c>
      <c r="L18" s="236">
        <v>29.710625270955298</v>
      </c>
      <c r="M18" s="100"/>
      <c r="N18" s="100"/>
      <c r="O18" s="100"/>
      <c r="P18" s="100"/>
      <c r="Q18" s="100"/>
      <c r="R18" s="100"/>
      <c r="S18" s="100"/>
      <c r="T18" s="100"/>
    </row>
    <row r="19" spans="1:26" x14ac:dyDescent="0.3">
      <c r="A19" s="49" t="s">
        <v>1071</v>
      </c>
      <c r="B19" s="91">
        <v>19</v>
      </c>
      <c r="C19" s="91">
        <v>18</v>
      </c>
      <c r="D19" s="92">
        <v>22</v>
      </c>
      <c r="E19" s="92">
        <v>23</v>
      </c>
      <c r="F19" s="92">
        <v>23</v>
      </c>
      <c r="G19" s="92">
        <v>24</v>
      </c>
      <c r="H19" s="92">
        <v>26</v>
      </c>
      <c r="I19" s="92">
        <v>26</v>
      </c>
      <c r="J19" s="92">
        <v>27</v>
      </c>
      <c r="K19" s="92">
        <v>25</v>
      </c>
      <c r="L19" s="236">
        <v>23.951069133727458</v>
      </c>
      <c r="M19" s="100"/>
      <c r="N19" s="100"/>
      <c r="O19" s="100"/>
      <c r="P19" s="100"/>
      <c r="Q19" s="100"/>
      <c r="R19" s="100"/>
      <c r="S19" s="100"/>
      <c r="T19" s="100"/>
    </row>
    <row r="20" spans="1:26" x14ac:dyDescent="0.3">
      <c r="A20" s="1269"/>
      <c r="B20" s="1270"/>
      <c r="C20" s="1270"/>
      <c r="D20" s="1271"/>
      <c r="E20" s="1271"/>
      <c r="F20" s="1271"/>
      <c r="G20" s="1271"/>
      <c r="H20" s="1271"/>
      <c r="I20" s="1271"/>
      <c r="J20" s="1271"/>
      <c r="K20" s="1271"/>
      <c r="L20" s="1272"/>
      <c r="M20" s="100"/>
      <c r="N20" s="100"/>
      <c r="O20" s="100"/>
      <c r="P20" s="100"/>
      <c r="Q20" s="100"/>
      <c r="R20" s="100"/>
      <c r="S20" s="100"/>
      <c r="T20" s="100"/>
    </row>
    <row r="21" spans="1:26" s="461" customFormat="1" x14ac:dyDescent="0.3">
      <c r="A21" s="82" t="s">
        <v>1078</v>
      </c>
      <c r="B21" s="601"/>
      <c r="C21" s="601"/>
      <c r="D21" s="83"/>
      <c r="E21" s="83"/>
      <c r="F21" s="83"/>
      <c r="G21" s="83"/>
      <c r="H21" s="83"/>
      <c r="I21" s="83"/>
      <c r="J21" s="83"/>
      <c r="K21" s="92"/>
      <c r="L21" s="93"/>
      <c r="M21" s="100"/>
      <c r="N21" s="100"/>
      <c r="O21" s="100"/>
      <c r="P21" s="100"/>
      <c r="Q21" s="100"/>
      <c r="R21" s="100"/>
      <c r="S21" s="100"/>
      <c r="T21" s="100"/>
    </row>
    <row r="22" spans="1:26" x14ac:dyDescent="0.3">
      <c r="A22" s="49" t="s">
        <v>1079</v>
      </c>
      <c r="B22" s="91">
        <v>19</v>
      </c>
      <c r="C22" s="91">
        <v>20</v>
      </c>
      <c r="D22" s="92">
        <v>19</v>
      </c>
      <c r="E22" s="92">
        <v>21</v>
      </c>
      <c r="F22" s="92">
        <v>20</v>
      </c>
      <c r="G22" s="92">
        <v>20</v>
      </c>
      <c r="H22" s="92" t="s">
        <v>1080</v>
      </c>
      <c r="I22" s="92">
        <v>24</v>
      </c>
      <c r="J22" s="92">
        <v>24</v>
      </c>
      <c r="K22" s="92">
        <v>25</v>
      </c>
      <c r="L22" s="236">
        <v>29.780322525740502</v>
      </c>
      <c r="M22" s="100"/>
      <c r="N22" s="100"/>
      <c r="O22" s="100"/>
      <c r="P22" s="100"/>
      <c r="Q22" s="100"/>
      <c r="R22" s="100"/>
      <c r="S22" s="100"/>
      <c r="T22" s="100"/>
    </row>
    <row r="23" spans="1:26" x14ac:dyDescent="0.3">
      <c r="A23" s="49" t="s">
        <v>1081</v>
      </c>
      <c r="B23" s="91">
        <v>42</v>
      </c>
      <c r="C23" s="91">
        <v>43</v>
      </c>
      <c r="D23" s="92">
        <v>41</v>
      </c>
      <c r="E23" s="92">
        <v>43</v>
      </c>
      <c r="F23" s="92">
        <v>41</v>
      </c>
      <c r="G23" s="92">
        <v>39</v>
      </c>
      <c r="H23" s="92" t="s">
        <v>1082</v>
      </c>
      <c r="I23" s="92">
        <v>39</v>
      </c>
      <c r="J23" s="92">
        <v>38</v>
      </c>
      <c r="K23" s="92">
        <v>39</v>
      </c>
      <c r="L23" s="236">
        <v>38.517872481339758</v>
      </c>
      <c r="M23" s="100"/>
      <c r="N23" s="100"/>
      <c r="O23" s="100"/>
      <c r="P23" s="100"/>
      <c r="Q23" s="100"/>
      <c r="R23" s="100"/>
      <c r="S23" s="100"/>
      <c r="T23" s="100"/>
    </row>
    <row r="24" spans="1:26" x14ac:dyDescent="0.3">
      <c r="A24" s="49" t="s">
        <v>1083</v>
      </c>
      <c r="B24" s="91">
        <v>9</v>
      </c>
      <c r="C24" s="91">
        <v>9</v>
      </c>
      <c r="D24" s="92">
        <v>9</v>
      </c>
      <c r="E24" s="92">
        <v>7</v>
      </c>
      <c r="F24" s="92">
        <v>7</v>
      </c>
      <c r="G24" s="92">
        <v>7</v>
      </c>
      <c r="H24" s="92" t="s">
        <v>1084</v>
      </c>
      <c r="I24" s="92">
        <v>6</v>
      </c>
      <c r="J24" s="92">
        <v>7</v>
      </c>
      <c r="K24" s="92">
        <v>6</v>
      </c>
      <c r="L24" s="236">
        <v>5.0644685989389453</v>
      </c>
      <c r="M24" s="100"/>
      <c r="N24" s="100"/>
      <c r="O24" s="100"/>
      <c r="P24" s="100"/>
      <c r="Q24" s="100"/>
      <c r="R24" s="100"/>
      <c r="S24" s="100"/>
      <c r="T24" s="100"/>
    </row>
    <row r="25" spans="1:26" x14ac:dyDescent="0.3">
      <c r="A25" s="49" t="s">
        <v>1085</v>
      </c>
      <c r="B25" s="91">
        <v>2</v>
      </c>
      <c r="C25" s="91">
        <v>3</v>
      </c>
      <c r="D25" s="92">
        <v>5</v>
      </c>
      <c r="E25" s="92">
        <v>4</v>
      </c>
      <c r="F25" s="92">
        <v>4</v>
      </c>
      <c r="G25" s="92">
        <v>4</v>
      </c>
      <c r="H25" s="92" t="s">
        <v>1086</v>
      </c>
      <c r="I25" s="92">
        <v>3</v>
      </c>
      <c r="J25" s="92">
        <v>3</v>
      </c>
      <c r="K25" s="92">
        <v>3</v>
      </c>
      <c r="L25" s="236">
        <v>1.5347191354445862</v>
      </c>
      <c r="M25" s="100"/>
      <c r="N25" s="100"/>
      <c r="O25" s="100"/>
      <c r="P25" s="100"/>
      <c r="Q25" s="100"/>
      <c r="R25" s="100"/>
      <c r="S25" s="100"/>
      <c r="T25" s="100"/>
    </row>
    <row r="26" spans="1:26" x14ac:dyDescent="0.3">
      <c r="A26" s="49" t="s">
        <v>1071</v>
      </c>
      <c r="B26" s="91">
        <v>28</v>
      </c>
      <c r="C26" s="91">
        <v>26</v>
      </c>
      <c r="D26" s="92">
        <v>27</v>
      </c>
      <c r="E26" s="92">
        <v>25</v>
      </c>
      <c r="F26" s="92">
        <v>28</v>
      </c>
      <c r="G26" s="92">
        <v>29</v>
      </c>
      <c r="H26" s="92" t="s">
        <v>1087</v>
      </c>
      <c r="I26" s="92">
        <v>28</v>
      </c>
      <c r="J26" s="92">
        <v>28</v>
      </c>
      <c r="K26" s="92">
        <v>27</v>
      </c>
      <c r="L26" s="236">
        <v>25.102617258536231</v>
      </c>
      <c r="M26" s="100"/>
      <c r="N26" s="100"/>
      <c r="O26" s="100"/>
      <c r="P26" s="100"/>
      <c r="Q26" s="100"/>
      <c r="R26" s="100"/>
      <c r="S26" s="100"/>
      <c r="T26" s="100"/>
    </row>
    <row r="27" spans="1:26" x14ac:dyDescent="0.3">
      <c r="A27" s="1269"/>
      <c r="B27" s="1270"/>
      <c r="C27" s="1270"/>
      <c r="D27" s="1271"/>
      <c r="E27" s="1271"/>
      <c r="F27" s="1271"/>
      <c r="G27" s="1271"/>
      <c r="H27" s="1271"/>
      <c r="I27" s="1271"/>
      <c r="J27" s="1271"/>
      <c r="K27" s="1271"/>
      <c r="L27" s="1272"/>
      <c r="M27" s="100"/>
      <c r="N27" s="100"/>
      <c r="O27" s="100"/>
      <c r="P27" s="100"/>
      <c r="Q27" s="100"/>
      <c r="R27" s="100"/>
      <c r="S27" s="100"/>
      <c r="T27" s="100"/>
    </row>
    <row r="28" spans="1:26" s="461" customFormat="1" x14ac:dyDescent="0.3">
      <c r="A28" s="82" t="s">
        <v>1088</v>
      </c>
      <c r="B28" s="601"/>
      <c r="C28" s="601"/>
      <c r="D28" s="83"/>
      <c r="E28" s="83"/>
      <c r="F28" s="83"/>
      <c r="G28" s="83"/>
      <c r="H28" s="83"/>
      <c r="I28" s="83"/>
      <c r="J28" s="83"/>
      <c r="K28" s="92"/>
      <c r="L28" s="93"/>
      <c r="M28" s="100"/>
      <c r="N28" s="100"/>
      <c r="O28" s="100"/>
      <c r="P28" s="100"/>
      <c r="Q28" s="100"/>
      <c r="R28" s="100"/>
      <c r="S28" s="100"/>
      <c r="T28" s="100"/>
    </row>
    <row r="29" spans="1:26" x14ac:dyDescent="0.3">
      <c r="A29" s="49" t="s">
        <v>1079</v>
      </c>
      <c r="B29" s="91">
        <v>6</v>
      </c>
      <c r="C29" s="91">
        <v>7</v>
      </c>
      <c r="D29" s="92">
        <v>6</v>
      </c>
      <c r="E29" s="92">
        <v>7</v>
      </c>
      <c r="F29" s="92">
        <v>6</v>
      </c>
      <c r="G29" s="92">
        <v>6</v>
      </c>
      <c r="H29" s="92" t="s">
        <v>1089</v>
      </c>
      <c r="I29" s="92">
        <v>8</v>
      </c>
      <c r="J29" s="92">
        <v>7</v>
      </c>
      <c r="K29" s="92">
        <v>8</v>
      </c>
      <c r="L29" s="236">
        <v>9.9097087393196261</v>
      </c>
      <c r="M29" s="100"/>
      <c r="N29" s="100"/>
      <c r="O29" s="100"/>
      <c r="P29" s="100"/>
      <c r="Q29" s="100"/>
      <c r="R29" s="100"/>
      <c r="S29" s="100"/>
      <c r="T29" s="100"/>
    </row>
    <row r="30" spans="1:26" x14ac:dyDescent="0.3">
      <c r="A30" s="49" t="s">
        <v>1081</v>
      </c>
      <c r="B30" s="91">
        <v>29</v>
      </c>
      <c r="C30" s="91">
        <v>31</v>
      </c>
      <c r="D30" s="92">
        <v>30</v>
      </c>
      <c r="E30" s="92">
        <v>31</v>
      </c>
      <c r="F30" s="92">
        <v>32</v>
      </c>
      <c r="G30" s="92">
        <v>29</v>
      </c>
      <c r="H30" s="92" t="s">
        <v>1090</v>
      </c>
      <c r="I30" s="92">
        <v>31</v>
      </c>
      <c r="J30" s="92">
        <v>33</v>
      </c>
      <c r="K30" s="92">
        <v>33</v>
      </c>
      <c r="L30" s="236">
        <v>31.977816012862871</v>
      </c>
      <c r="M30" s="100"/>
      <c r="N30" s="100"/>
      <c r="O30" s="100"/>
      <c r="P30" s="100"/>
      <c r="Q30" s="100"/>
      <c r="R30" s="100"/>
      <c r="S30" s="100"/>
      <c r="T30" s="100"/>
    </row>
    <row r="31" spans="1:26" x14ac:dyDescent="0.3">
      <c r="A31" s="49" t="s">
        <v>1083</v>
      </c>
      <c r="B31" s="91">
        <v>25</v>
      </c>
      <c r="C31" s="91">
        <v>24</v>
      </c>
      <c r="D31" s="92">
        <v>22</v>
      </c>
      <c r="E31" s="92">
        <v>22</v>
      </c>
      <c r="F31" s="92">
        <v>20</v>
      </c>
      <c r="G31" s="92">
        <v>19</v>
      </c>
      <c r="H31" s="92" t="s">
        <v>1091</v>
      </c>
      <c r="I31" s="92">
        <v>20</v>
      </c>
      <c r="J31" s="92">
        <v>19</v>
      </c>
      <c r="K31" s="92">
        <v>18</v>
      </c>
      <c r="L31" s="236">
        <v>18.533231876742612</v>
      </c>
      <c r="M31" s="100"/>
      <c r="N31" s="100"/>
      <c r="O31" s="100"/>
      <c r="P31" s="100"/>
      <c r="Q31" s="100"/>
      <c r="R31" s="100"/>
      <c r="S31" s="100"/>
      <c r="T31" s="100"/>
    </row>
    <row r="32" spans="1:26" x14ac:dyDescent="0.3">
      <c r="A32" s="49" t="s">
        <v>1085</v>
      </c>
      <c r="B32" s="91">
        <v>12</v>
      </c>
      <c r="C32" s="91">
        <v>12</v>
      </c>
      <c r="D32" s="92">
        <v>15</v>
      </c>
      <c r="E32" s="92">
        <v>14</v>
      </c>
      <c r="F32" s="92">
        <v>13</v>
      </c>
      <c r="G32" s="92">
        <v>16</v>
      </c>
      <c r="H32" s="92" t="s">
        <v>1092</v>
      </c>
      <c r="I32" s="92">
        <v>13</v>
      </c>
      <c r="J32" s="92">
        <v>14</v>
      </c>
      <c r="K32" s="92">
        <v>13</v>
      </c>
      <c r="L32" s="236">
        <v>11.299551222694921</v>
      </c>
      <c r="M32" s="100"/>
      <c r="N32" s="100"/>
      <c r="O32" s="100"/>
      <c r="P32" s="100"/>
      <c r="Q32" s="100"/>
      <c r="R32" s="100"/>
      <c r="S32" s="100"/>
      <c r="T32" s="100"/>
    </row>
    <row r="33" spans="1:20" ht="14.5" thickBot="1" x14ac:dyDescent="0.35">
      <c r="A33" s="50" t="s">
        <v>1071</v>
      </c>
      <c r="B33" s="457">
        <v>28</v>
      </c>
      <c r="C33" s="457">
        <v>26</v>
      </c>
      <c r="D33" s="79">
        <v>27</v>
      </c>
      <c r="E33" s="79">
        <v>27</v>
      </c>
      <c r="F33" s="79">
        <v>29</v>
      </c>
      <c r="G33" s="79">
        <v>29</v>
      </c>
      <c r="H33" s="79" t="s">
        <v>1093</v>
      </c>
      <c r="I33" s="79">
        <v>28</v>
      </c>
      <c r="J33" s="79">
        <v>28</v>
      </c>
      <c r="K33" s="79">
        <v>28</v>
      </c>
      <c r="L33" s="237">
        <v>28.279692148379965</v>
      </c>
      <c r="M33" s="100"/>
      <c r="N33" s="100"/>
      <c r="O33" s="100"/>
      <c r="P33" s="100"/>
      <c r="Q33" s="100"/>
      <c r="R33" s="100"/>
      <c r="S33" s="100"/>
      <c r="T33" s="100"/>
    </row>
    <row r="34" spans="1:20" x14ac:dyDescent="0.3">
      <c r="A34" s="42"/>
      <c r="B34" s="42"/>
      <c r="C34" s="42"/>
      <c r="D34" s="100"/>
      <c r="E34" s="100"/>
      <c r="F34" s="100"/>
      <c r="G34" s="100"/>
      <c r="H34" s="100"/>
      <c r="I34" s="100"/>
      <c r="J34" s="107"/>
      <c r="K34" s="107"/>
      <c r="L34" s="107" t="s">
        <v>399</v>
      </c>
      <c r="M34" s="100"/>
    </row>
    <row r="35" spans="1:20" x14ac:dyDescent="0.3">
      <c r="A35" s="42"/>
      <c r="B35" s="42"/>
      <c r="C35" s="42"/>
      <c r="D35" s="100"/>
      <c r="E35" s="100"/>
      <c r="F35" s="100"/>
      <c r="G35" s="100"/>
      <c r="H35" s="100"/>
      <c r="I35" s="100"/>
      <c r="J35" s="100"/>
      <c r="K35" s="100"/>
      <c r="L35" s="100"/>
      <c r="M35" s="100"/>
    </row>
    <row r="36" spans="1:20" x14ac:dyDescent="0.3">
      <c r="A36" s="1238"/>
      <c r="B36" s="1238"/>
      <c r="C36" s="1238"/>
      <c r="D36" s="1238"/>
      <c r="E36" s="1238"/>
      <c r="F36" s="108"/>
      <c r="G36" s="108"/>
      <c r="H36" s="100"/>
      <c r="I36" s="100"/>
      <c r="J36" s="100"/>
    </row>
    <row r="37" spans="1:20" s="109" customFormat="1" ht="14.5" x14ac:dyDescent="0.35">
      <c r="A37" s="100"/>
      <c r="B37" s="100"/>
      <c r="C37" s="100"/>
      <c r="D37" s="134"/>
      <c r="E37" s="134"/>
      <c r="F37" s="134"/>
      <c r="G37" s="134"/>
      <c r="H37" s="134"/>
      <c r="I37" s="134"/>
      <c r="J37" s="134"/>
      <c r="K37" s="134"/>
      <c r="L37" s="134"/>
      <c r="M37" s="134"/>
      <c r="N37" s="134"/>
    </row>
    <row r="38" spans="1:20" x14ac:dyDescent="0.3">
      <c r="A38" s="42"/>
      <c r="B38" s="42"/>
      <c r="C38" s="42"/>
      <c r="D38" s="100"/>
      <c r="E38" s="100"/>
      <c r="F38" s="100"/>
      <c r="G38" s="100"/>
      <c r="H38" s="100"/>
      <c r="I38" s="100"/>
      <c r="J38" s="100"/>
      <c r="K38" s="100"/>
      <c r="L38" s="100"/>
      <c r="M38" s="100"/>
    </row>
    <row r="39" spans="1:20" x14ac:dyDescent="0.3">
      <c r="A39" s="42"/>
      <c r="B39" s="42"/>
      <c r="C39" s="42"/>
      <c r="D39" s="100"/>
      <c r="E39" s="100"/>
      <c r="F39" s="100"/>
      <c r="G39" s="100"/>
      <c r="H39" s="100"/>
      <c r="I39" s="100"/>
      <c r="J39" s="100"/>
      <c r="K39" s="100"/>
      <c r="L39" s="100"/>
      <c r="M39" s="100"/>
    </row>
    <row r="40" spans="1:20" x14ac:dyDescent="0.3">
      <c r="A40" s="42"/>
      <c r="B40" s="42"/>
      <c r="C40" s="42"/>
      <c r="D40" s="100"/>
      <c r="E40" s="100"/>
      <c r="F40" s="100"/>
      <c r="G40" s="100"/>
      <c r="H40" s="100"/>
      <c r="I40" s="100"/>
      <c r="J40" s="100"/>
      <c r="K40" s="100"/>
      <c r="L40" s="100"/>
      <c r="M40" s="100"/>
    </row>
    <row r="41" spans="1:20" x14ac:dyDescent="0.3">
      <c r="A41" s="42"/>
      <c r="B41" s="42"/>
      <c r="C41" s="42"/>
      <c r="D41" s="100"/>
      <c r="E41" s="100"/>
      <c r="F41" s="100"/>
      <c r="G41" s="100"/>
      <c r="H41" s="100"/>
      <c r="I41" s="100"/>
      <c r="J41" s="100"/>
      <c r="K41" s="100"/>
      <c r="L41" s="100"/>
      <c r="M41" s="100"/>
    </row>
    <row r="42" spans="1:20" x14ac:dyDescent="0.3">
      <c r="A42" s="42"/>
      <c r="B42" s="42"/>
      <c r="C42" s="42"/>
      <c r="D42" s="100"/>
      <c r="E42" s="100"/>
      <c r="F42" s="100"/>
      <c r="G42" s="100"/>
      <c r="H42" s="100"/>
      <c r="I42" s="100"/>
      <c r="J42" s="100"/>
      <c r="K42" s="100"/>
      <c r="L42" s="100"/>
      <c r="M42" s="100"/>
    </row>
    <row r="43" spans="1:20" x14ac:dyDescent="0.3">
      <c r="A43" s="42"/>
      <c r="B43" s="42"/>
      <c r="C43" s="42"/>
      <c r="D43" s="100"/>
      <c r="E43" s="100"/>
      <c r="F43" s="100"/>
      <c r="G43" s="100"/>
      <c r="H43" s="100"/>
      <c r="I43" s="100"/>
      <c r="J43" s="100"/>
      <c r="K43" s="100"/>
      <c r="L43" s="100"/>
      <c r="M43" s="100"/>
    </row>
    <row r="44" spans="1:20" x14ac:dyDescent="0.3">
      <c r="A44" s="42"/>
      <c r="B44" s="42"/>
      <c r="C44" s="42"/>
      <c r="D44" s="100"/>
      <c r="E44" s="100"/>
      <c r="F44" s="100"/>
      <c r="G44" s="100"/>
      <c r="H44" s="100"/>
      <c r="I44" s="100"/>
      <c r="J44" s="100"/>
      <c r="K44" s="100"/>
      <c r="L44" s="100"/>
      <c r="M44" s="100"/>
    </row>
    <row r="45" spans="1:20" x14ac:dyDescent="0.3">
      <c r="A45" s="42"/>
      <c r="B45" s="42"/>
      <c r="C45" s="42"/>
      <c r="D45" s="100"/>
      <c r="E45" s="100"/>
      <c r="F45" s="100"/>
      <c r="G45" s="100"/>
      <c r="H45" s="100"/>
      <c r="I45" s="100"/>
      <c r="J45" s="100"/>
      <c r="K45" s="100"/>
      <c r="L45" s="100"/>
      <c r="M45" s="100"/>
    </row>
    <row r="46" spans="1:20" x14ac:dyDescent="0.3">
      <c r="A46" s="42"/>
      <c r="B46" s="42"/>
      <c r="C46" s="42"/>
      <c r="D46" s="100"/>
      <c r="E46" s="100"/>
      <c r="F46" s="100"/>
      <c r="G46" s="100"/>
      <c r="H46" s="100"/>
      <c r="I46" s="100"/>
      <c r="J46" s="100"/>
      <c r="K46" s="100"/>
      <c r="L46" s="100"/>
      <c r="M46" s="100"/>
    </row>
    <row r="47" spans="1:20" x14ac:dyDescent="0.3">
      <c r="A47" s="42"/>
      <c r="B47" s="42"/>
      <c r="C47" s="42"/>
      <c r="D47" s="100"/>
      <c r="E47" s="100"/>
      <c r="F47" s="100"/>
      <c r="G47" s="100"/>
      <c r="H47" s="100"/>
      <c r="I47" s="100"/>
      <c r="J47" s="100"/>
      <c r="K47" s="100"/>
      <c r="L47" s="100"/>
      <c r="M47" s="100"/>
    </row>
    <row r="48" spans="1:20" x14ac:dyDescent="0.3">
      <c r="A48" s="42"/>
      <c r="B48" s="42"/>
      <c r="C48" s="42"/>
      <c r="D48" s="100"/>
      <c r="E48" s="100"/>
      <c r="F48" s="100"/>
      <c r="G48" s="100"/>
      <c r="H48" s="100"/>
      <c r="I48" s="100"/>
      <c r="J48" s="100"/>
      <c r="K48" s="100"/>
      <c r="L48" s="100"/>
      <c r="M48" s="100"/>
    </row>
    <row r="49" spans="1:13" x14ac:dyDescent="0.3">
      <c r="A49" s="42"/>
      <c r="B49" s="42"/>
      <c r="C49" s="42"/>
      <c r="D49" s="100"/>
      <c r="E49" s="100"/>
      <c r="F49" s="100"/>
      <c r="G49" s="100"/>
      <c r="H49" s="100"/>
      <c r="I49" s="100"/>
      <c r="J49" s="100"/>
      <c r="K49" s="100"/>
      <c r="L49" s="100"/>
      <c r="M49" s="100"/>
    </row>
    <row r="50" spans="1:13" x14ac:dyDescent="0.3">
      <c r="A50" s="42"/>
      <c r="B50" s="42"/>
      <c r="C50" s="42"/>
      <c r="D50" s="100"/>
      <c r="E50" s="100"/>
      <c r="F50" s="100"/>
      <c r="G50" s="100"/>
      <c r="H50" s="100"/>
      <c r="I50" s="100"/>
      <c r="J50" s="100"/>
      <c r="K50" s="100"/>
      <c r="L50" s="100"/>
      <c r="M50" s="100"/>
    </row>
    <row r="51" spans="1:13" x14ac:dyDescent="0.3">
      <c r="A51" s="42"/>
      <c r="B51" s="42"/>
      <c r="C51" s="42"/>
      <c r="D51" s="100"/>
      <c r="E51" s="100"/>
      <c r="F51" s="100"/>
      <c r="G51" s="100"/>
      <c r="H51" s="100"/>
      <c r="I51" s="100"/>
      <c r="J51" s="100"/>
      <c r="K51" s="100"/>
      <c r="L51" s="100"/>
      <c r="M51" s="100"/>
    </row>
    <row r="52" spans="1:13" x14ac:dyDescent="0.3">
      <c r="A52" s="42"/>
      <c r="B52" s="42"/>
      <c r="C52" s="42"/>
      <c r="D52" s="100"/>
      <c r="E52" s="100"/>
      <c r="F52" s="100"/>
      <c r="G52" s="100"/>
      <c r="H52" s="100"/>
      <c r="I52" s="100"/>
      <c r="J52" s="100"/>
      <c r="K52" s="100"/>
      <c r="L52" s="100"/>
      <c r="M52" s="100"/>
    </row>
    <row r="53" spans="1:13" x14ac:dyDescent="0.3">
      <c r="A53" s="42"/>
      <c r="B53" s="42"/>
      <c r="C53" s="42"/>
      <c r="D53" s="100"/>
      <c r="E53" s="100"/>
      <c r="F53" s="100"/>
      <c r="G53" s="100"/>
      <c r="H53" s="100"/>
      <c r="I53" s="100"/>
      <c r="J53" s="100"/>
      <c r="K53" s="100"/>
      <c r="L53" s="100"/>
      <c r="M53" s="100"/>
    </row>
    <row r="54" spans="1:13" x14ac:dyDescent="0.3">
      <c r="A54" s="42"/>
      <c r="B54" s="42"/>
      <c r="C54" s="42"/>
      <c r="D54" s="100"/>
      <c r="E54" s="100"/>
      <c r="F54" s="100"/>
      <c r="G54" s="100"/>
      <c r="H54" s="100"/>
      <c r="I54" s="100"/>
      <c r="J54" s="100"/>
      <c r="K54" s="100"/>
      <c r="L54" s="100"/>
      <c r="M54" s="100"/>
    </row>
    <row r="55" spans="1:13" x14ac:dyDescent="0.3">
      <c r="A55" s="42"/>
      <c r="B55" s="42"/>
      <c r="C55" s="42"/>
      <c r="D55" s="100"/>
      <c r="E55" s="100"/>
      <c r="F55" s="100"/>
      <c r="G55" s="100"/>
      <c r="H55" s="100"/>
      <c r="I55" s="100"/>
      <c r="J55" s="100"/>
      <c r="K55" s="100"/>
      <c r="L55" s="100"/>
      <c r="M55" s="100"/>
    </row>
    <row r="56" spans="1:13" x14ac:dyDescent="0.3">
      <c r="A56" s="42"/>
      <c r="B56" s="42"/>
      <c r="C56" s="42"/>
      <c r="D56" s="100"/>
      <c r="E56" s="100"/>
      <c r="F56" s="100"/>
      <c r="G56" s="100"/>
      <c r="H56" s="100"/>
      <c r="I56" s="100"/>
      <c r="J56" s="100"/>
      <c r="K56" s="100"/>
      <c r="L56" s="100"/>
      <c r="M56" s="100"/>
    </row>
    <row r="57" spans="1:13" x14ac:dyDescent="0.3">
      <c r="A57" s="42"/>
      <c r="B57" s="42"/>
      <c r="C57" s="42"/>
      <c r="D57" s="100"/>
      <c r="E57" s="100"/>
      <c r="F57" s="100"/>
      <c r="G57" s="100"/>
      <c r="H57" s="100"/>
      <c r="I57" s="100"/>
      <c r="J57" s="100"/>
      <c r="K57" s="100"/>
      <c r="L57" s="100"/>
      <c r="M57" s="100"/>
    </row>
    <row r="58" spans="1:13" x14ac:dyDescent="0.3">
      <c r="A58" s="42"/>
      <c r="B58" s="42"/>
      <c r="C58" s="42"/>
      <c r="D58" s="100"/>
      <c r="E58" s="100"/>
      <c r="F58" s="100"/>
      <c r="G58" s="100"/>
      <c r="H58" s="100"/>
      <c r="I58" s="100"/>
      <c r="J58" s="100"/>
      <c r="K58" s="100"/>
      <c r="L58" s="100"/>
      <c r="M58" s="100"/>
    </row>
    <row r="59" spans="1:13" x14ac:dyDescent="0.3">
      <c r="A59" s="42"/>
      <c r="B59" s="42"/>
      <c r="C59" s="42"/>
      <c r="D59" s="100"/>
      <c r="E59" s="100"/>
      <c r="F59" s="100"/>
      <c r="G59" s="100"/>
      <c r="H59" s="100"/>
      <c r="I59" s="100"/>
      <c r="J59" s="100"/>
      <c r="K59" s="100"/>
      <c r="L59" s="100"/>
      <c r="M59" s="100"/>
    </row>
    <row r="60" spans="1:13" x14ac:dyDescent="0.3">
      <c r="A60" s="42"/>
      <c r="B60" s="42"/>
      <c r="C60" s="42"/>
      <c r="D60" s="100"/>
      <c r="E60" s="100"/>
      <c r="F60" s="100"/>
      <c r="G60" s="100"/>
      <c r="H60" s="100"/>
      <c r="I60" s="100"/>
      <c r="J60" s="100"/>
      <c r="K60" s="100"/>
      <c r="L60" s="100"/>
      <c r="M60" s="100"/>
    </row>
  </sheetData>
  <mergeCells count="5">
    <mergeCell ref="A14:L14"/>
    <mergeCell ref="A20:L20"/>
    <mergeCell ref="A27:L27"/>
    <mergeCell ref="A36:E36"/>
    <mergeCell ref="B5:L5"/>
  </mergeCells>
  <hyperlinks>
    <hyperlink ref="A1" location="Contents!A1" display="Contents" xr:uid="{E504E84A-7EB0-4123-A511-D696B9D6004A}"/>
  </hyperlinks>
  <pageMargins left="0.7" right="0.7" top="0.75" bottom="0.75" header="0.3" footer="0.3"/>
  <pageSetup paperSize="9" scale="75"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3E418-123F-4731-B945-76A58B8D6861}">
  <sheetPr codeName="Sheet113"/>
  <dimension ref="A1:J33"/>
  <sheetViews>
    <sheetView workbookViewId="0"/>
  </sheetViews>
  <sheetFormatPr defaultColWidth="9" defaultRowHeight="14" x14ac:dyDescent="0.3"/>
  <cols>
    <col min="1" max="1" width="47.1796875" style="95" customWidth="1"/>
    <col min="2" max="2" width="11" style="95" customWidth="1"/>
    <col min="3" max="4" width="10.54296875" style="95" customWidth="1"/>
    <col min="5" max="5" width="11.1796875" style="95" bestFit="1" customWidth="1"/>
    <col min="6" max="16384" width="9" style="95"/>
  </cols>
  <sheetData>
    <row r="1" spans="1:8" s="1" customFormat="1" x14ac:dyDescent="0.3">
      <c r="A1" s="12" t="s">
        <v>10</v>
      </c>
    </row>
    <row r="2" spans="1:8" x14ac:dyDescent="0.3">
      <c r="A2" s="96" t="s">
        <v>1094</v>
      </c>
    </row>
    <row r="3" spans="1:8" x14ac:dyDescent="0.3">
      <c r="A3" s="97" t="s">
        <v>369</v>
      </c>
    </row>
    <row r="4" spans="1:8" ht="14.5" thickBot="1" x14ac:dyDescent="0.35">
      <c r="A4" s="97" t="s">
        <v>406</v>
      </c>
    </row>
    <row r="5" spans="1:8" ht="14.25" customHeight="1" x14ac:dyDescent="0.3">
      <c r="A5" s="57"/>
      <c r="B5" s="1216" t="s">
        <v>654</v>
      </c>
      <c r="C5" s="1217"/>
      <c r="D5" s="1217"/>
      <c r="E5" s="1221"/>
    </row>
    <row r="6" spans="1:8" ht="25.5" customHeight="1" x14ac:dyDescent="0.3">
      <c r="A6" s="98"/>
      <c r="B6" s="59" t="s">
        <v>675</v>
      </c>
      <c r="C6" s="59" t="s">
        <v>855</v>
      </c>
      <c r="D6" s="361" t="s">
        <v>1022</v>
      </c>
      <c r="E6" s="60" t="s">
        <v>422</v>
      </c>
    </row>
    <row r="7" spans="1:8" x14ac:dyDescent="0.3">
      <c r="A7" s="98" t="s">
        <v>1095</v>
      </c>
      <c r="B7" s="59" t="s">
        <v>373</v>
      </c>
      <c r="C7" s="59" t="s">
        <v>373</v>
      </c>
      <c r="D7" s="361" t="s">
        <v>373</v>
      </c>
      <c r="E7" s="60" t="s">
        <v>373</v>
      </c>
    </row>
    <row r="8" spans="1:8" x14ac:dyDescent="0.3">
      <c r="A8" s="230" t="s">
        <v>1096</v>
      </c>
      <c r="B8" s="592">
        <v>152</v>
      </c>
      <c r="C8" s="593">
        <v>152</v>
      </c>
      <c r="D8" s="594">
        <v>605</v>
      </c>
      <c r="E8" s="595">
        <v>909</v>
      </c>
      <c r="F8" s="596"/>
    </row>
    <row r="9" spans="1:8" x14ac:dyDescent="0.3">
      <c r="A9" s="82" t="s">
        <v>1097</v>
      </c>
      <c r="B9" s="92"/>
      <c r="C9" s="92"/>
      <c r="D9" s="78"/>
      <c r="E9" s="93"/>
    </row>
    <row r="10" spans="1:8" x14ac:dyDescent="0.3">
      <c r="A10" s="49" t="s">
        <v>1098</v>
      </c>
      <c r="B10" s="980">
        <v>67</v>
      </c>
      <c r="C10" s="980">
        <v>74</v>
      </c>
      <c r="D10" s="1017">
        <v>54</v>
      </c>
      <c r="E10" s="1018">
        <v>58</v>
      </c>
      <c r="F10" s="357"/>
      <c r="G10" s="357"/>
      <c r="H10" s="357"/>
    </row>
    <row r="11" spans="1:8" x14ac:dyDescent="0.3">
      <c r="A11" s="49" t="s">
        <v>1099</v>
      </c>
      <c r="B11" s="92">
        <v>24</v>
      </c>
      <c r="C11" s="92">
        <v>26</v>
      </c>
      <c r="D11" s="78">
        <v>27</v>
      </c>
      <c r="E11" s="93">
        <v>26</v>
      </c>
      <c r="F11" s="100"/>
    </row>
    <row r="12" spans="1:8" x14ac:dyDescent="0.3">
      <c r="A12" s="49" t="s">
        <v>1100</v>
      </c>
      <c r="B12" s="92">
        <v>1</v>
      </c>
      <c r="C12" s="92">
        <v>3</v>
      </c>
      <c r="D12" s="78">
        <v>32</v>
      </c>
      <c r="E12" s="93">
        <v>25</v>
      </c>
      <c r="F12" s="100"/>
    </row>
    <row r="13" spans="1:8" x14ac:dyDescent="0.3">
      <c r="A13" s="49" t="s">
        <v>1101</v>
      </c>
      <c r="B13" s="92">
        <v>14</v>
      </c>
      <c r="C13" s="92">
        <v>8</v>
      </c>
      <c r="D13" s="78">
        <v>0</v>
      </c>
      <c r="E13" s="93">
        <v>3</v>
      </c>
      <c r="F13" s="100"/>
    </row>
    <row r="14" spans="1:8" x14ac:dyDescent="0.3">
      <c r="A14" s="49" t="s">
        <v>1102</v>
      </c>
      <c r="B14" s="92">
        <v>5</v>
      </c>
      <c r="C14" s="92">
        <v>3</v>
      </c>
      <c r="D14" s="78">
        <v>3</v>
      </c>
      <c r="E14" s="93">
        <v>3</v>
      </c>
      <c r="F14" s="100"/>
    </row>
    <row r="15" spans="1:8" x14ac:dyDescent="0.3">
      <c r="A15" s="49" t="s">
        <v>1103</v>
      </c>
      <c r="B15" s="92">
        <v>0</v>
      </c>
      <c r="C15" s="92">
        <v>2</v>
      </c>
      <c r="D15" s="78">
        <v>2</v>
      </c>
      <c r="E15" s="93">
        <v>2</v>
      </c>
      <c r="F15" s="100"/>
    </row>
    <row r="16" spans="1:8" x14ac:dyDescent="0.3">
      <c r="A16" s="49" t="s">
        <v>1104</v>
      </c>
      <c r="B16" s="92">
        <v>0</v>
      </c>
      <c r="C16" s="92">
        <v>1</v>
      </c>
      <c r="D16" s="78">
        <v>1</v>
      </c>
      <c r="E16" s="93">
        <v>1</v>
      </c>
      <c r="F16" s="100"/>
    </row>
    <row r="17" spans="1:9" x14ac:dyDescent="0.3">
      <c r="A17" s="49" t="s">
        <v>1105</v>
      </c>
      <c r="B17" s="92">
        <v>0</v>
      </c>
      <c r="C17" s="92">
        <v>0</v>
      </c>
      <c r="D17" s="78">
        <v>1</v>
      </c>
      <c r="E17" s="93">
        <v>1</v>
      </c>
      <c r="F17" s="100"/>
    </row>
    <row r="18" spans="1:9" x14ac:dyDescent="0.3">
      <c r="A18" s="1273"/>
      <c r="B18" s="1274"/>
      <c r="C18" s="1274"/>
      <c r="D18" s="1274"/>
      <c r="E18" s="1275"/>
      <c r="F18" s="100"/>
    </row>
    <row r="19" spans="1:9" x14ac:dyDescent="0.3">
      <c r="A19" s="82" t="s">
        <v>1106</v>
      </c>
      <c r="B19" s="92"/>
      <c r="C19" s="92"/>
      <c r="D19" s="78"/>
      <c r="E19" s="93"/>
      <c r="F19" s="100"/>
    </row>
    <row r="20" spans="1:9" x14ac:dyDescent="0.3">
      <c r="A20" s="49" t="s">
        <v>1107</v>
      </c>
      <c r="B20" s="74">
        <v>14</v>
      </c>
      <c r="C20" s="74">
        <v>14</v>
      </c>
      <c r="D20" s="915">
        <v>9</v>
      </c>
      <c r="E20" s="236">
        <v>10</v>
      </c>
      <c r="F20" s="100"/>
    </row>
    <row r="21" spans="1:9" x14ac:dyDescent="0.3">
      <c r="A21" s="49" t="s">
        <v>1108</v>
      </c>
      <c r="B21" s="74">
        <v>2</v>
      </c>
      <c r="C21" s="74">
        <v>3</v>
      </c>
      <c r="D21" s="915">
        <v>6</v>
      </c>
      <c r="E21" s="236">
        <v>5</v>
      </c>
      <c r="F21" s="100"/>
    </row>
    <row r="22" spans="1:9" x14ac:dyDescent="0.3">
      <c r="A22" s="49" t="s">
        <v>1109</v>
      </c>
      <c r="B22" s="74">
        <v>5</v>
      </c>
      <c r="C22" s="74">
        <v>3</v>
      </c>
      <c r="D22" s="915">
        <v>2</v>
      </c>
      <c r="E22" s="236">
        <v>2</v>
      </c>
      <c r="F22" s="100"/>
    </row>
    <row r="23" spans="1:9" x14ac:dyDescent="0.3">
      <c r="A23" s="49" t="s">
        <v>1110</v>
      </c>
      <c r="B23" s="597">
        <v>1</v>
      </c>
      <c r="C23" s="597">
        <v>2</v>
      </c>
      <c r="D23" s="1019">
        <v>1</v>
      </c>
      <c r="E23" s="1021">
        <v>1</v>
      </c>
      <c r="F23" s="100"/>
    </row>
    <row r="24" spans="1:9" ht="15" customHeight="1" x14ac:dyDescent="0.3">
      <c r="A24" s="175" t="s">
        <v>1111</v>
      </c>
      <c r="B24" s="597">
        <v>1</v>
      </c>
      <c r="C24" s="597">
        <v>1</v>
      </c>
      <c r="D24" s="1019">
        <v>1</v>
      </c>
      <c r="E24" s="1020">
        <v>1</v>
      </c>
      <c r="F24" s="100"/>
    </row>
    <row r="25" spans="1:9" x14ac:dyDescent="0.3">
      <c r="A25" s="49" t="s">
        <v>1112</v>
      </c>
      <c r="B25" s="74">
        <v>1</v>
      </c>
      <c r="C25" s="74">
        <v>1</v>
      </c>
      <c r="D25" s="915">
        <v>1</v>
      </c>
      <c r="E25" s="236">
        <v>1</v>
      </c>
      <c r="F25" s="100"/>
    </row>
    <row r="26" spans="1:9" x14ac:dyDescent="0.3">
      <c r="A26" s="49" t="s">
        <v>1113</v>
      </c>
      <c r="B26" s="74" t="s">
        <v>381</v>
      </c>
      <c r="C26" s="74">
        <v>1</v>
      </c>
      <c r="D26" s="915" t="s">
        <v>381</v>
      </c>
      <c r="E26" s="236" t="s">
        <v>381</v>
      </c>
      <c r="F26" s="357"/>
      <c r="G26" s="357"/>
      <c r="H26" s="357"/>
      <c r="I26" s="357"/>
    </row>
    <row r="27" spans="1:9" x14ac:dyDescent="0.3">
      <c r="A27" s="49" t="s">
        <v>1114</v>
      </c>
      <c r="B27" s="74">
        <v>0</v>
      </c>
      <c r="C27" s="74">
        <v>0</v>
      </c>
      <c r="D27" s="915">
        <v>1</v>
      </c>
      <c r="E27" s="236" t="s">
        <v>381</v>
      </c>
      <c r="F27" s="100"/>
    </row>
    <row r="28" spans="1:9" x14ac:dyDescent="0.3">
      <c r="A28" s="1273"/>
      <c r="B28" s="1274"/>
      <c r="C28" s="1274"/>
      <c r="D28" s="1274"/>
      <c r="E28" s="1275"/>
      <c r="F28" s="100"/>
    </row>
    <row r="29" spans="1:9" ht="14.5" thickBot="1" x14ac:dyDescent="0.35">
      <c r="A29" s="50" t="s">
        <v>1115</v>
      </c>
      <c r="B29" s="75">
        <v>2</v>
      </c>
      <c r="C29" s="75">
        <v>1</v>
      </c>
      <c r="D29" s="598">
        <v>1</v>
      </c>
      <c r="E29" s="237">
        <v>1</v>
      </c>
      <c r="F29" s="100"/>
    </row>
    <row r="30" spans="1:9" x14ac:dyDescent="0.3">
      <c r="A30" s="100"/>
      <c r="B30" s="100"/>
      <c r="C30" s="100"/>
      <c r="D30" s="100"/>
      <c r="E30" s="107" t="s">
        <v>399</v>
      </c>
    </row>
    <row r="31" spans="1:9" x14ac:dyDescent="0.3">
      <c r="A31" s="100"/>
      <c r="B31" s="100"/>
      <c r="C31" s="100"/>
      <c r="D31" s="100"/>
      <c r="E31" s="100"/>
    </row>
    <row r="32" spans="1:9" x14ac:dyDescent="0.3">
      <c r="A32" s="1238" t="s">
        <v>400</v>
      </c>
      <c r="B32" s="1238"/>
      <c r="C32" s="1238"/>
      <c r="D32" s="1238"/>
      <c r="E32" s="1238"/>
    </row>
    <row r="33" spans="1:10" s="109" customFormat="1" ht="21.5" x14ac:dyDescent="0.35">
      <c r="A33" s="42" t="s">
        <v>404</v>
      </c>
      <c r="B33" s="134"/>
      <c r="C33" s="134"/>
      <c r="D33" s="134"/>
      <c r="E33" s="134"/>
      <c r="F33" s="134"/>
      <c r="G33" s="134"/>
      <c r="H33" s="134"/>
      <c r="I33" s="134"/>
      <c r="J33" s="134"/>
    </row>
  </sheetData>
  <sortState xmlns:xlrd2="http://schemas.microsoft.com/office/spreadsheetml/2017/richdata2" ref="A20:E25">
    <sortCondition descending="1" ref="E20:E25"/>
  </sortState>
  <mergeCells count="4">
    <mergeCell ref="B5:E5"/>
    <mergeCell ref="A18:E18"/>
    <mergeCell ref="A28:E28"/>
    <mergeCell ref="A32:E32"/>
  </mergeCells>
  <hyperlinks>
    <hyperlink ref="A1" location="Contents!A1" display="Contents" xr:uid="{2794390C-301C-4AFA-9EB0-517DB2AE9E54}"/>
  </hyperlinks>
  <pageMargins left="0.7" right="0.7" top="0.75" bottom="0.75" header="0.3" footer="0.3"/>
  <pageSetup paperSize="9"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0BFA3-F808-40D3-B1C0-56D6F9B6F5C7}">
  <sheetPr codeName="Sheet116"/>
  <dimension ref="A1:F40"/>
  <sheetViews>
    <sheetView workbookViewId="0"/>
  </sheetViews>
  <sheetFormatPr defaultColWidth="9" defaultRowHeight="14.5" x14ac:dyDescent="0.35"/>
  <cols>
    <col min="1" max="1" width="37" style="109" customWidth="1"/>
    <col min="2" max="5" width="10.54296875" style="109" customWidth="1"/>
    <col min="6" max="16384" width="9" style="109"/>
  </cols>
  <sheetData>
    <row r="1" spans="1:6" customFormat="1" x14ac:dyDescent="0.35">
      <c r="A1" s="12" t="s">
        <v>10</v>
      </c>
    </row>
    <row r="2" spans="1:6" ht="15" customHeight="1" x14ac:dyDescent="0.35">
      <c r="A2" s="96" t="s">
        <v>1116</v>
      </c>
      <c r="B2" s="96"/>
      <c r="C2" s="96"/>
      <c r="D2" s="96"/>
      <c r="E2" s="96"/>
      <c r="F2" s="96"/>
    </row>
    <row r="3" spans="1:6" x14ac:dyDescent="0.35">
      <c r="A3" s="97" t="s">
        <v>369</v>
      </c>
    </row>
    <row r="4" spans="1:6" ht="15.75" customHeight="1" thickBot="1" x14ac:dyDescent="0.4">
      <c r="A4" s="97" t="s">
        <v>406</v>
      </c>
      <c r="B4" s="140"/>
      <c r="C4" s="140"/>
      <c r="D4" s="140"/>
      <c r="E4" s="140"/>
    </row>
    <row r="5" spans="1:6" x14ac:dyDescent="0.35">
      <c r="A5" s="57"/>
      <c r="B5" s="1209" t="s">
        <v>1117</v>
      </c>
      <c r="C5" s="1209"/>
      <c r="D5" s="1209"/>
      <c r="E5" s="1210"/>
    </row>
    <row r="6" spans="1:6" ht="58.5" customHeight="1" x14ac:dyDescent="0.35">
      <c r="A6" s="98"/>
      <c r="B6" s="59" t="s">
        <v>889</v>
      </c>
      <c r="C6" s="59" t="s">
        <v>1118</v>
      </c>
      <c r="D6" s="59" t="s">
        <v>1119</v>
      </c>
      <c r="E6" s="60" t="s">
        <v>422</v>
      </c>
    </row>
    <row r="7" spans="1:6" x14ac:dyDescent="0.35">
      <c r="A7" s="98" t="s">
        <v>1120</v>
      </c>
      <c r="B7" s="59" t="s">
        <v>373</v>
      </c>
      <c r="C7" s="59" t="s">
        <v>373</v>
      </c>
      <c r="D7" s="59" t="s">
        <v>373</v>
      </c>
      <c r="E7" s="60" t="s">
        <v>373</v>
      </c>
    </row>
    <row r="8" spans="1:6" x14ac:dyDescent="0.35">
      <c r="A8" s="136" t="s">
        <v>374</v>
      </c>
      <c r="B8" s="76">
        <v>3738</v>
      </c>
      <c r="C8" s="76">
        <v>681</v>
      </c>
      <c r="D8" s="76">
        <v>1536</v>
      </c>
      <c r="E8" s="101">
        <v>5955</v>
      </c>
      <c r="F8" s="559"/>
    </row>
    <row r="9" spans="1:6" x14ac:dyDescent="0.35">
      <c r="A9" s="53" t="s">
        <v>1121</v>
      </c>
      <c r="B9" s="1022">
        <v>47</v>
      </c>
      <c r="C9" s="1023">
        <v>39</v>
      </c>
      <c r="D9" s="1023">
        <v>26</v>
      </c>
      <c r="E9" s="149">
        <v>39</v>
      </c>
      <c r="F9" s="559"/>
    </row>
    <row r="10" spans="1:6" x14ac:dyDescent="0.35">
      <c r="A10" s="53" t="s">
        <v>1122</v>
      </c>
      <c r="B10" s="1022">
        <v>36</v>
      </c>
      <c r="C10" s="1023">
        <v>30</v>
      </c>
      <c r="D10" s="1023">
        <v>21</v>
      </c>
      <c r="E10" s="149">
        <v>31</v>
      </c>
      <c r="F10" s="559"/>
    </row>
    <row r="11" spans="1:6" x14ac:dyDescent="0.35">
      <c r="A11" s="53" t="s">
        <v>1123</v>
      </c>
      <c r="B11" s="1022">
        <v>25</v>
      </c>
      <c r="C11" s="1023">
        <v>20</v>
      </c>
      <c r="D11" s="1023">
        <v>13</v>
      </c>
      <c r="E11" s="149">
        <v>20</v>
      </c>
      <c r="F11" s="559"/>
    </row>
    <row r="12" spans="1:6" x14ac:dyDescent="0.35">
      <c r="A12" s="53"/>
      <c r="B12" s="74"/>
      <c r="C12" s="74"/>
      <c r="D12" s="74"/>
      <c r="E12" s="149"/>
      <c r="F12" s="559"/>
    </row>
    <row r="13" spans="1:6" x14ac:dyDescent="0.35">
      <c r="A13" s="340" t="s">
        <v>1124</v>
      </c>
      <c r="B13" s="74"/>
      <c r="C13" s="74"/>
      <c r="D13" s="74"/>
      <c r="E13" s="149"/>
      <c r="F13" s="559"/>
    </row>
    <row r="14" spans="1:6" x14ac:dyDescent="0.35">
      <c r="A14" s="53" t="s">
        <v>1125</v>
      </c>
      <c r="B14" s="1022">
        <v>9</v>
      </c>
      <c r="C14" s="1023">
        <v>6</v>
      </c>
      <c r="D14" s="1023">
        <v>6</v>
      </c>
      <c r="E14" s="149">
        <v>8</v>
      </c>
      <c r="F14" s="559"/>
    </row>
    <row r="15" spans="1:6" x14ac:dyDescent="0.35">
      <c r="A15" s="53" t="s">
        <v>1126</v>
      </c>
      <c r="B15" s="1022">
        <v>3</v>
      </c>
      <c r="C15" s="1023">
        <v>3</v>
      </c>
      <c r="D15" s="1023">
        <v>2</v>
      </c>
      <c r="E15" s="149">
        <v>3</v>
      </c>
      <c r="F15" s="559"/>
    </row>
    <row r="16" spans="1:6" ht="20" x14ac:dyDescent="0.35">
      <c r="A16" s="53" t="s">
        <v>1127</v>
      </c>
      <c r="B16" s="1022">
        <v>2</v>
      </c>
      <c r="C16" s="1023">
        <v>2</v>
      </c>
      <c r="D16" s="1023">
        <v>2</v>
      </c>
      <c r="E16" s="149">
        <v>2</v>
      </c>
      <c r="F16" s="559"/>
    </row>
    <row r="17" spans="1:6" x14ac:dyDescent="0.35">
      <c r="A17" s="53" t="s">
        <v>1128</v>
      </c>
      <c r="B17" s="1022">
        <v>1</v>
      </c>
      <c r="C17" s="1023">
        <v>1</v>
      </c>
      <c r="D17" s="1023">
        <v>1</v>
      </c>
      <c r="E17" s="149">
        <v>1</v>
      </c>
      <c r="F17" s="559"/>
    </row>
    <row r="18" spans="1:6" x14ac:dyDescent="0.35">
      <c r="A18" s="53" t="s">
        <v>1129</v>
      </c>
      <c r="B18" s="1022" t="s">
        <v>381</v>
      </c>
      <c r="C18" s="1023" t="s">
        <v>381</v>
      </c>
      <c r="D18" s="1024">
        <v>0</v>
      </c>
      <c r="E18" s="149" t="s">
        <v>381</v>
      </c>
      <c r="F18" s="559"/>
    </row>
    <row r="19" spans="1:6" x14ac:dyDescent="0.35">
      <c r="A19" s="53"/>
      <c r="B19" s="74" t="s">
        <v>170</v>
      </c>
      <c r="C19" s="74"/>
      <c r="D19" s="74"/>
      <c r="E19" s="149"/>
      <c r="F19" s="559"/>
    </row>
    <row r="20" spans="1:6" x14ac:dyDescent="0.35">
      <c r="A20" s="340" t="s">
        <v>1130</v>
      </c>
      <c r="B20" s="74"/>
      <c r="C20" s="74"/>
      <c r="D20" s="74"/>
      <c r="E20" s="149"/>
      <c r="F20" s="559"/>
    </row>
    <row r="21" spans="1:6" x14ac:dyDescent="0.35">
      <c r="A21" s="53" t="s">
        <v>1131</v>
      </c>
      <c r="B21" s="1022">
        <v>6</v>
      </c>
      <c r="C21" s="1023">
        <v>4</v>
      </c>
      <c r="D21" s="1023">
        <v>3</v>
      </c>
      <c r="E21" s="149">
        <v>5</v>
      </c>
      <c r="F21" s="559"/>
    </row>
    <row r="22" spans="1:6" x14ac:dyDescent="0.35">
      <c r="A22" s="53" t="s">
        <v>1132</v>
      </c>
      <c r="B22" s="1022">
        <v>3</v>
      </c>
      <c r="C22" s="1023">
        <v>2</v>
      </c>
      <c r="D22" s="1023">
        <v>1</v>
      </c>
      <c r="E22" s="149">
        <v>2</v>
      </c>
      <c r="F22" s="559"/>
    </row>
    <row r="23" spans="1:6" x14ac:dyDescent="0.35">
      <c r="A23" s="53" t="s">
        <v>1133</v>
      </c>
      <c r="B23" s="1022">
        <v>1</v>
      </c>
      <c r="C23" s="1023">
        <v>1</v>
      </c>
      <c r="D23" s="1023">
        <v>1</v>
      </c>
      <c r="E23" s="149">
        <v>1</v>
      </c>
      <c r="F23" s="559"/>
    </row>
    <row r="24" spans="1:6" x14ac:dyDescent="0.35">
      <c r="A24" s="53"/>
      <c r="B24" s="74"/>
      <c r="C24" s="74"/>
      <c r="D24" s="74"/>
      <c r="E24" s="149"/>
      <c r="F24" s="559"/>
    </row>
    <row r="25" spans="1:6" x14ac:dyDescent="0.35">
      <c r="A25" s="340" t="s">
        <v>1134</v>
      </c>
      <c r="B25" s="74"/>
      <c r="C25" s="74"/>
      <c r="D25" s="74"/>
      <c r="E25" s="149"/>
      <c r="F25" s="559"/>
    </row>
    <row r="26" spans="1:6" x14ac:dyDescent="0.35">
      <c r="A26" s="53" t="s">
        <v>1135</v>
      </c>
      <c r="B26" s="1022">
        <v>9</v>
      </c>
      <c r="C26" s="1023">
        <v>5</v>
      </c>
      <c r="D26" s="1023">
        <v>2</v>
      </c>
      <c r="E26" s="149">
        <v>6</v>
      </c>
      <c r="F26" s="559"/>
    </row>
    <row r="27" spans="1:6" x14ac:dyDescent="0.35">
      <c r="A27" s="53" t="s">
        <v>1136</v>
      </c>
      <c r="B27" s="1022">
        <v>7</v>
      </c>
      <c r="C27" s="1023">
        <v>5</v>
      </c>
      <c r="D27" s="1023">
        <v>2</v>
      </c>
      <c r="E27" s="149">
        <v>5</v>
      </c>
      <c r="F27" s="559"/>
    </row>
    <row r="28" spans="1:6" x14ac:dyDescent="0.35">
      <c r="A28" s="53" t="s">
        <v>1137</v>
      </c>
      <c r="B28" s="1022">
        <v>4</v>
      </c>
      <c r="C28" s="1023">
        <v>2</v>
      </c>
      <c r="D28" s="1023">
        <v>1</v>
      </c>
      <c r="E28" s="149">
        <v>3</v>
      </c>
      <c r="F28" s="559"/>
    </row>
    <row r="29" spans="1:6" x14ac:dyDescent="0.35">
      <c r="A29" s="53" t="s">
        <v>1138</v>
      </c>
      <c r="B29" s="1022">
        <v>2</v>
      </c>
      <c r="C29" s="1023">
        <v>1</v>
      </c>
      <c r="D29" s="1023">
        <v>1</v>
      </c>
      <c r="E29" s="149">
        <v>2</v>
      </c>
      <c r="F29" s="559"/>
    </row>
    <row r="30" spans="1:6" x14ac:dyDescent="0.35">
      <c r="A30" s="53" t="s">
        <v>1139</v>
      </c>
      <c r="B30" s="1022" t="s">
        <v>381</v>
      </c>
      <c r="C30" s="1024">
        <v>0</v>
      </c>
      <c r="D30" s="1024" t="s">
        <v>381</v>
      </c>
      <c r="E30" s="149" t="s">
        <v>381</v>
      </c>
      <c r="F30" s="559"/>
    </row>
    <row r="31" spans="1:6" x14ac:dyDescent="0.35">
      <c r="A31" s="53" t="s">
        <v>1140</v>
      </c>
      <c r="B31" s="1022" t="s">
        <v>381</v>
      </c>
      <c r="C31" s="1024" t="s">
        <v>381</v>
      </c>
      <c r="D31" s="1024">
        <v>1</v>
      </c>
      <c r="E31" s="149" t="s">
        <v>381</v>
      </c>
      <c r="F31" s="559"/>
    </row>
    <row r="32" spans="1:6" x14ac:dyDescent="0.35">
      <c r="A32" s="53"/>
      <c r="B32" s="74"/>
      <c r="C32" s="74"/>
      <c r="D32" s="74"/>
      <c r="E32" s="149"/>
      <c r="F32" s="559"/>
    </row>
    <row r="33" spans="1:6" x14ac:dyDescent="0.35">
      <c r="A33" s="53" t="s">
        <v>1141</v>
      </c>
      <c r="B33" s="1022">
        <v>17</v>
      </c>
      <c r="C33" s="1023">
        <v>11</v>
      </c>
      <c r="D33" s="1023">
        <v>10</v>
      </c>
      <c r="E33" s="149">
        <v>14</v>
      </c>
      <c r="F33" s="559"/>
    </row>
    <row r="34" spans="1:6" x14ac:dyDescent="0.35">
      <c r="A34" s="53" t="s">
        <v>474</v>
      </c>
      <c r="B34" s="1022">
        <v>1</v>
      </c>
      <c r="C34" s="1023">
        <v>1</v>
      </c>
      <c r="D34" s="1023">
        <v>1</v>
      </c>
      <c r="E34" s="149">
        <v>1</v>
      </c>
      <c r="F34" s="559"/>
    </row>
    <row r="35" spans="1:6" ht="15" thickBot="1" x14ac:dyDescent="0.4">
      <c r="A35" s="55" t="s">
        <v>1040</v>
      </c>
      <c r="B35" s="1025">
        <v>24</v>
      </c>
      <c r="C35" s="1026">
        <v>34</v>
      </c>
      <c r="D35" s="1026">
        <v>49</v>
      </c>
      <c r="E35" s="152">
        <v>33</v>
      </c>
      <c r="F35" s="559"/>
    </row>
    <row r="36" spans="1:6" x14ac:dyDescent="0.35">
      <c r="A36" s="112"/>
      <c r="B36" s="113"/>
      <c r="C36" s="113"/>
      <c r="D36" s="113"/>
      <c r="E36" s="107" t="s">
        <v>399</v>
      </c>
      <c r="F36" s="134"/>
    </row>
    <row r="37" spans="1:6" x14ac:dyDescent="0.35">
      <c r="A37" s="112"/>
      <c r="B37" s="113"/>
      <c r="C37" s="113"/>
      <c r="D37" s="113"/>
      <c r="E37" s="107"/>
      <c r="F37" s="134"/>
    </row>
    <row r="38" spans="1:6" x14ac:dyDescent="0.35">
      <c r="A38" s="108" t="s">
        <v>400</v>
      </c>
      <c r="B38" s="113"/>
      <c r="C38" s="113"/>
      <c r="D38" s="113"/>
      <c r="E38" s="113"/>
      <c r="F38" s="134"/>
    </row>
    <row r="39" spans="1:6" ht="21.5" x14ac:dyDescent="0.35">
      <c r="A39" s="42" t="s">
        <v>491</v>
      </c>
      <c r="B39" s="134"/>
      <c r="C39" s="134"/>
      <c r="D39" s="134"/>
      <c r="E39" s="134"/>
      <c r="F39" s="134"/>
    </row>
    <row r="40" spans="1:6" x14ac:dyDescent="0.35">
      <c r="A40" s="560"/>
      <c r="B40" s="134"/>
      <c r="C40" s="134"/>
      <c r="D40" s="134"/>
      <c r="E40" s="134"/>
      <c r="F40" s="134"/>
    </row>
  </sheetData>
  <sortState xmlns:xlrd2="http://schemas.microsoft.com/office/spreadsheetml/2017/richdata2" ref="A14:E17">
    <sortCondition descending="1" ref="E14:E17"/>
  </sortState>
  <mergeCells count="1">
    <mergeCell ref="B5:E5"/>
  </mergeCells>
  <hyperlinks>
    <hyperlink ref="A1" location="Contents!A1" display="Contents" xr:uid="{5FC5149E-10DC-453C-8C26-9EB08A1FDDD3}"/>
  </hyperlinks>
  <pageMargins left="0.7" right="0.7" top="0.75" bottom="0.75" header="0.3" footer="0.3"/>
  <pageSetup paperSize="9"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5E62E-1FD8-47F1-B856-51AD5E7B3A99}">
  <sheetPr codeName="Sheet117"/>
  <dimension ref="A1:H29"/>
  <sheetViews>
    <sheetView workbookViewId="0"/>
  </sheetViews>
  <sheetFormatPr defaultColWidth="9" defaultRowHeight="14.5" x14ac:dyDescent="0.35"/>
  <cols>
    <col min="1" max="1" width="47.1796875" style="109" customWidth="1"/>
    <col min="2" max="2" width="10" style="109" customWidth="1"/>
    <col min="3" max="16384" width="9" style="109"/>
  </cols>
  <sheetData>
    <row r="1" spans="1:3" customFormat="1" x14ac:dyDescent="0.35">
      <c r="A1" s="12" t="s">
        <v>10</v>
      </c>
    </row>
    <row r="2" spans="1:3" x14ac:dyDescent="0.35">
      <c r="A2" s="96" t="s">
        <v>1142</v>
      </c>
    </row>
    <row r="3" spans="1:3" x14ac:dyDescent="0.35">
      <c r="A3" s="97" t="s">
        <v>369</v>
      </c>
    </row>
    <row r="4" spans="1:3" ht="15" thickBot="1" x14ac:dyDescent="0.4">
      <c r="A4" s="97" t="s">
        <v>406</v>
      </c>
      <c r="B4" s="140"/>
      <c r="C4" s="140"/>
    </row>
    <row r="5" spans="1:3" x14ac:dyDescent="0.35">
      <c r="A5" s="835" t="s">
        <v>1143</v>
      </c>
      <c r="B5" s="830" t="s">
        <v>373</v>
      </c>
    </row>
    <row r="6" spans="1:3" ht="30" x14ac:dyDescent="0.35">
      <c r="A6" s="833" t="s">
        <v>1144</v>
      </c>
      <c r="B6" s="101">
        <v>498</v>
      </c>
      <c r="C6" s="134"/>
    </row>
    <row r="7" spans="1:3" x14ac:dyDescent="0.35">
      <c r="A7" s="590" t="s">
        <v>1145</v>
      </c>
      <c r="B7" s="455">
        <v>55</v>
      </c>
      <c r="C7" s="134"/>
    </row>
    <row r="8" spans="1:3" x14ac:dyDescent="0.35">
      <c r="A8" s="590" t="s">
        <v>1146</v>
      </c>
      <c r="B8" s="455">
        <v>29</v>
      </c>
      <c r="C8" s="134"/>
    </row>
    <row r="9" spans="1:3" x14ac:dyDescent="0.35">
      <c r="A9" s="590" t="s">
        <v>1147</v>
      </c>
      <c r="B9" s="455">
        <v>20</v>
      </c>
      <c r="C9" s="134"/>
    </row>
    <row r="10" spans="1:3" x14ac:dyDescent="0.35">
      <c r="A10" s="590" t="s">
        <v>1148</v>
      </c>
      <c r="B10" s="455">
        <v>13</v>
      </c>
      <c r="C10" s="134"/>
    </row>
    <row r="11" spans="1:3" x14ac:dyDescent="0.35">
      <c r="A11" s="590" t="s">
        <v>1149</v>
      </c>
      <c r="B11" s="455">
        <v>12</v>
      </c>
      <c r="C11" s="134"/>
    </row>
    <row r="12" spans="1:3" x14ac:dyDescent="0.35">
      <c r="A12" s="590" t="s">
        <v>1150</v>
      </c>
      <c r="B12" s="455">
        <v>9</v>
      </c>
      <c r="C12" s="134"/>
    </row>
    <row r="13" spans="1:3" x14ac:dyDescent="0.35">
      <c r="A13" s="590" t="s">
        <v>1151</v>
      </c>
      <c r="B13" s="455">
        <v>1</v>
      </c>
      <c r="C13" s="134"/>
    </row>
    <row r="14" spans="1:3" ht="15" thickBot="1" x14ac:dyDescent="0.4">
      <c r="A14" s="591" t="s">
        <v>474</v>
      </c>
      <c r="B14" s="458">
        <v>1</v>
      </c>
      <c r="C14" s="134"/>
    </row>
    <row r="15" spans="1:3" x14ac:dyDescent="0.35">
      <c r="A15" s="134"/>
      <c r="B15" s="107" t="s">
        <v>399</v>
      </c>
      <c r="C15" s="134"/>
    </row>
    <row r="16" spans="1:3" x14ac:dyDescent="0.35">
      <c r="A16" s="134"/>
      <c r="B16" s="134"/>
      <c r="C16" s="134"/>
    </row>
    <row r="17" spans="1:8" x14ac:dyDescent="0.35">
      <c r="A17" s="95"/>
      <c r="B17" s="95"/>
      <c r="C17" s="95"/>
      <c r="D17" s="95"/>
      <c r="E17" s="95"/>
      <c r="F17" s="95"/>
      <c r="G17" s="95"/>
      <c r="H17" s="95"/>
    </row>
    <row r="18" spans="1:8" x14ac:dyDescent="0.35">
      <c r="A18" s="95"/>
      <c r="B18" s="95"/>
      <c r="C18" s="95"/>
      <c r="D18" s="95"/>
      <c r="E18" s="95"/>
      <c r="F18" s="95"/>
      <c r="G18" s="95"/>
      <c r="H18" s="95"/>
    </row>
    <row r="19" spans="1:8" x14ac:dyDescent="0.35">
      <c r="A19" s="95"/>
      <c r="B19" s="95"/>
      <c r="C19" s="95"/>
      <c r="D19" s="95"/>
      <c r="E19" s="95"/>
      <c r="F19" s="95"/>
      <c r="G19" s="95"/>
      <c r="H19" s="95"/>
    </row>
    <row r="20" spans="1:8" x14ac:dyDescent="0.35">
      <c r="A20" s="95"/>
      <c r="B20" s="95"/>
      <c r="C20" s="95"/>
      <c r="D20" s="95"/>
      <c r="E20" s="95"/>
      <c r="F20" s="95"/>
      <c r="G20" s="95"/>
      <c r="H20" s="95"/>
    </row>
    <row r="21" spans="1:8" x14ac:dyDescent="0.35">
      <c r="A21" s="95"/>
      <c r="B21" s="95"/>
      <c r="C21" s="95"/>
      <c r="D21" s="95"/>
      <c r="E21" s="95"/>
      <c r="F21" s="95"/>
      <c r="G21" s="95"/>
      <c r="H21" s="95"/>
    </row>
    <row r="22" spans="1:8" x14ac:dyDescent="0.35">
      <c r="A22" s="95"/>
      <c r="B22" s="95"/>
      <c r="C22" s="95"/>
      <c r="D22" s="95"/>
      <c r="E22" s="95"/>
      <c r="F22" s="95"/>
      <c r="G22" s="95"/>
      <c r="H22" s="95"/>
    </row>
    <row r="23" spans="1:8" x14ac:dyDescent="0.35">
      <c r="A23" s="95"/>
      <c r="B23" s="95"/>
      <c r="C23" s="95"/>
      <c r="D23" s="95"/>
      <c r="E23" s="95"/>
      <c r="F23" s="95"/>
      <c r="G23" s="95"/>
      <c r="H23" s="95"/>
    </row>
    <row r="24" spans="1:8" x14ac:dyDescent="0.35">
      <c r="A24" s="95"/>
      <c r="B24" s="95"/>
      <c r="C24" s="95"/>
      <c r="D24" s="95"/>
      <c r="E24" s="95"/>
      <c r="F24" s="95"/>
      <c r="G24" s="95"/>
      <c r="H24" s="95"/>
    </row>
    <row r="25" spans="1:8" x14ac:dyDescent="0.35">
      <c r="A25" s="95"/>
      <c r="B25" s="95"/>
      <c r="C25" s="95"/>
      <c r="D25" s="95"/>
      <c r="E25" s="95"/>
      <c r="F25" s="95"/>
      <c r="G25" s="95"/>
      <c r="H25" s="95"/>
    </row>
    <row r="26" spans="1:8" x14ac:dyDescent="0.35">
      <c r="A26" s="95"/>
      <c r="B26" s="95"/>
      <c r="C26" s="95"/>
      <c r="D26" s="95"/>
      <c r="E26" s="95"/>
      <c r="F26" s="95"/>
      <c r="G26" s="95"/>
      <c r="H26" s="95"/>
    </row>
    <row r="27" spans="1:8" x14ac:dyDescent="0.35">
      <c r="A27" s="95"/>
      <c r="B27" s="95"/>
      <c r="C27" s="95"/>
      <c r="D27" s="95"/>
      <c r="E27" s="95"/>
      <c r="F27" s="95"/>
      <c r="G27" s="95"/>
      <c r="H27" s="95"/>
    </row>
    <row r="28" spans="1:8" x14ac:dyDescent="0.35">
      <c r="A28" s="95"/>
      <c r="B28" s="95"/>
      <c r="C28" s="95"/>
      <c r="D28" s="95"/>
      <c r="E28" s="95"/>
      <c r="F28" s="95"/>
      <c r="G28" s="95"/>
      <c r="H28" s="95"/>
    </row>
    <row r="29" spans="1:8" x14ac:dyDescent="0.35">
      <c r="A29" s="95"/>
      <c r="B29" s="95"/>
      <c r="C29" s="95"/>
      <c r="D29" s="95"/>
      <c r="E29" s="95"/>
      <c r="F29" s="95"/>
      <c r="G29" s="95"/>
      <c r="H29" s="95"/>
    </row>
  </sheetData>
  <sortState xmlns:xlrd2="http://schemas.microsoft.com/office/spreadsheetml/2017/richdata2" ref="A7:B13">
    <sortCondition descending="1" ref="B7:B13"/>
  </sortState>
  <hyperlinks>
    <hyperlink ref="A1" location="Contents!A1" display="Contents" xr:uid="{C470C2F9-09BA-4A72-B07D-D4FECB394169}"/>
  </hyperlinks>
  <pageMargins left="0.7" right="0.7" top="0.75" bottom="0.75" header="0.3" footer="0.3"/>
  <pageSetup paperSize="9"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67CD1-838A-47DB-8207-E8EE62DDD276}">
  <sheetPr codeName="Sheet63"/>
  <dimension ref="A1:H23"/>
  <sheetViews>
    <sheetView workbookViewId="0"/>
  </sheetViews>
  <sheetFormatPr defaultColWidth="9" defaultRowHeight="14.5" x14ac:dyDescent="0.35"/>
  <cols>
    <col min="1" max="1" width="38" style="109" customWidth="1"/>
    <col min="2" max="2" width="7.1796875" style="109" customWidth="1"/>
    <col min="3" max="16384" width="9" style="109"/>
  </cols>
  <sheetData>
    <row r="1" spans="1:8" customFormat="1" x14ac:dyDescent="0.35">
      <c r="A1" s="12" t="s">
        <v>10</v>
      </c>
    </row>
    <row r="2" spans="1:8" x14ac:dyDescent="0.35">
      <c r="A2" s="96" t="s">
        <v>1152</v>
      </c>
    </row>
    <row r="3" spans="1:8" x14ac:dyDescent="0.35">
      <c r="A3" s="97" t="s">
        <v>369</v>
      </c>
    </row>
    <row r="4" spans="1:8" ht="15" thickBot="1" x14ac:dyDescent="0.4">
      <c r="A4" s="97" t="s">
        <v>406</v>
      </c>
    </row>
    <row r="5" spans="1:8" x14ac:dyDescent="0.35">
      <c r="A5" s="57" t="s">
        <v>1153</v>
      </c>
      <c r="B5" s="58" t="s">
        <v>373</v>
      </c>
    </row>
    <row r="6" spans="1:8" x14ac:dyDescent="0.35">
      <c r="A6" s="230" t="s">
        <v>374</v>
      </c>
      <c r="B6" s="101">
        <v>5852</v>
      </c>
    </row>
    <row r="7" spans="1:8" x14ac:dyDescent="0.35">
      <c r="A7" s="49" t="s">
        <v>476</v>
      </c>
      <c r="B7" s="93">
        <v>20</v>
      </c>
    </row>
    <row r="8" spans="1:8" ht="15" thickBot="1" x14ac:dyDescent="0.4">
      <c r="A8" s="50" t="s">
        <v>477</v>
      </c>
      <c r="B8" s="85">
        <v>80</v>
      </c>
    </row>
    <row r="9" spans="1:8" x14ac:dyDescent="0.35">
      <c r="A9" s="134"/>
      <c r="B9" s="107" t="s">
        <v>399</v>
      </c>
    </row>
    <row r="11" spans="1:8" x14ac:dyDescent="0.35">
      <c r="A11" s="95"/>
      <c r="B11" s="95"/>
      <c r="C11" s="95"/>
      <c r="D11" s="95"/>
      <c r="E11" s="95"/>
      <c r="F11" s="95"/>
      <c r="G11" s="95"/>
      <c r="H11" s="95"/>
    </row>
    <row r="12" spans="1:8" x14ac:dyDescent="0.35">
      <c r="A12" s="95"/>
      <c r="B12" s="95"/>
      <c r="C12" s="95"/>
      <c r="D12" s="95"/>
      <c r="E12" s="95"/>
      <c r="F12" s="95"/>
      <c r="G12" s="95"/>
      <c r="H12" s="95"/>
    </row>
    <row r="13" spans="1:8" x14ac:dyDescent="0.35">
      <c r="A13" s="95"/>
      <c r="B13" s="95"/>
      <c r="C13" s="95"/>
      <c r="D13" s="95"/>
      <c r="E13" s="95"/>
      <c r="F13" s="95"/>
      <c r="G13" s="95"/>
      <c r="H13" s="95"/>
    </row>
    <row r="14" spans="1:8" x14ac:dyDescent="0.35">
      <c r="A14" s="95"/>
      <c r="B14" s="95"/>
      <c r="C14" s="95"/>
      <c r="D14" s="95"/>
      <c r="E14" s="95"/>
      <c r="F14" s="95"/>
      <c r="G14" s="95"/>
      <c r="H14" s="95"/>
    </row>
    <row r="15" spans="1:8" x14ac:dyDescent="0.35">
      <c r="A15" s="95"/>
      <c r="B15" s="95"/>
      <c r="C15" s="95"/>
      <c r="D15" s="95"/>
      <c r="E15" s="95"/>
      <c r="F15" s="95"/>
      <c r="G15" s="95"/>
      <c r="H15" s="95"/>
    </row>
    <row r="16" spans="1:8" x14ac:dyDescent="0.35">
      <c r="A16" s="95"/>
      <c r="B16" s="95"/>
      <c r="C16" s="95"/>
      <c r="D16" s="95"/>
      <c r="E16" s="95"/>
      <c r="F16" s="95"/>
      <c r="G16" s="95"/>
      <c r="H16" s="95"/>
    </row>
    <row r="17" spans="1:8" x14ac:dyDescent="0.35">
      <c r="A17" s="95"/>
      <c r="B17" s="95"/>
      <c r="C17" s="95"/>
      <c r="D17" s="95"/>
      <c r="E17" s="95"/>
      <c r="F17" s="95"/>
      <c r="G17" s="95"/>
      <c r="H17" s="95"/>
    </row>
    <row r="18" spans="1:8" x14ac:dyDescent="0.35">
      <c r="A18" s="95"/>
      <c r="B18" s="95"/>
      <c r="C18" s="95"/>
      <c r="D18" s="95"/>
      <c r="E18" s="95"/>
      <c r="F18" s="95"/>
      <c r="G18" s="95"/>
      <c r="H18" s="95"/>
    </row>
    <row r="19" spans="1:8" x14ac:dyDescent="0.35">
      <c r="A19" s="95"/>
      <c r="B19" s="95"/>
      <c r="C19" s="95"/>
      <c r="D19" s="95"/>
      <c r="E19" s="95"/>
      <c r="F19" s="95"/>
      <c r="G19" s="95"/>
      <c r="H19" s="95"/>
    </row>
    <row r="20" spans="1:8" x14ac:dyDescent="0.35">
      <c r="A20" s="95"/>
      <c r="B20" s="95"/>
      <c r="C20" s="95"/>
      <c r="D20" s="95"/>
      <c r="E20" s="95"/>
      <c r="F20" s="95"/>
      <c r="G20" s="95"/>
      <c r="H20" s="95"/>
    </row>
    <row r="21" spans="1:8" x14ac:dyDescent="0.35">
      <c r="A21" s="95"/>
      <c r="B21" s="95"/>
      <c r="C21" s="95"/>
      <c r="D21" s="95"/>
      <c r="E21" s="95"/>
      <c r="F21" s="95"/>
      <c r="G21" s="95"/>
      <c r="H21" s="95"/>
    </row>
    <row r="22" spans="1:8" x14ac:dyDescent="0.35">
      <c r="A22" s="95"/>
      <c r="B22" s="95"/>
      <c r="C22" s="95"/>
      <c r="D22" s="95"/>
      <c r="E22" s="95"/>
      <c r="F22" s="95"/>
      <c r="G22" s="95"/>
      <c r="H22" s="95"/>
    </row>
    <row r="23" spans="1:8" x14ac:dyDescent="0.35">
      <c r="A23" s="95"/>
      <c r="B23" s="95"/>
      <c r="C23" s="95"/>
      <c r="D23" s="95"/>
      <c r="E23" s="95"/>
      <c r="F23" s="95"/>
      <c r="G23" s="95"/>
      <c r="H23" s="95"/>
    </row>
  </sheetData>
  <hyperlinks>
    <hyperlink ref="A1" location="Contents!A1" display="Contents" xr:uid="{AA747A81-DFBB-4291-9F82-7EA114D454FD}"/>
  </hyperlinks>
  <pageMargins left="0.7" right="0.7" top="0.75" bottom="0.75" header="0.3" footer="0.3"/>
  <pageSetup paperSize="9"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FF7CD-2DB8-46E4-A456-D154B4C577CC}">
  <sheetPr codeName="Sheet118"/>
  <dimension ref="A1:H24"/>
  <sheetViews>
    <sheetView workbookViewId="0"/>
  </sheetViews>
  <sheetFormatPr defaultColWidth="9" defaultRowHeight="14.5" x14ac:dyDescent="0.35"/>
  <cols>
    <col min="1" max="1" width="32.54296875" style="109" customWidth="1"/>
    <col min="2" max="2" width="10" style="109" customWidth="1"/>
    <col min="3" max="3" width="9" style="109" customWidth="1"/>
    <col min="4" max="4" width="11.54296875" style="109" customWidth="1"/>
    <col min="5" max="16384" width="9" style="109"/>
  </cols>
  <sheetData>
    <row r="1" spans="1:8" customFormat="1" x14ac:dyDescent="0.35">
      <c r="A1" s="12" t="s">
        <v>10</v>
      </c>
    </row>
    <row r="2" spans="1:8" x14ac:dyDescent="0.35">
      <c r="A2" s="96" t="s">
        <v>1154</v>
      </c>
    </row>
    <row r="3" spans="1:8" x14ac:dyDescent="0.35">
      <c r="A3" s="97" t="s">
        <v>369</v>
      </c>
    </row>
    <row r="4" spans="1:8" ht="15" thickBot="1" x14ac:dyDescent="0.4">
      <c r="A4" s="97" t="s">
        <v>406</v>
      </c>
    </row>
    <row r="5" spans="1:8" x14ac:dyDescent="0.35">
      <c r="A5" s="57"/>
      <c r="B5" s="1209" t="s">
        <v>1155</v>
      </c>
      <c r="C5" s="1209"/>
      <c r="D5" s="58"/>
    </row>
    <row r="6" spans="1:8" ht="26" x14ac:dyDescent="0.35">
      <c r="A6" s="98" t="s">
        <v>598</v>
      </c>
      <c r="B6" s="59" t="s">
        <v>1156</v>
      </c>
      <c r="C6" s="59" t="s">
        <v>1157</v>
      </c>
      <c r="D6" s="60" t="s">
        <v>1158</v>
      </c>
    </row>
    <row r="7" spans="1:8" ht="23.25" customHeight="1" x14ac:dyDescent="0.35">
      <c r="A7" s="825" t="s">
        <v>1159</v>
      </c>
      <c r="B7" s="92"/>
      <c r="C7" s="92"/>
      <c r="D7" s="101"/>
      <c r="E7" s="329"/>
      <c r="F7" s="329"/>
    </row>
    <row r="8" spans="1:8" x14ac:dyDescent="0.35">
      <c r="A8" s="49" t="s">
        <v>410</v>
      </c>
      <c r="B8" s="92">
        <v>99</v>
      </c>
      <c r="C8" s="92">
        <v>1</v>
      </c>
      <c r="D8" s="588">
        <v>405</v>
      </c>
      <c r="E8" s="329"/>
      <c r="F8" s="329"/>
    </row>
    <row r="9" spans="1:8" x14ac:dyDescent="0.35">
      <c r="A9" s="49" t="s">
        <v>600</v>
      </c>
      <c r="B9" s="92">
        <v>99</v>
      </c>
      <c r="C9" s="92">
        <v>1</v>
      </c>
      <c r="D9" s="588">
        <v>221</v>
      </c>
      <c r="E9" s="329"/>
      <c r="F9" s="329"/>
    </row>
    <row r="10" spans="1:8" x14ac:dyDescent="0.35">
      <c r="A10" s="49" t="s">
        <v>489</v>
      </c>
      <c r="B10" s="92">
        <v>97</v>
      </c>
      <c r="C10" s="92">
        <v>3</v>
      </c>
      <c r="D10" s="588">
        <v>491</v>
      </c>
      <c r="E10" s="329"/>
      <c r="F10" s="329"/>
    </row>
    <row r="11" spans="1:8" x14ac:dyDescent="0.35">
      <c r="A11" s="49" t="s">
        <v>382</v>
      </c>
      <c r="B11" s="92">
        <v>99</v>
      </c>
      <c r="C11" s="92">
        <v>1</v>
      </c>
      <c r="D11" s="588">
        <v>309</v>
      </c>
      <c r="E11" s="329"/>
      <c r="F11" s="329"/>
    </row>
    <row r="12" spans="1:8" x14ac:dyDescent="0.35">
      <c r="A12" s="49" t="s">
        <v>1160</v>
      </c>
      <c r="B12" s="92">
        <v>98</v>
      </c>
      <c r="C12" s="92">
        <v>2</v>
      </c>
      <c r="D12" s="588">
        <v>129</v>
      </c>
      <c r="E12" s="329"/>
      <c r="F12" s="329"/>
    </row>
    <row r="13" spans="1:8" x14ac:dyDescent="0.35">
      <c r="A13" s="49" t="s">
        <v>387</v>
      </c>
      <c r="B13" s="92">
        <v>96</v>
      </c>
      <c r="C13" s="92">
        <v>4</v>
      </c>
      <c r="D13" s="588">
        <v>129</v>
      </c>
      <c r="E13" s="329"/>
      <c r="F13" s="329"/>
    </row>
    <row r="14" spans="1:8" x14ac:dyDescent="0.35">
      <c r="A14" s="49" t="s">
        <v>385</v>
      </c>
      <c r="B14" s="92">
        <v>99</v>
      </c>
      <c r="C14" s="92">
        <v>1</v>
      </c>
      <c r="D14" s="588">
        <v>128</v>
      </c>
      <c r="E14" s="100"/>
      <c r="F14" s="95"/>
      <c r="G14" s="95"/>
      <c r="H14" s="95"/>
    </row>
    <row r="15" spans="1:8" ht="15" thickBot="1" x14ac:dyDescent="0.4">
      <c r="A15" s="50" t="s">
        <v>1161</v>
      </c>
      <c r="B15" s="79">
        <v>82</v>
      </c>
      <c r="C15" s="79">
        <v>18</v>
      </c>
      <c r="D15" s="589">
        <v>713</v>
      </c>
      <c r="E15" s="100"/>
      <c r="F15" s="95"/>
      <c r="G15" s="95"/>
      <c r="H15" s="95"/>
    </row>
    <row r="16" spans="1:8" x14ac:dyDescent="0.35">
      <c r="A16" s="108"/>
      <c r="B16" s="113"/>
      <c r="C16" s="113"/>
      <c r="D16" s="107" t="s">
        <v>399</v>
      </c>
      <c r="E16" s="100"/>
      <c r="F16" s="95"/>
      <c r="G16" s="95"/>
      <c r="H16" s="95"/>
    </row>
    <row r="17" spans="1:8" x14ac:dyDescent="0.35">
      <c r="A17" s="108"/>
      <c r="B17" s="113"/>
      <c r="C17" s="113"/>
      <c r="D17" s="107"/>
      <c r="E17" s="100"/>
      <c r="F17" s="95"/>
      <c r="G17" s="95"/>
      <c r="H17" s="95"/>
    </row>
    <row r="18" spans="1:8" x14ac:dyDescent="0.35">
      <c r="A18" s="108" t="s">
        <v>400</v>
      </c>
      <c r="B18" s="100"/>
      <c r="C18" s="100"/>
      <c r="D18" s="100"/>
      <c r="E18" s="100"/>
      <c r="F18" s="95"/>
      <c r="G18" s="95"/>
      <c r="H18" s="95"/>
    </row>
    <row r="19" spans="1:8" x14ac:dyDescent="0.35">
      <c r="A19" s="112" t="s">
        <v>459</v>
      </c>
      <c r="B19" s="100"/>
      <c r="C19" s="100"/>
      <c r="D19" s="100"/>
      <c r="E19" s="100"/>
      <c r="F19" s="95"/>
      <c r="G19" s="95"/>
      <c r="H19" s="95"/>
    </row>
    <row r="20" spans="1:8" x14ac:dyDescent="0.35">
      <c r="A20" s="95"/>
      <c r="B20" s="95"/>
      <c r="C20" s="95"/>
      <c r="D20" s="95"/>
      <c r="E20" s="95"/>
      <c r="F20" s="95"/>
      <c r="G20" s="95"/>
      <c r="H20" s="95"/>
    </row>
    <row r="21" spans="1:8" x14ac:dyDescent="0.35">
      <c r="A21" s="95"/>
      <c r="B21" s="95"/>
      <c r="C21" s="95"/>
      <c r="D21" s="95"/>
      <c r="E21" s="95"/>
      <c r="F21" s="95"/>
      <c r="G21" s="95"/>
      <c r="H21" s="95"/>
    </row>
    <row r="22" spans="1:8" x14ac:dyDescent="0.35">
      <c r="E22" s="95"/>
      <c r="F22" s="95"/>
      <c r="G22" s="95"/>
      <c r="H22" s="95"/>
    </row>
    <row r="23" spans="1:8" x14ac:dyDescent="0.35">
      <c r="E23" s="95"/>
      <c r="F23" s="95"/>
      <c r="G23" s="95"/>
      <c r="H23" s="95"/>
    </row>
    <row r="24" spans="1:8" x14ac:dyDescent="0.35">
      <c r="E24" s="95"/>
      <c r="F24" s="95"/>
      <c r="G24" s="95"/>
      <c r="H24" s="95"/>
    </row>
  </sheetData>
  <mergeCells count="1">
    <mergeCell ref="B5:C5"/>
  </mergeCells>
  <hyperlinks>
    <hyperlink ref="A1" location="Contents!A1" display="Contents" xr:uid="{EF2EC3E7-1E37-4DA8-8404-0634D6A605EA}"/>
  </hyperlinks>
  <pageMargins left="0.7" right="0.7" top="0.75" bottom="0.75" header="0.3" footer="0.3"/>
  <pageSetup paperSize="9" scale="95" orientation="portrait" r:id="rId1"/>
  <colBreaks count="1" manualBreakCount="1">
    <brk id="4" max="1048575" man="1"/>
  </colBreak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6A054-690E-4E4D-88DE-27B1F5629C2A}">
  <sheetPr codeName="Sheet120"/>
  <dimension ref="A1:G30"/>
  <sheetViews>
    <sheetView workbookViewId="0"/>
  </sheetViews>
  <sheetFormatPr defaultColWidth="9" defaultRowHeight="14.5" x14ac:dyDescent="0.35"/>
  <cols>
    <col min="1" max="1" width="35" style="109" customWidth="1"/>
    <col min="2" max="3" width="10" style="109" customWidth="1"/>
    <col min="4" max="4" width="13" style="109" customWidth="1"/>
    <col min="5" max="16384" width="9" style="109"/>
  </cols>
  <sheetData>
    <row r="1" spans="1:7" customFormat="1" x14ac:dyDescent="0.35">
      <c r="A1" s="12" t="s">
        <v>10</v>
      </c>
    </row>
    <row r="2" spans="1:7" x14ac:dyDescent="0.35">
      <c r="A2" s="96" t="s">
        <v>1162</v>
      </c>
    </row>
    <row r="3" spans="1:7" x14ac:dyDescent="0.35">
      <c r="A3" s="97" t="s">
        <v>369</v>
      </c>
    </row>
    <row r="4" spans="1:7" ht="15" thickBot="1" x14ac:dyDescent="0.4">
      <c r="A4" s="97" t="s">
        <v>406</v>
      </c>
    </row>
    <row r="5" spans="1:7" x14ac:dyDescent="0.35">
      <c r="A5" s="57"/>
      <c r="B5" s="1209" t="s">
        <v>1163</v>
      </c>
      <c r="C5" s="1209"/>
      <c r="D5" s="58"/>
    </row>
    <row r="6" spans="1:7" ht="26" x14ac:dyDescent="0.35">
      <c r="A6" s="98" t="s">
        <v>598</v>
      </c>
      <c r="B6" s="59" t="s">
        <v>1156</v>
      </c>
      <c r="C6" s="59" t="s">
        <v>1157</v>
      </c>
      <c r="D6" s="60" t="s">
        <v>1158</v>
      </c>
    </row>
    <row r="7" spans="1:7" ht="20" x14ac:dyDescent="0.35">
      <c r="A7" s="825" t="s">
        <v>1164</v>
      </c>
      <c r="B7" s="1027"/>
      <c r="C7" s="1027"/>
      <c r="D7" s="101"/>
      <c r="E7" s="134"/>
      <c r="F7" s="134"/>
    </row>
    <row r="8" spans="1:7" x14ac:dyDescent="0.35">
      <c r="A8" s="49" t="s">
        <v>410</v>
      </c>
      <c r="B8" s="1022">
        <v>69</v>
      </c>
      <c r="C8" s="1022">
        <v>31</v>
      </c>
      <c r="D8" s="101">
        <v>373</v>
      </c>
      <c r="E8" s="586"/>
      <c r="F8" s="134"/>
    </row>
    <row r="9" spans="1:7" x14ac:dyDescent="0.35">
      <c r="A9" s="49" t="s">
        <v>600</v>
      </c>
      <c r="B9" s="1022">
        <v>68</v>
      </c>
      <c r="C9" s="1022">
        <v>32</v>
      </c>
      <c r="D9" s="101">
        <v>199</v>
      </c>
      <c r="E9" s="586"/>
      <c r="F9" s="134"/>
    </row>
    <row r="10" spans="1:7" x14ac:dyDescent="0.35">
      <c r="A10" s="49" t="s">
        <v>489</v>
      </c>
      <c r="B10" s="1022">
        <v>71</v>
      </c>
      <c r="C10" s="1023">
        <v>29</v>
      </c>
      <c r="D10" s="101">
        <v>437</v>
      </c>
      <c r="E10" s="586"/>
      <c r="F10" s="134"/>
    </row>
    <row r="11" spans="1:7" x14ac:dyDescent="0.35">
      <c r="A11" s="49" t="s">
        <v>382</v>
      </c>
      <c r="B11" s="1022">
        <v>73</v>
      </c>
      <c r="C11" s="1023">
        <v>27</v>
      </c>
      <c r="D11" s="101">
        <v>280</v>
      </c>
      <c r="E11" s="586"/>
      <c r="F11" s="134"/>
    </row>
    <row r="12" spans="1:7" x14ac:dyDescent="0.35">
      <c r="A12" s="49" t="s">
        <v>1160</v>
      </c>
      <c r="B12" s="1022">
        <v>66</v>
      </c>
      <c r="C12" s="1023">
        <v>34</v>
      </c>
      <c r="D12" s="101">
        <v>122</v>
      </c>
      <c r="E12" s="586"/>
      <c r="F12" s="134"/>
    </row>
    <row r="13" spans="1:7" x14ac:dyDescent="0.35">
      <c r="A13" s="49" t="s">
        <v>387</v>
      </c>
      <c r="B13" s="1022">
        <v>68</v>
      </c>
      <c r="C13" s="1023">
        <v>32</v>
      </c>
      <c r="D13" s="101">
        <v>118</v>
      </c>
      <c r="E13" s="586"/>
      <c r="F13" s="134"/>
    </row>
    <row r="14" spans="1:7" x14ac:dyDescent="0.35">
      <c r="A14" s="49" t="s">
        <v>385</v>
      </c>
      <c r="B14" s="1022">
        <v>54</v>
      </c>
      <c r="C14" s="1023">
        <v>46</v>
      </c>
      <c r="D14" s="101">
        <v>124</v>
      </c>
      <c r="E14" s="134"/>
      <c r="F14" s="134"/>
    </row>
    <row r="15" spans="1:7" ht="15" thickBot="1" x14ac:dyDescent="0.4">
      <c r="A15" s="50" t="s">
        <v>1165</v>
      </c>
      <c r="B15" s="1025">
        <v>60</v>
      </c>
      <c r="C15" s="1026">
        <v>40</v>
      </c>
      <c r="D15" s="106">
        <v>510</v>
      </c>
      <c r="E15" s="134"/>
      <c r="F15" s="134"/>
    </row>
    <row r="16" spans="1:7" x14ac:dyDescent="0.35">
      <c r="A16" s="134"/>
      <c r="B16" s="134"/>
      <c r="C16" s="134"/>
      <c r="D16" s="107" t="s">
        <v>399</v>
      </c>
      <c r="E16" s="100"/>
      <c r="F16" s="100"/>
      <c r="G16" s="95"/>
    </row>
    <row r="17" spans="1:7" x14ac:dyDescent="0.35">
      <c r="A17" s="134"/>
      <c r="B17" s="134"/>
      <c r="C17" s="134"/>
      <c r="D17" s="107"/>
      <c r="E17" s="100"/>
      <c r="F17" s="100"/>
      <c r="G17" s="95"/>
    </row>
    <row r="18" spans="1:7" x14ac:dyDescent="0.35">
      <c r="A18" s="108" t="s">
        <v>400</v>
      </c>
      <c r="B18" s="100"/>
      <c r="C18" s="100"/>
      <c r="D18" s="100"/>
      <c r="E18" s="100"/>
      <c r="F18" s="100"/>
      <c r="G18" s="95"/>
    </row>
    <row r="19" spans="1:7" x14ac:dyDescent="0.35">
      <c r="A19" s="112" t="s">
        <v>459</v>
      </c>
      <c r="B19" s="100"/>
      <c r="C19" s="100"/>
      <c r="D19" s="100"/>
      <c r="E19" s="100"/>
      <c r="F19" s="100"/>
      <c r="G19" s="95"/>
    </row>
    <row r="20" spans="1:7" x14ac:dyDescent="0.35">
      <c r="A20" s="100"/>
      <c r="B20" s="100"/>
      <c r="C20" s="100"/>
      <c r="D20" s="100"/>
      <c r="E20" s="100"/>
      <c r="F20" s="100"/>
      <c r="G20" s="95"/>
    </row>
    <row r="21" spans="1:7" x14ac:dyDescent="0.35">
      <c r="A21" s="100"/>
      <c r="B21" s="100"/>
      <c r="C21" s="100"/>
      <c r="D21" s="100"/>
      <c r="E21" s="100"/>
      <c r="F21" s="100"/>
      <c r="G21" s="95"/>
    </row>
    <row r="22" spans="1:7" x14ac:dyDescent="0.35">
      <c r="A22" s="100"/>
      <c r="B22" s="100"/>
      <c r="C22" s="100"/>
      <c r="D22" s="100"/>
      <c r="E22" s="95"/>
      <c r="F22" s="95"/>
      <c r="G22" s="95"/>
    </row>
    <row r="23" spans="1:7" x14ac:dyDescent="0.35">
      <c r="A23" s="100"/>
      <c r="B23" s="100"/>
      <c r="C23" s="100"/>
      <c r="D23" s="100"/>
      <c r="E23" s="95"/>
      <c r="F23" s="95"/>
      <c r="G23" s="95"/>
    </row>
    <row r="24" spans="1:7" x14ac:dyDescent="0.35">
      <c r="A24" s="100"/>
      <c r="B24" s="100"/>
      <c r="C24" s="100"/>
      <c r="D24" s="100"/>
      <c r="E24" s="95"/>
      <c r="F24" s="95"/>
      <c r="G24" s="95"/>
    </row>
    <row r="25" spans="1:7" x14ac:dyDescent="0.35">
      <c r="A25" s="100"/>
      <c r="B25" s="100"/>
      <c r="C25" s="100"/>
      <c r="D25" s="100"/>
      <c r="E25" s="95"/>
      <c r="F25" s="95"/>
      <c r="G25" s="95"/>
    </row>
    <row r="26" spans="1:7" x14ac:dyDescent="0.35">
      <c r="A26" s="95"/>
      <c r="B26" s="95"/>
      <c r="C26" s="95"/>
      <c r="D26" s="95"/>
      <c r="E26" s="95"/>
      <c r="F26" s="95"/>
      <c r="G26" s="95"/>
    </row>
    <row r="27" spans="1:7" x14ac:dyDescent="0.35">
      <c r="A27" s="95"/>
      <c r="B27" s="95"/>
      <c r="C27" s="95"/>
      <c r="D27" s="95"/>
    </row>
    <row r="28" spans="1:7" x14ac:dyDescent="0.35">
      <c r="A28" s="95"/>
      <c r="B28" s="95"/>
      <c r="C28" s="95"/>
      <c r="D28" s="95"/>
    </row>
    <row r="29" spans="1:7" x14ac:dyDescent="0.35">
      <c r="A29" s="95"/>
      <c r="B29" s="95"/>
      <c r="C29" s="95"/>
      <c r="D29" s="95"/>
    </row>
    <row r="30" spans="1:7" x14ac:dyDescent="0.35">
      <c r="A30" s="95"/>
      <c r="B30" s="95"/>
      <c r="C30" s="95"/>
      <c r="D30" s="95"/>
    </row>
  </sheetData>
  <mergeCells count="1">
    <mergeCell ref="B5:C5"/>
  </mergeCells>
  <hyperlinks>
    <hyperlink ref="A1" location="Contents!A1" display="Contents" xr:uid="{D7856262-F542-49A5-AAA7-AF0E6320F5E1}"/>
  </hyperlinks>
  <pageMargins left="0.7" right="0.7" top="0.75" bottom="0.75" header="0.3" footer="0.3"/>
  <pageSetup paperSize="9" scale="9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4AFDA-CF3B-4819-A641-C75987E07DD8}">
  <sheetPr codeName="Sheet5"/>
  <dimension ref="A1:F29"/>
  <sheetViews>
    <sheetView workbookViewId="0"/>
  </sheetViews>
  <sheetFormatPr defaultColWidth="9" defaultRowHeight="12.5" x14ac:dyDescent="0.25"/>
  <cols>
    <col min="1" max="1" width="40" style="3" customWidth="1"/>
    <col min="2" max="2" width="19" style="3" customWidth="1"/>
    <col min="3" max="4" width="18" style="3" customWidth="1"/>
    <col min="5" max="16384" width="9" style="3"/>
  </cols>
  <sheetData>
    <row r="1" spans="1:4" x14ac:dyDescent="0.25">
      <c r="A1" s="4" t="s">
        <v>10</v>
      </c>
    </row>
    <row r="2" spans="1:4" ht="13" x14ac:dyDescent="0.3">
      <c r="A2" s="779" t="s">
        <v>405</v>
      </c>
      <c r="B2" s="779"/>
      <c r="C2" s="779"/>
      <c r="D2" s="779"/>
    </row>
    <row r="3" spans="1:4" x14ac:dyDescent="0.25">
      <c r="A3" s="3" t="s">
        <v>369</v>
      </c>
    </row>
    <row r="4" spans="1:4" ht="13" thickBot="1" x14ac:dyDescent="0.3">
      <c r="A4" s="3" t="s">
        <v>406</v>
      </c>
    </row>
    <row r="5" spans="1:4" ht="69.75" customHeight="1" x14ac:dyDescent="0.25">
      <c r="A5" s="788"/>
      <c r="B5" s="789" t="s">
        <v>407</v>
      </c>
      <c r="C5" s="789" t="s">
        <v>408</v>
      </c>
      <c r="D5" s="790" t="s">
        <v>409</v>
      </c>
    </row>
    <row r="6" spans="1:4" x14ac:dyDescent="0.25">
      <c r="A6" s="791" t="s">
        <v>375</v>
      </c>
      <c r="B6" s="784">
        <v>3835000</v>
      </c>
      <c r="C6" s="784">
        <v>5141000</v>
      </c>
      <c r="D6" s="792">
        <v>5786000</v>
      </c>
    </row>
    <row r="7" spans="1:4" x14ac:dyDescent="0.25">
      <c r="A7" s="793"/>
      <c r="B7" s="744"/>
      <c r="C7" s="744"/>
      <c r="D7" s="794"/>
    </row>
    <row r="8" spans="1:4" x14ac:dyDescent="0.25">
      <c r="A8" s="791" t="s">
        <v>376</v>
      </c>
      <c r="B8" s="784">
        <v>3062000</v>
      </c>
      <c r="C8" s="784">
        <v>4026000</v>
      </c>
      <c r="D8" s="792">
        <v>4531000</v>
      </c>
    </row>
    <row r="9" spans="1:4" x14ac:dyDescent="0.25">
      <c r="A9" s="795" t="s">
        <v>410</v>
      </c>
      <c r="B9" s="785">
        <v>610000</v>
      </c>
      <c r="C9" s="785">
        <v>448000</v>
      </c>
      <c r="D9" s="796">
        <v>504000</v>
      </c>
    </row>
    <row r="10" spans="1:4" x14ac:dyDescent="0.25">
      <c r="A10" s="795" t="s">
        <v>378</v>
      </c>
      <c r="B10" s="785">
        <v>333000</v>
      </c>
      <c r="C10" s="785">
        <v>232000</v>
      </c>
      <c r="D10" s="796">
        <v>261000</v>
      </c>
    </row>
    <row r="11" spans="1:4" x14ac:dyDescent="0.25">
      <c r="A11" s="795" t="s">
        <v>382</v>
      </c>
      <c r="B11" s="785">
        <v>460000</v>
      </c>
      <c r="C11" s="785">
        <v>347000</v>
      </c>
      <c r="D11" s="796">
        <v>390000</v>
      </c>
    </row>
    <row r="12" spans="1:4" x14ac:dyDescent="0.25">
      <c r="A12" s="795" t="s">
        <v>383</v>
      </c>
      <c r="B12" s="785">
        <v>196000</v>
      </c>
      <c r="C12" s="785">
        <v>144000</v>
      </c>
      <c r="D12" s="796">
        <v>162000</v>
      </c>
    </row>
    <row r="13" spans="1:4" x14ac:dyDescent="0.25">
      <c r="A13" s="795" t="s">
        <v>411</v>
      </c>
      <c r="B13" s="785">
        <v>491000</v>
      </c>
      <c r="C13" s="785">
        <v>450000</v>
      </c>
      <c r="D13" s="796">
        <v>506000</v>
      </c>
    </row>
    <row r="14" spans="1:4" x14ac:dyDescent="0.25">
      <c r="A14" s="795" t="s">
        <v>386</v>
      </c>
      <c r="B14" s="785">
        <v>2255000</v>
      </c>
      <c r="C14" s="785">
        <v>2058000</v>
      </c>
      <c r="D14" s="796">
        <v>2316000</v>
      </c>
    </row>
    <row r="15" spans="1:4" x14ac:dyDescent="0.25">
      <c r="A15" s="795" t="s">
        <v>387</v>
      </c>
      <c r="B15" s="785">
        <v>257000</v>
      </c>
      <c r="C15" s="785">
        <v>219000</v>
      </c>
      <c r="D15" s="796">
        <v>247000</v>
      </c>
    </row>
    <row r="16" spans="1:4" x14ac:dyDescent="0.25">
      <c r="A16" s="795"/>
      <c r="B16" s="744"/>
      <c r="C16" s="744"/>
      <c r="D16" s="794"/>
    </row>
    <row r="17" spans="1:6" x14ac:dyDescent="0.25">
      <c r="A17" s="791" t="s">
        <v>390</v>
      </c>
      <c r="B17" s="784">
        <v>1550000</v>
      </c>
      <c r="C17" s="784">
        <v>1970000</v>
      </c>
      <c r="D17" s="792">
        <v>2217000</v>
      </c>
    </row>
    <row r="18" spans="1:6" x14ac:dyDescent="0.25">
      <c r="A18" s="795" t="s">
        <v>391</v>
      </c>
      <c r="B18" s="785">
        <v>1691000</v>
      </c>
      <c r="C18" s="785">
        <v>1520000</v>
      </c>
      <c r="D18" s="796">
        <v>1710000</v>
      </c>
    </row>
    <row r="19" spans="1:6" x14ac:dyDescent="0.25">
      <c r="A19" s="795" t="s">
        <v>392</v>
      </c>
      <c r="B19" s="785">
        <v>240000</v>
      </c>
      <c r="C19" s="785">
        <v>171000</v>
      </c>
      <c r="D19" s="796">
        <v>192000</v>
      </c>
    </row>
    <row r="20" spans="1:6" x14ac:dyDescent="0.25">
      <c r="A20" s="795" t="s">
        <v>393</v>
      </c>
      <c r="B20" s="785">
        <v>283000</v>
      </c>
      <c r="C20" s="785">
        <v>227000</v>
      </c>
      <c r="D20" s="796">
        <v>256000</v>
      </c>
    </row>
    <row r="21" spans="1:6" ht="13" thickBot="1" x14ac:dyDescent="0.3">
      <c r="A21" s="797" t="s">
        <v>394</v>
      </c>
      <c r="B21" s="798">
        <v>269000</v>
      </c>
      <c r="C21" s="798">
        <v>207000</v>
      </c>
      <c r="D21" s="799">
        <v>233000</v>
      </c>
    </row>
    <row r="22" spans="1:6" s="1" customFormat="1" ht="15" customHeight="1" x14ac:dyDescent="0.3">
      <c r="A22" s="1212" t="s">
        <v>399</v>
      </c>
      <c r="B22" s="1212"/>
      <c r="C22" s="1212"/>
      <c r="D22" s="1212"/>
      <c r="E22" s="786"/>
      <c r="F22" s="8"/>
    </row>
    <row r="23" spans="1:6" x14ac:dyDescent="0.25">
      <c r="A23" s="778"/>
      <c r="B23" s="778"/>
      <c r="C23" s="778"/>
      <c r="D23" s="778"/>
    </row>
    <row r="24" spans="1:6" x14ac:dyDescent="0.25">
      <c r="A24" s="787" t="s">
        <v>400</v>
      </c>
      <c r="B24" s="778"/>
      <c r="C24" s="778"/>
      <c r="D24" s="778"/>
    </row>
    <row r="25" spans="1:6" x14ac:dyDescent="0.25">
      <c r="A25" s="8" t="s">
        <v>412</v>
      </c>
      <c r="B25" s="8"/>
      <c r="C25" s="8"/>
      <c r="D25" s="8"/>
    </row>
    <row r="26" spans="1:6" ht="80.5" x14ac:dyDescent="0.25">
      <c r="A26" s="1075" t="s">
        <v>413</v>
      </c>
      <c r="B26" s="1075"/>
      <c r="C26" s="1075"/>
      <c r="D26" s="1075"/>
    </row>
    <row r="27" spans="1:6" ht="130.5" x14ac:dyDescent="0.25">
      <c r="A27" s="1068" t="s">
        <v>414</v>
      </c>
      <c r="B27" s="1080"/>
      <c r="C27" s="1080"/>
      <c r="D27" s="1080"/>
    </row>
    <row r="28" spans="1:6" x14ac:dyDescent="0.25">
      <c r="A28" s="8"/>
      <c r="B28" s="8"/>
      <c r="C28" s="8"/>
      <c r="D28" s="8"/>
    </row>
    <row r="29" spans="1:6" x14ac:dyDescent="0.25">
      <c r="A29" s="8"/>
      <c r="B29" s="8"/>
      <c r="C29" s="8"/>
      <c r="D29" s="8"/>
    </row>
  </sheetData>
  <mergeCells count="1">
    <mergeCell ref="A22:D22"/>
  </mergeCells>
  <hyperlinks>
    <hyperlink ref="A1" location="Contents!A1" display="Contents" xr:uid="{418E1FDB-BD01-4455-9B27-F6B847873119}"/>
  </hyperlinks>
  <pageMargins left="0.7" right="0.7" top="0.75" bottom="0.75" header="0.3" footer="0.3"/>
  <pageSetup paperSize="9" scale="95"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1CE1B-41A8-4CB1-9151-80B1F0C4D2C2}">
  <sheetPr codeName="Sheet164"/>
  <dimension ref="A1:M31"/>
  <sheetViews>
    <sheetView workbookViewId="0"/>
  </sheetViews>
  <sheetFormatPr defaultColWidth="9" defaultRowHeight="14.5" x14ac:dyDescent="0.35"/>
  <cols>
    <col min="1" max="1" width="44" style="109" customWidth="1"/>
    <col min="2" max="5" width="10.54296875" style="109" customWidth="1"/>
    <col min="6" max="6" width="12.1796875" style="109" customWidth="1"/>
    <col min="7" max="16384" width="9" style="109"/>
  </cols>
  <sheetData>
    <row r="1" spans="1:11" customFormat="1" x14ac:dyDescent="0.35">
      <c r="A1" s="12" t="s">
        <v>10</v>
      </c>
    </row>
    <row r="2" spans="1:11" x14ac:dyDescent="0.35">
      <c r="A2" s="96" t="s">
        <v>1166</v>
      </c>
    </row>
    <row r="3" spans="1:11" x14ac:dyDescent="0.35">
      <c r="A3" s="97" t="s">
        <v>369</v>
      </c>
    </row>
    <row r="4" spans="1:11" ht="15" thickBot="1" x14ac:dyDescent="0.4">
      <c r="A4" s="97" t="s">
        <v>406</v>
      </c>
    </row>
    <row r="5" spans="1:11" x14ac:dyDescent="0.35">
      <c r="A5" s="57"/>
      <c r="B5" s="1209" t="s">
        <v>1167</v>
      </c>
      <c r="C5" s="1209"/>
      <c r="D5" s="1209"/>
      <c r="E5" s="1209"/>
      <c r="F5" s="58"/>
    </row>
    <row r="6" spans="1:11" ht="26" x14ac:dyDescent="0.35">
      <c r="A6" s="98" t="s">
        <v>598</v>
      </c>
      <c r="B6" s="59" t="s">
        <v>1168</v>
      </c>
      <c r="C6" s="59" t="s">
        <v>1169</v>
      </c>
      <c r="D6" s="59" t="s">
        <v>1170</v>
      </c>
      <c r="E6" s="59" t="s">
        <v>1171</v>
      </c>
      <c r="F6" s="60" t="s">
        <v>1158</v>
      </c>
    </row>
    <row r="7" spans="1:11" ht="26.25" customHeight="1" x14ac:dyDescent="0.35">
      <c r="A7" s="825" t="s">
        <v>1172</v>
      </c>
      <c r="B7" s="1028"/>
      <c r="C7" s="1028"/>
      <c r="D7" s="1028"/>
      <c r="E7" s="1028"/>
      <c r="F7" s="101"/>
      <c r="G7" s="134"/>
    </row>
    <row r="8" spans="1:11" x14ac:dyDescent="0.35">
      <c r="A8" s="49" t="s">
        <v>410</v>
      </c>
      <c r="B8" s="1028">
        <v>41</v>
      </c>
      <c r="C8" s="1028">
        <v>37</v>
      </c>
      <c r="D8" s="1028">
        <v>13</v>
      </c>
      <c r="E8" s="1028">
        <v>8</v>
      </c>
      <c r="F8" s="101">
        <v>248</v>
      </c>
      <c r="G8" s="586"/>
    </row>
    <row r="9" spans="1:11" x14ac:dyDescent="0.35">
      <c r="A9" s="49" t="s">
        <v>600</v>
      </c>
      <c r="B9" s="1028">
        <v>31</v>
      </c>
      <c r="C9" s="1028">
        <v>32</v>
      </c>
      <c r="D9" s="1028">
        <v>25</v>
      </c>
      <c r="E9" s="1028">
        <v>11</v>
      </c>
      <c r="F9" s="101">
        <v>134</v>
      </c>
      <c r="G9" s="586"/>
    </row>
    <row r="10" spans="1:11" s="587" customFormat="1" x14ac:dyDescent="0.35">
      <c r="A10" s="49" t="s">
        <v>489</v>
      </c>
      <c r="B10" s="1028">
        <v>30</v>
      </c>
      <c r="C10" s="1028">
        <v>48</v>
      </c>
      <c r="D10" s="1028">
        <v>14</v>
      </c>
      <c r="E10" s="1028">
        <v>7</v>
      </c>
      <c r="F10" s="101">
        <v>312</v>
      </c>
      <c r="G10" s="586"/>
      <c r="H10" s="109"/>
      <c r="I10" s="109"/>
      <c r="J10" s="109"/>
      <c r="K10" s="109"/>
    </row>
    <row r="11" spans="1:11" s="587" customFormat="1" x14ac:dyDescent="0.35">
      <c r="A11" s="49" t="s">
        <v>382</v>
      </c>
      <c r="B11" s="1028">
        <v>37</v>
      </c>
      <c r="C11" s="1028">
        <v>44</v>
      </c>
      <c r="D11" s="1028">
        <v>15</v>
      </c>
      <c r="E11" s="1028">
        <v>5</v>
      </c>
      <c r="F11" s="101">
        <v>193</v>
      </c>
      <c r="G11" s="586"/>
      <c r="H11" s="109"/>
      <c r="I11" s="109"/>
      <c r="J11" s="109"/>
      <c r="K11" s="109"/>
    </row>
    <row r="12" spans="1:11" s="587" customFormat="1" x14ac:dyDescent="0.35">
      <c r="A12" s="49" t="s">
        <v>1160</v>
      </c>
      <c r="B12" s="1028">
        <v>26</v>
      </c>
      <c r="C12" s="1028">
        <v>45</v>
      </c>
      <c r="D12" s="1028">
        <v>19</v>
      </c>
      <c r="E12" s="1028">
        <v>9</v>
      </c>
      <c r="F12" s="101">
        <v>77</v>
      </c>
      <c r="G12" s="586"/>
      <c r="H12" s="109"/>
      <c r="I12" s="109"/>
      <c r="J12" s="109"/>
      <c r="K12" s="109"/>
    </row>
    <row r="13" spans="1:11" s="587" customFormat="1" x14ac:dyDescent="0.35">
      <c r="A13" s="49" t="s">
        <v>387</v>
      </c>
      <c r="B13" s="1028">
        <v>42</v>
      </c>
      <c r="C13" s="1028">
        <v>37</v>
      </c>
      <c r="D13" s="1028">
        <v>12</v>
      </c>
      <c r="E13" s="1028">
        <v>9</v>
      </c>
      <c r="F13" s="101">
        <v>80</v>
      </c>
      <c r="G13" s="586"/>
      <c r="H13" s="109"/>
      <c r="I13" s="109"/>
      <c r="J13" s="109"/>
      <c r="K13" s="109"/>
    </row>
    <row r="14" spans="1:11" x14ac:dyDescent="0.35">
      <c r="A14" s="49" t="s">
        <v>385</v>
      </c>
      <c r="B14" s="1028">
        <v>25</v>
      </c>
      <c r="C14" s="1028">
        <v>38</v>
      </c>
      <c r="D14" s="1028">
        <v>20</v>
      </c>
      <c r="E14" s="1028">
        <v>18</v>
      </c>
      <c r="F14" s="101">
        <v>70</v>
      </c>
      <c r="G14" s="134"/>
    </row>
    <row r="15" spans="1:11" ht="15" thickBot="1" x14ac:dyDescent="0.4">
      <c r="A15" s="50" t="s">
        <v>1161</v>
      </c>
      <c r="B15" s="1046">
        <v>31</v>
      </c>
      <c r="C15" s="1046">
        <v>34</v>
      </c>
      <c r="D15" s="1046">
        <v>20</v>
      </c>
      <c r="E15" s="1046">
        <v>14</v>
      </c>
      <c r="F15" s="106">
        <v>296</v>
      </c>
      <c r="G15" s="134"/>
    </row>
    <row r="16" spans="1:11" x14ac:dyDescent="0.35">
      <c r="A16" s="134"/>
      <c r="B16" s="134"/>
      <c r="C16" s="134"/>
      <c r="D16" s="134"/>
      <c r="E16" s="134"/>
      <c r="F16" s="107" t="s">
        <v>399</v>
      </c>
      <c r="G16" s="100"/>
    </row>
    <row r="17" spans="1:13" x14ac:dyDescent="0.35">
      <c r="A17" s="134"/>
      <c r="B17" s="134"/>
      <c r="C17" s="134"/>
      <c r="D17" s="134"/>
      <c r="E17" s="134"/>
      <c r="F17" s="107"/>
      <c r="G17" s="100"/>
    </row>
    <row r="18" spans="1:13" x14ac:dyDescent="0.35">
      <c r="A18" s="108" t="s">
        <v>400</v>
      </c>
      <c r="B18" s="100"/>
      <c r="C18" s="100"/>
      <c r="D18" s="100"/>
      <c r="E18" s="100"/>
      <c r="F18" s="100"/>
      <c r="G18" s="100"/>
    </row>
    <row r="19" spans="1:13" x14ac:dyDescent="0.35">
      <c r="A19" s="112" t="s">
        <v>459</v>
      </c>
      <c r="B19" s="100"/>
      <c r="C19" s="100"/>
      <c r="D19" s="100"/>
      <c r="E19" s="100"/>
      <c r="F19" s="100"/>
      <c r="G19" s="100"/>
    </row>
    <row r="20" spans="1:13" x14ac:dyDescent="0.35">
      <c r="A20" s="100"/>
      <c r="B20" s="100"/>
      <c r="C20" s="100"/>
      <c r="D20" s="100"/>
      <c r="E20" s="100"/>
      <c r="F20" s="100"/>
      <c r="G20" s="95"/>
    </row>
    <row r="21" spans="1:13" x14ac:dyDescent="0.35">
      <c r="A21" s="100"/>
      <c r="B21" s="100"/>
      <c r="C21" s="100"/>
      <c r="D21" s="100"/>
      <c r="E21" s="100"/>
      <c r="F21" s="100"/>
      <c r="G21" s="95"/>
    </row>
    <row r="22" spans="1:13" x14ac:dyDescent="0.35">
      <c r="A22" s="95"/>
      <c r="B22" s="95"/>
      <c r="C22" s="95"/>
      <c r="D22" s="95"/>
      <c r="E22" s="95"/>
      <c r="F22" s="95"/>
      <c r="G22" s="95"/>
    </row>
    <row r="23" spans="1:13" x14ac:dyDescent="0.35">
      <c r="A23" s="95"/>
      <c r="B23" s="95"/>
      <c r="C23" s="95"/>
      <c r="D23" s="95"/>
      <c r="E23" s="95"/>
      <c r="F23" s="95"/>
      <c r="G23" s="95"/>
    </row>
    <row r="24" spans="1:13" x14ac:dyDescent="0.35">
      <c r="A24" s="95"/>
      <c r="B24" s="95"/>
      <c r="C24" s="95"/>
      <c r="D24" s="95"/>
      <c r="E24" s="95"/>
      <c r="F24" s="95"/>
      <c r="G24" s="95"/>
    </row>
    <row r="25" spans="1:13" x14ac:dyDescent="0.35">
      <c r="A25" s="95"/>
      <c r="B25" s="95"/>
      <c r="C25" s="95"/>
      <c r="D25" s="95"/>
      <c r="E25" s="95"/>
      <c r="F25" s="95"/>
      <c r="G25" s="174"/>
      <c r="H25" s="162"/>
      <c r="I25" s="162"/>
      <c r="J25" s="162"/>
      <c r="K25" s="162"/>
      <c r="L25" s="162"/>
      <c r="M25" s="162"/>
    </row>
    <row r="26" spans="1:13" x14ac:dyDescent="0.35">
      <c r="A26" s="95"/>
      <c r="B26" s="95"/>
      <c r="C26" s="95"/>
      <c r="D26" s="95"/>
      <c r="E26" s="95"/>
      <c r="F26" s="95"/>
      <c r="G26" s="174"/>
      <c r="H26" s="162"/>
      <c r="I26" s="162"/>
      <c r="K26" s="162"/>
      <c r="M26" s="162"/>
    </row>
    <row r="27" spans="1:13" x14ac:dyDescent="0.35">
      <c r="A27" s="95"/>
      <c r="B27" s="95"/>
      <c r="C27" s="174"/>
      <c r="D27" s="174"/>
      <c r="E27" s="174"/>
      <c r="F27" s="174"/>
      <c r="G27" s="174"/>
      <c r="H27" s="162"/>
      <c r="I27" s="162"/>
      <c r="J27" s="162"/>
      <c r="K27" s="162"/>
      <c r="M27" s="162"/>
    </row>
    <row r="28" spans="1:13" x14ac:dyDescent="0.35">
      <c r="A28" s="95"/>
      <c r="B28" s="95"/>
      <c r="C28" s="174"/>
      <c r="D28" s="174"/>
      <c r="E28" s="174"/>
      <c r="F28" s="174"/>
      <c r="G28" s="174"/>
      <c r="H28" s="162"/>
      <c r="I28" s="162"/>
      <c r="K28" s="162"/>
      <c r="M28" s="162"/>
    </row>
    <row r="29" spans="1:13" x14ac:dyDescent="0.35">
      <c r="A29" s="95"/>
      <c r="B29" s="95"/>
      <c r="C29" s="174"/>
      <c r="D29" s="174"/>
      <c r="E29" s="174"/>
      <c r="F29" s="95"/>
      <c r="G29" s="162"/>
      <c r="H29" s="162"/>
      <c r="I29" s="162"/>
      <c r="J29" s="162"/>
      <c r="K29" s="162"/>
      <c r="L29" s="162"/>
      <c r="M29" s="162"/>
    </row>
    <row r="30" spans="1:13" x14ac:dyDescent="0.35">
      <c r="A30" s="95"/>
      <c r="B30" s="95"/>
      <c r="C30" s="174"/>
      <c r="D30" s="174"/>
      <c r="E30" s="174"/>
      <c r="F30" s="174"/>
    </row>
    <row r="31" spans="1:13" x14ac:dyDescent="0.35">
      <c r="C31" s="162"/>
      <c r="D31" s="162"/>
      <c r="E31" s="162"/>
      <c r="F31" s="162"/>
    </row>
  </sheetData>
  <mergeCells count="1">
    <mergeCell ref="B5:E5"/>
  </mergeCells>
  <hyperlinks>
    <hyperlink ref="A1" location="Contents!A1" display="Contents" xr:uid="{6FF5E914-894F-45ED-B0FD-FDE69ECC1CC1}"/>
  </hyperlinks>
  <pageMargins left="0.7" right="0.7" top="0.75" bottom="0.75" header="0.3" footer="0.3"/>
  <pageSetup paperSize="9" scale="93"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DF223-83DA-49F9-872D-1E6D598670CB}">
  <sheetPr codeName="Sheet165"/>
  <dimension ref="A1:H17"/>
  <sheetViews>
    <sheetView workbookViewId="0"/>
  </sheetViews>
  <sheetFormatPr defaultColWidth="9" defaultRowHeight="14.5" x14ac:dyDescent="0.35"/>
  <cols>
    <col min="1" max="1" width="50" style="109" customWidth="1"/>
    <col min="2" max="2" width="10.54296875" style="109" customWidth="1"/>
    <col min="3" max="16384" width="9" style="109"/>
  </cols>
  <sheetData>
    <row r="1" spans="1:8" customFormat="1" x14ac:dyDescent="0.35">
      <c r="A1" s="12" t="s">
        <v>10</v>
      </c>
    </row>
    <row r="2" spans="1:8" ht="15.75" customHeight="1" x14ac:dyDescent="0.35">
      <c r="A2" s="96" t="s">
        <v>1173</v>
      </c>
      <c r="B2" s="936"/>
    </row>
    <row r="3" spans="1:8" x14ac:dyDescent="0.35">
      <c r="A3" s="97" t="s">
        <v>369</v>
      </c>
    </row>
    <row r="4" spans="1:8" ht="15.75" customHeight="1" thickBot="1" x14ac:dyDescent="0.4">
      <c r="A4" s="97" t="s">
        <v>406</v>
      </c>
      <c r="B4" s="140"/>
    </row>
    <row r="5" spans="1:8" x14ac:dyDescent="0.35">
      <c r="A5" s="57" t="s">
        <v>1174</v>
      </c>
      <c r="B5" s="58" t="s">
        <v>373</v>
      </c>
    </row>
    <row r="6" spans="1:8" ht="15.75" customHeight="1" x14ac:dyDescent="0.35">
      <c r="A6" s="230" t="s">
        <v>1175</v>
      </c>
      <c r="B6" s="101">
        <v>1208</v>
      </c>
      <c r="C6" s="134"/>
    </row>
    <row r="7" spans="1:8" x14ac:dyDescent="0.35">
      <c r="A7" s="49" t="s">
        <v>1176</v>
      </c>
      <c r="B7" s="93">
        <v>9</v>
      </c>
      <c r="C7" s="134"/>
    </row>
    <row r="8" spans="1:8" x14ac:dyDescent="0.35">
      <c r="A8" s="49" t="s">
        <v>1177</v>
      </c>
      <c r="B8" s="93">
        <v>4</v>
      </c>
      <c r="C8" s="134"/>
    </row>
    <row r="9" spans="1:8" x14ac:dyDescent="0.35">
      <c r="A9" s="49" t="s">
        <v>1178</v>
      </c>
      <c r="B9" s="93">
        <v>4</v>
      </c>
      <c r="C9" s="134"/>
    </row>
    <row r="10" spans="1:8" x14ac:dyDescent="0.35">
      <c r="A10" s="49" t="s">
        <v>1179</v>
      </c>
      <c r="B10" s="93">
        <v>4</v>
      </c>
      <c r="C10" s="134"/>
    </row>
    <row r="11" spans="1:8" x14ac:dyDescent="0.35">
      <c r="A11" s="49" t="s">
        <v>1180</v>
      </c>
      <c r="B11" s="93">
        <v>3</v>
      </c>
      <c r="C11" s="134"/>
    </row>
    <row r="12" spans="1:8" x14ac:dyDescent="0.35">
      <c r="A12" s="49" t="s">
        <v>1181</v>
      </c>
      <c r="B12" s="93">
        <v>2</v>
      </c>
      <c r="C12" s="134"/>
    </row>
    <row r="13" spans="1:8" x14ac:dyDescent="0.35">
      <c r="A13" s="49" t="s">
        <v>1182</v>
      </c>
      <c r="B13" s="93">
        <v>1</v>
      </c>
      <c r="C13" s="134"/>
    </row>
    <row r="14" spans="1:8" x14ac:dyDescent="0.35">
      <c r="A14" s="49" t="s">
        <v>474</v>
      </c>
      <c r="B14" s="93">
        <v>4</v>
      </c>
      <c r="C14" s="134"/>
    </row>
    <row r="15" spans="1:8" ht="15" thickBot="1" x14ac:dyDescent="0.4">
      <c r="A15" s="50" t="s">
        <v>1183</v>
      </c>
      <c r="B15" s="85">
        <v>80</v>
      </c>
      <c r="C15" s="134"/>
    </row>
    <row r="16" spans="1:8" x14ac:dyDescent="0.35">
      <c r="A16" s="100"/>
      <c r="B16" s="107" t="s">
        <v>399</v>
      </c>
      <c r="C16" s="100"/>
      <c r="D16" s="95"/>
      <c r="E16" s="95"/>
      <c r="F16" s="95"/>
      <c r="G16" s="95"/>
      <c r="H16" s="95"/>
    </row>
    <row r="17" spans="1:8" x14ac:dyDescent="0.35">
      <c r="A17" s="95"/>
      <c r="B17" s="95"/>
      <c r="C17" s="95"/>
      <c r="D17" s="95"/>
      <c r="E17" s="95"/>
      <c r="F17" s="95"/>
      <c r="G17" s="95"/>
      <c r="H17" s="95"/>
    </row>
  </sheetData>
  <sortState xmlns:xlrd2="http://schemas.microsoft.com/office/spreadsheetml/2017/richdata2" ref="A7:B13">
    <sortCondition descending="1" ref="B7:B13"/>
  </sortState>
  <hyperlinks>
    <hyperlink ref="A1" location="Contents!A1" display="Contents" xr:uid="{308D5B3A-8E39-4854-8824-B450BC4B3EEE}"/>
  </hyperlinks>
  <pageMargins left="0.7" right="0.7" top="0.75" bottom="0.75" header="0.3" footer="0.3"/>
  <pageSetup paperSize="9"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CEE9E-6643-4285-9FE0-AC1F467ADECF}">
  <sheetPr codeName="Sheet206"/>
  <dimension ref="A1:O17"/>
  <sheetViews>
    <sheetView workbookViewId="0"/>
  </sheetViews>
  <sheetFormatPr defaultColWidth="9" defaultRowHeight="14.5" x14ac:dyDescent="0.35"/>
  <cols>
    <col min="1" max="1" width="27.54296875" style="109" customWidth="1"/>
    <col min="2" max="2" width="7.1796875" style="109" customWidth="1"/>
    <col min="3" max="5" width="9" style="109"/>
    <col min="6" max="6" width="7" style="109" customWidth="1"/>
    <col min="7" max="16384" width="9" style="109"/>
  </cols>
  <sheetData>
    <row r="1" spans="1:15" customFormat="1" x14ac:dyDescent="0.35">
      <c r="A1" s="12" t="s">
        <v>10</v>
      </c>
    </row>
    <row r="2" spans="1:15" ht="29.25" customHeight="1" x14ac:dyDescent="0.35">
      <c r="A2" s="1248" t="s">
        <v>1184</v>
      </c>
      <c r="B2" s="1248"/>
      <c r="C2" s="1248"/>
      <c r="D2" s="1248"/>
      <c r="E2" s="1248"/>
      <c r="F2" s="1248"/>
      <c r="G2" s="1248"/>
      <c r="H2" s="1248"/>
      <c r="I2" s="1248"/>
    </row>
    <row r="3" spans="1:15" x14ac:dyDescent="0.35">
      <c r="A3" s="97" t="s">
        <v>369</v>
      </c>
    </row>
    <row r="4" spans="1:15" ht="15" thickBot="1" x14ac:dyDescent="0.4">
      <c r="A4" s="97" t="s">
        <v>406</v>
      </c>
      <c r="B4" s="140"/>
      <c r="C4" s="140"/>
      <c r="D4" s="140"/>
      <c r="E4" s="140"/>
      <c r="F4" s="140"/>
      <c r="G4" s="140"/>
      <c r="H4" s="140"/>
      <c r="I4" s="140"/>
    </row>
    <row r="5" spans="1:15" x14ac:dyDescent="0.35">
      <c r="A5" s="321"/>
      <c r="B5" s="1219" t="s">
        <v>481</v>
      </c>
      <c r="C5" s="1209"/>
      <c r="D5" s="1209"/>
      <c r="E5" s="1216"/>
      <c r="F5" s="1219" t="s">
        <v>482</v>
      </c>
      <c r="G5" s="1209"/>
      <c r="H5" s="1210"/>
      <c r="I5" s="824"/>
    </row>
    <row r="6" spans="1:15" ht="26" x14ac:dyDescent="0.35">
      <c r="A6" s="322"/>
      <c r="B6" s="117" t="s">
        <v>422</v>
      </c>
      <c r="C6" s="59" t="s">
        <v>483</v>
      </c>
      <c r="D6" s="59" t="s">
        <v>484</v>
      </c>
      <c r="E6" s="361" t="s">
        <v>485</v>
      </c>
      <c r="F6" s="117" t="s">
        <v>422</v>
      </c>
      <c r="G6" s="59" t="s">
        <v>486</v>
      </c>
      <c r="H6" s="60" t="s">
        <v>1185</v>
      </c>
      <c r="I6" s="453" t="s">
        <v>422</v>
      </c>
    </row>
    <row r="7" spans="1:15" x14ac:dyDescent="0.35">
      <c r="A7" s="322" t="s">
        <v>522</v>
      </c>
      <c r="B7" s="117" t="s">
        <v>373</v>
      </c>
      <c r="C7" s="59" t="s">
        <v>373</v>
      </c>
      <c r="D7" s="59" t="s">
        <v>373</v>
      </c>
      <c r="E7" s="361" t="s">
        <v>373</v>
      </c>
      <c r="F7" s="117" t="s">
        <v>373</v>
      </c>
      <c r="G7" s="59" t="s">
        <v>373</v>
      </c>
      <c r="H7" s="60" t="s">
        <v>373</v>
      </c>
      <c r="I7" s="454" t="s">
        <v>373</v>
      </c>
    </row>
    <row r="8" spans="1:15" ht="30" x14ac:dyDescent="0.35">
      <c r="A8" s="315" t="s">
        <v>1186</v>
      </c>
      <c r="B8" s="120">
        <v>380</v>
      </c>
      <c r="C8" s="76">
        <v>177</v>
      </c>
      <c r="D8" s="76">
        <v>182</v>
      </c>
      <c r="E8" s="77">
        <v>21</v>
      </c>
      <c r="F8" s="120">
        <v>114</v>
      </c>
      <c r="G8" s="76">
        <v>37</v>
      </c>
      <c r="H8" s="101">
        <v>77</v>
      </c>
      <c r="I8" s="409">
        <v>494</v>
      </c>
      <c r="J8" s="134"/>
    </row>
    <row r="9" spans="1:15" x14ac:dyDescent="0.35">
      <c r="A9" s="53" t="s">
        <v>1187</v>
      </c>
      <c r="B9" s="90">
        <v>53</v>
      </c>
      <c r="C9" s="92">
        <v>53</v>
      </c>
      <c r="D9" s="92">
        <v>54</v>
      </c>
      <c r="E9" s="78" t="s">
        <v>785</v>
      </c>
      <c r="F9" s="90">
        <v>65</v>
      </c>
      <c r="G9" s="92" t="s">
        <v>1188</v>
      </c>
      <c r="H9" s="93">
        <v>66</v>
      </c>
      <c r="I9" s="1029">
        <v>55</v>
      </c>
      <c r="J9" s="1030"/>
      <c r="K9" s="1030"/>
      <c r="L9" s="1030"/>
      <c r="M9" s="1030"/>
      <c r="N9" s="1030"/>
      <c r="O9" s="1030"/>
    </row>
    <row r="10" spans="1:15" x14ac:dyDescent="0.35">
      <c r="A10" s="53" t="s">
        <v>1189</v>
      </c>
      <c r="B10" s="90">
        <v>32</v>
      </c>
      <c r="C10" s="92">
        <v>26</v>
      </c>
      <c r="D10" s="92">
        <v>37</v>
      </c>
      <c r="E10" s="78" t="s">
        <v>729</v>
      </c>
      <c r="F10" s="90">
        <v>25</v>
      </c>
      <c r="G10" s="92" t="s">
        <v>1190</v>
      </c>
      <c r="H10" s="93">
        <v>27</v>
      </c>
      <c r="I10" s="1029">
        <v>30</v>
      </c>
      <c r="J10" s="1030"/>
      <c r="K10" s="1030"/>
      <c r="L10" s="1030"/>
      <c r="M10" s="1030"/>
      <c r="N10" s="1030"/>
      <c r="O10" s="1030"/>
    </row>
    <row r="11" spans="1:15" x14ac:dyDescent="0.35">
      <c r="A11" s="53" t="s">
        <v>1191</v>
      </c>
      <c r="B11" s="90">
        <v>20</v>
      </c>
      <c r="C11" s="92">
        <v>28</v>
      </c>
      <c r="D11" s="92">
        <v>13</v>
      </c>
      <c r="E11" s="78" t="s">
        <v>838</v>
      </c>
      <c r="F11" s="90">
        <v>15</v>
      </c>
      <c r="G11" s="92" t="s">
        <v>782</v>
      </c>
      <c r="H11" s="93">
        <v>9</v>
      </c>
      <c r="I11" s="1029">
        <v>19</v>
      </c>
      <c r="J11" s="1030"/>
      <c r="K11" s="1030"/>
      <c r="L11" s="1030"/>
      <c r="M11" s="1030"/>
      <c r="N11" s="1030"/>
      <c r="O11" s="1030"/>
    </row>
    <row r="12" spans="1:15" ht="24.75" customHeight="1" x14ac:dyDescent="0.35">
      <c r="A12" s="53" t="s">
        <v>1192</v>
      </c>
      <c r="B12" s="90">
        <v>9</v>
      </c>
      <c r="C12" s="92">
        <v>9</v>
      </c>
      <c r="D12" s="92">
        <v>10</v>
      </c>
      <c r="E12" s="78" t="s">
        <v>778</v>
      </c>
      <c r="F12" s="90">
        <v>9</v>
      </c>
      <c r="G12" s="92" t="s">
        <v>777</v>
      </c>
      <c r="H12" s="93">
        <v>12</v>
      </c>
      <c r="I12" s="1029">
        <v>9</v>
      </c>
      <c r="J12" s="1030"/>
      <c r="K12" s="1030"/>
      <c r="L12" s="1030"/>
      <c r="M12" s="1030"/>
      <c r="N12" s="1030"/>
      <c r="O12" s="1030"/>
    </row>
    <row r="13" spans="1:15" ht="15" thickBot="1" x14ac:dyDescent="0.4">
      <c r="A13" s="55" t="s">
        <v>725</v>
      </c>
      <c r="B13" s="456">
        <v>12</v>
      </c>
      <c r="C13" s="79">
        <v>11</v>
      </c>
      <c r="D13" s="79">
        <v>13</v>
      </c>
      <c r="E13" s="80" t="s">
        <v>919</v>
      </c>
      <c r="F13" s="456">
        <v>5</v>
      </c>
      <c r="G13" s="79" t="s">
        <v>737</v>
      </c>
      <c r="H13" s="85">
        <v>5</v>
      </c>
      <c r="I13" s="1031">
        <v>11</v>
      </c>
      <c r="J13" s="1030"/>
      <c r="K13" s="1030"/>
      <c r="L13" s="1030"/>
      <c r="M13" s="1030"/>
      <c r="N13" s="1030"/>
      <c r="O13" s="1030"/>
    </row>
    <row r="14" spans="1:15" x14ac:dyDescent="0.35">
      <c r="A14" s="134"/>
      <c r="B14" s="134"/>
      <c r="C14" s="134"/>
      <c r="D14" s="134"/>
      <c r="E14" s="134"/>
      <c r="F14" s="134"/>
      <c r="G14" s="134"/>
      <c r="H14" s="134"/>
      <c r="I14" s="107" t="s">
        <v>399</v>
      </c>
      <c r="J14" s="134"/>
    </row>
    <row r="15" spans="1:15" x14ac:dyDescent="0.35">
      <c r="A15" s="95"/>
      <c r="B15" s="95"/>
      <c r="C15" s="95"/>
      <c r="D15" s="95"/>
      <c r="E15" s="95"/>
      <c r="F15" s="95"/>
      <c r="G15" s="95"/>
      <c r="H15" s="95"/>
      <c r="I15" s="95"/>
      <c r="J15" s="95"/>
    </row>
    <row r="16" spans="1:15" x14ac:dyDescent="0.35">
      <c r="A16" s="108" t="s">
        <v>400</v>
      </c>
      <c r="B16" s="134"/>
      <c r="C16" s="134"/>
      <c r="D16" s="134"/>
      <c r="E16" s="134"/>
      <c r="F16" s="134"/>
      <c r="G16" s="134"/>
      <c r="H16" s="134"/>
      <c r="I16" s="134"/>
      <c r="J16" s="134"/>
      <c r="K16" s="134"/>
      <c r="L16" s="134"/>
    </row>
    <row r="17" spans="1:8" ht="50" x14ac:dyDescent="0.35">
      <c r="A17" s="112" t="s">
        <v>479</v>
      </c>
      <c r="B17" s="139"/>
      <c r="C17" s="139"/>
      <c r="D17" s="139"/>
      <c r="E17" s="139"/>
      <c r="F17" s="139"/>
      <c r="G17" s="139"/>
      <c r="H17" s="134"/>
    </row>
  </sheetData>
  <mergeCells count="3">
    <mergeCell ref="A2:I2"/>
    <mergeCell ref="B5:E5"/>
    <mergeCell ref="F5:H5"/>
  </mergeCells>
  <hyperlinks>
    <hyperlink ref="A1" location="Contents!A1" display="Contents" xr:uid="{B65EFB9E-C128-415C-A08B-494F4C2FBA3F}"/>
  </hyperlinks>
  <pageMargins left="0.7" right="0.7" top="0.75" bottom="0.75" header="0.3" footer="0.3"/>
  <pageSetup paperSize="9"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11168-F66B-4992-9BB2-A9660656875E}">
  <sheetPr codeName="Sheet207"/>
  <dimension ref="A1:L29"/>
  <sheetViews>
    <sheetView workbookViewId="0"/>
  </sheetViews>
  <sheetFormatPr defaultColWidth="9" defaultRowHeight="14.5" x14ac:dyDescent="0.35"/>
  <cols>
    <col min="1" max="1" width="39.54296875" style="109" customWidth="1"/>
    <col min="2" max="2" width="9" style="109"/>
    <col min="3" max="3" width="10.1796875" style="109" customWidth="1"/>
    <col min="4" max="16384" width="9" style="109"/>
  </cols>
  <sheetData>
    <row r="1" spans="1:12" customFormat="1" x14ac:dyDescent="0.35">
      <c r="A1" s="12" t="s">
        <v>10</v>
      </c>
    </row>
    <row r="2" spans="1:12" x14ac:dyDescent="0.35">
      <c r="A2" s="96" t="s">
        <v>1193</v>
      </c>
    </row>
    <row r="3" spans="1:12" x14ac:dyDescent="0.35">
      <c r="A3" s="97" t="s">
        <v>369</v>
      </c>
    </row>
    <row r="4" spans="1:12" ht="15" thickBot="1" x14ac:dyDescent="0.4">
      <c r="A4" s="97" t="s">
        <v>406</v>
      </c>
    </row>
    <row r="5" spans="1:12" ht="25.5" customHeight="1" x14ac:dyDescent="0.35">
      <c r="A5" s="57"/>
      <c r="B5" s="1209" t="s">
        <v>1194</v>
      </c>
      <c r="C5" s="1209"/>
      <c r="D5" s="1209"/>
      <c r="E5" s="1210"/>
    </row>
    <row r="6" spans="1:12" ht="52" x14ac:dyDescent="0.35">
      <c r="A6" s="98"/>
      <c r="B6" s="59" t="s">
        <v>889</v>
      </c>
      <c r="C6" s="59" t="s">
        <v>1118</v>
      </c>
      <c r="D6" s="59" t="s">
        <v>398</v>
      </c>
      <c r="E6" s="60" t="s">
        <v>422</v>
      </c>
    </row>
    <row r="7" spans="1:12" x14ac:dyDescent="0.35">
      <c r="A7" s="98" t="s">
        <v>522</v>
      </c>
      <c r="B7" s="59" t="s">
        <v>373</v>
      </c>
      <c r="C7" s="59" t="s">
        <v>373</v>
      </c>
      <c r="D7" s="59" t="s">
        <v>373</v>
      </c>
      <c r="E7" s="60" t="s">
        <v>373</v>
      </c>
    </row>
    <row r="8" spans="1:12" ht="20" x14ac:dyDescent="0.35">
      <c r="A8" s="230" t="s">
        <v>1186</v>
      </c>
      <c r="B8" s="121">
        <v>35</v>
      </c>
      <c r="C8" s="121">
        <v>194</v>
      </c>
      <c r="D8" s="121">
        <v>265</v>
      </c>
      <c r="E8" s="103">
        <v>494</v>
      </c>
      <c r="F8" s="134"/>
    </row>
    <row r="9" spans="1:12" x14ac:dyDescent="0.35">
      <c r="A9" s="49" t="s">
        <v>1187</v>
      </c>
      <c r="B9" s="92" t="s">
        <v>880</v>
      </c>
      <c r="C9" s="92">
        <v>55</v>
      </c>
      <c r="D9" s="92">
        <v>55</v>
      </c>
      <c r="E9" s="93">
        <v>55</v>
      </c>
      <c r="F9" s="134"/>
      <c r="G9" s="134"/>
      <c r="H9" s="134"/>
      <c r="I9" s="134"/>
    </row>
    <row r="10" spans="1:12" x14ac:dyDescent="0.35">
      <c r="A10" s="49" t="s">
        <v>1189</v>
      </c>
      <c r="B10" s="92" t="s">
        <v>851</v>
      </c>
      <c r="C10" s="92">
        <v>27</v>
      </c>
      <c r="D10" s="92">
        <v>33</v>
      </c>
      <c r="E10" s="93">
        <v>30</v>
      </c>
      <c r="F10" s="134"/>
      <c r="G10" s="134"/>
      <c r="H10" s="134"/>
      <c r="I10" s="134"/>
    </row>
    <row r="11" spans="1:12" x14ac:dyDescent="0.35">
      <c r="A11" s="49" t="s">
        <v>1191</v>
      </c>
      <c r="B11" s="92" t="s">
        <v>939</v>
      </c>
      <c r="C11" s="92">
        <v>26</v>
      </c>
      <c r="D11" s="92">
        <v>13</v>
      </c>
      <c r="E11" s="93">
        <v>19</v>
      </c>
      <c r="F11" s="134"/>
      <c r="G11" s="134"/>
      <c r="H11" s="134"/>
      <c r="I11" s="134"/>
    </row>
    <row r="12" spans="1:12" x14ac:dyDescent="0.35">
      <c r="A12" s="49" t="s">
        <v>1192</v>
      </c>
      <c r="B12" s="92" t="s">
        <v>846</v>
      </c>
      <c r="C12" s="92">
        <v>8</v>
      </c>
      <c r="D12" s="92">
        <v>10</v>
      </c>
      <c r="E12" s="93">
        <v>9</v>
      </c>
      <c r="F12" s="134"/>
      <c r="G12" s="134"/>
      <c r="H12" s="134"/>
      <c r="I12" s="134"/>
    </row>
    <row r="13" spans="1:12" ht="15" thickBot="1" x14ac:dyDescent="0.4">
      <c r="A13" s="50" t="s">
        <v>725</v>
      </c>
      <c r="B13" s="79" t="s">
        <v>919</v>
      </c>
      <c r="C13" s="79">
        <v>11</v>
      </c>
      <c r="D13" s="79">
        <v>10</v>
      </c>
      <c r="E13" s="85">
        <v>11</v>
      </c>
      <c r="F13" s="134"/>
      <c r="G13" s="134"/>
      <c r="H13" s="134"/>
      <c r="I13" s="134"/>
    </row>
    <row r="14" spans="1:12" x14ac:dyDescent="0.35">
      <c r="A14" s="100"/>
      <c r="B14" s="134"/>
      <c r="C14" s="134"/>
      <c r="D14" s="134"/>
      <c r="E14" s="107" t="s">
        <v>399</v>
      </c>
      <c r="F14" s="134"/>
    </row>
    <row r="15" spans="1:12" x14ac:dyDescent="0.35">
      <c r="A15" s="134"/>
      <c r="B15" s="134"/>
      <c r="C15" s="134"/>
      <c r="D15" s="134"/>
      <c r="E15" s="134"/>
      <c r="F15" s="134"/>
    </row>
    <row r="16" spans="1:12" x14ac:dyDescent="0.35">
      <c r="A16" s="108" t="s">
        <v>400</v>
      </c>
      <c r="B16" s="134"/>
      <c r="C16" s="134"/>
      <c r="D16" s="134"/>
      <c r="E16" s="134"/>
      <c r="F16" s="134"/>
      <c r="G16" s="134"/>
      <c r="H16" s="134"/>
      <c r="I16" s="134"/>
      <c r="J16" s="134"/>
      <c r="K16" s="134"/>
      <c r="L16" s="134"/>
    </row>
    <row r="17" spans="1:8" ht="30" x14ac:dyDescent="0.35">
      <c r="A17" s="112" t="s">
        <v>479</v>
      </c>
      <c r="B17" s="139"/>
      <c r="C17" s="139"/>
      <c r="D17" s="139"/>
      <c r="E17" s="139"/>
      <c r="F17" s="139"/>
      <c r="G17" s="139"/>
      <c r="H17" s="134"/>
    </row>
    <row r="18" spans="1:8" x14ac:dyDescent="0.35">
      <c r="A18" s="95"/>
      <c r="B18" s="134"/>
      <c r="C18" s="134"/>
      <c r="D18" s="134"/>
      <c r="E18" s="134"/>
      <c r="F18" s="95"/>
      <c r="G18" s="95"/>
      <c r="H18" s="95"/>
    </row>
    <row r="19" spans="1:8" x14ac:dyDescent="0.35">
      <c r="A19" s="95"/>
      <c r="B19" s="134"/>
      <c r="C19" s="134"/>
      <c r="D19" s="134"/>
      <c r="E19" s="134"/>
      <c r="F19" s="95"/>
      <c r="G19" s="95"/>
      <c r="H19" s="95"/>
    </row>
    <row r="20" spans="1:8" x14ac:dyDescent="0.35">
      <c r="A20" s="95"/>
      <c r="B20" s="134"/>
      <c r="C20" s="134"/>
      <c r="D20" s="134"/>
      <c r="E20" s="134"/>
      <c r="F20" s="95"/>
      <c r="G20" s="95"/>
      <c r="H20" s="95"/>
    </row>
    <row r="21" spans="1:8" x14ac:dyDescent="0.35">
      <c r="A21" s="95"/>
      <c r="B21" s="95"/>
      <c r="C21" s="95"/>
      <c r="D21" s="95"/>
      <c r="E21" s="95"/>
      <c r="F21" s="95"/>
      <c r="G21" s="95"/>
      <c r="H21" s="95"/>
    </row>
    <row r="22" spans="1:8" x14ac:dyDescent="0.35">
      <c r="A22" s="95"/>
      <c r="B22" s="95"/>
      <c r="C22" s="95"/>
      <c r="D22" s="95"/>
      <c r="E22" s="95"/>
      <c r="F22" s="95"/>
      <c r="G22" s="95"/>
      <c r="H22" s="95"/>
    </row>
    <row r="23" spans="1:8" x14ac:dyDescent="0.35">
      <c r="A23" s="95"/>
      <c r="B23" s="95"/>
      <c r="C23" s="95"/>
      <c r="D23" s="95"/>
      <c r="E23" s="95"/>
      <c r="F23" s="95"/>
      <c r="G23" s="95"/>
      <c r="H23" s="95"/>
    </row>
    <row r="24" spans="1:8" x14ac:dyDescent="0.35">
      <c r="A24" s="95"/>
      <c r="B24" s="95"/>
      <c r="C24" s="95"/>
      <c r="D24" s="95"/>
      <c r="E24" s="95"/>
      <c r="F24" s="95"/>
      <c r="G24" s="95"/>
      <c r="H24" s="95"/>
    </row>
    <row r="25" spans="1:8" x14ac:dyDescent="0.35">
      <c r="A25" s="95"/>
      <c r="B25" s="95"/>
      <c r="C25" s="95"/>
      <c r="D25" s="95"/>
      <c r="E25" s="95"/>
      <c r="F25" s="95"/>
      <c r="G25" s="95"/>
      <c r="H25" s="95"/>
    </row>
    <row r="26" spans="1:8" x14ac:dyDescent="0.35">
      <c r="A26" s="95"/>
      <c r="B26" s="95"/>
      <c r="C26" s="95"/>
      <c r="D26" s="95"/>
      <c r="E26" s="95"/>
      <c r="F26" s="95"/>
      <c r="G26" s="95"/>
      <c r="H26" s="95"/>
    </row>
    <row r="27" spans="1:8" x14ac:dyDescent="0.35">
      <c r="A27" s="95"/>
      <c r="B27" s="95"/>
      <c r="C27" s="95"/>
      <c r="D27" s="95"/>
      <c r="E27" s="95"/>
      <c r="F27" s="95"/>
      <c r="G27" s="95"/>
      <c r="H27" s="95"/>
    </row>
    <row r="28" spans="1:8" x14ac:dyDescent="0.35">
      <c r="A28" s="95"/>
      <c r="B28" s="95"/>
      <c r="C28" s="95"/>
      <c r="D28" s="95"/>
      <c r="E28" s="95"/>
      <c r="F28" s="95"/>
      <c r="G28" s="95"/>
      <c r="H28" s="95"/>
    </row>
    <row r="29" spans="1:8" x14ac:dyDescent="0.35">
      <c r="A29" s="95"/>
      <c r="B29" s="95"/>
      <c r="C29" s="95"/>
      <c r="D29" s="95"/>
      <c r="E29" s="95"/>
      <c r="F29" s="95"/>
      <c r="G29" s="95"/>
      <c r="H29" s="95"/>
    </row>
  </sheetData>
  <mergeCells count="1">
    <mergeCell ref="B5:E5"/>
  </mergeCells>
  <hyperlinks>
    <hyperlink ref="A1" location="Contents!A1" display="Contents" xr:uid="{6D21E20E-B249-40D2-BC1E-8729912F9196}"/>
  </hyperlinks>
  <pageMargins left="0.7" right="0.7" top="0.75" bottom="0.75" header="0.3" footer="0.3"/>
  <pageSetup paperSize="9" scale="83"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FC65E-EBD1-4022-8A7C-581AF9A6CF36}">
  <sheetPr codeName="Sheet70"/>
  <dimension ref="A1:I40"/>
  <sheetViews>
    <sheetView topLeftCell="A4" workbookViewId="0"/>
  </sheetViews>
  <sheetFormatPr defaultColWidth="9" defaultRowHeight="14.5" x14ac:dyDescent="0.35"/>
  <cols>
    <col min="1" max="1" width="27.1796875" style="109" customWidth="1"/>
    <col min="2" max="2" width="25.1796875" style="109" customWidth="1"/>
    <col min="3" max="3" width="10.54296875" style="109" customWidth="1"/>
    <col min="4" max="4" width="10.1796875" style="109" customWidth="1"/>
    <col min="5" max="5" width="11" style="109" customWidth="1"/>
    <col min="6" max="6" width="11.54296875" style="109" customWidth="1"/>
    <col min="7" max="16384" width="9" style="109"/>
  </cols>
  <sheetData>
    <row r="1" spans="1:9" customFormat="1" x14ac:dyDescent="0.35">
      <c r="A1" s="4" t="s">
        <v>10</v>
      </c>
    </row>
    <row r="2" spans="1:9" x14ac:dyDescent="0.35">
      <c r="A2" s="96" t="s">
        <v>1195</v>
      </c>
    </row>
    <row r="3" spans="1:9" x14ac:dyDescent="0.35">
      <c r="A3" s="97" t="s">
        <v>369</v>
      </c>
    </row>
    <row r="4" spans="1:9" ht="15" thickBot="1" x14ac:dyDescent="0.4">
      <c r="A4" s="97" t="s">
        <v>406</v>
      </c>
    </row>
    <row r="5" spans="1:9" ht="25.5" customHeight="1" x14ac:dyDescent="0.35">
      <c r="A5" s="1276"/>
      <c r="B5" s="1277"/>
      <c r="C5" s="1209" t="s">
        <v>1194</v>
      </c>
      <c r="D5" s="1209"/>
      <c r="E5" s="1209"/>
      <c r="F5" s="1210"/>
    </row>
    <row r="6" spans="1:9" ht="52" x14ac:dyDescent="0.35">
      <c r="A6" s="1278"/>
      <c r="B6" s="1279"/>
      <c r="C6" s="59" t="s">
        <v>889</v>
      </c>
      <c r="D6" s="59" t="s">
        <v>1118</v>
      </c>
      <c r="E6" s="59" t="s">
        <v>398</v>
      </c>
      <c r="F6" s="60" t="s">
        <v>422</v>
      </c>
    </row>
    <row r="7" spans="1:9" x14ac:dyDescent="0.35">
      <c r="A7" s="1278" t="s">
        <v>1196</v>
      </c>
      <c r="B7" s="1279"/>
      <c r="C7" s="59" t="s">
        <v>373</v>
      </c>
      <c r="D7" s="59" t="s">
        <v>373</v>
      </c>
      <c r="E7" s="59" t="s">
        <v>373</v>
      </c>
      <c r="F7" s="60" t="s">
        <v>373</v>
      </c>
    </row>
    <row r="8" spans="1:9" ht="35.25" customHeight="1" x14ac:dyDescent="0.35">
      <c r="A8" s="1280" t="s">
        <v>1197</v>
      </c>
      <c r="B8" s="1281"/>
      <c r="C8" s="121">
        <v>108</v>
      </c>
      <c r="D8" s="121">
        <v>94</v>
      </c>
      <c r="E8" s="121">
        <v>109</v>
      </c>
      <c r="F8" s="103">
        <v>311</v>
      </c>
      <c r="G8" s="113"/>
      <c r="H8" s="113"/>
    </row>
    <row r="9" spans="1:9" x14ac:dyDescent="0.35">
      <c r="A9" s="1260" t="s">
        <v>1198</v>
      </c>
      <c r="B9" s="51" t="s">
        <v>728</v>
      </c>
      <c r="C9" s="92">
        <v>19</v>
      </c>
      <c r="D9" s="92">
        <v>14</v>
      </c>
      <c r="E9" s="92">
        <v>11</v>
      </c>
      <c r="F9" s="93">
        <v>14</v>
      </c>
      <c r="G9" s="113"/>
      <c r="H9" s="113"/>
      <c r="I9" s="134"/>
    </row>
    <row r="10" spans="1:9" x14ac:dyDescent="0.35">
      <c r="A10" s="1260"/>
      <c r="B10" s="51" t="s">
        <v>730</v>
      </c>
      <c r="C10" s="92">
        <v>24</v>
      </c>
      <c r="D10" s="92">
        <v>16</v>
      </c>
      <c r="E10" s="92">
        <v>20</v>
      </c>
      <c r="F10" s="93">
        <v>20</v>
      </c>
      <c r="G10" s="113"/>
      <c r="H10" s="113"/>
      <c r="I10" s="134"/>
    </row>
    <row r="11" spans="1:9" x14ac:dyDescent="0.35">
      <c r="A11" s="1260"/>
      <c r="B11" s="51" t="s">
        <v>732</v>
      </c>
      <c r="C11" s="92">
        <v>13</v>
      </c>
      <c r="D11" s="92">
        <v>19</v>
      </c>
      <c r="E11" s="92">
        <v>10</v>
      </c>
      <c r="F11" s="93">
        <v>14</v>
      </c>
      <c r="G11" s="113"/>
      <c r="H11" s="113"/>
      <c r="I11" s="134"/>
    </row>
    <row r="12" spans="1:9" x14ac:dyDescent="0.35">
      <c r="A12" s="1260"/>
      <c r="B12" s="51" t="s">
        <v>734</v>
      </c>
      <c r="C12" s="92">
        <v>19</v>
      </c>
      <c r="D12" s="92">
        <v>18</v>
      </c>
      <c r="E12" s="92">
        <v>13</v>
      </c>
      <c r="F12" s="93">
        <v>16</v>
      </c>
      <c r="G12" s="113"/>
      <c r="H12" s="113"/>
      <c r="I12" s="134"/>
    </row>
    <row r="13" spans="1:9" x14ac:dyDescent="0.35">
      <c r="A13" s="1260"/>
      <c r="B13" s="51" t="s">
        <v>736</v>
      </c>
      <c r="C13" s="92">
        <v>21</v>
      </c>
      <c r="D13" s="92">
        <v>25</v>
      </c>
      <c r="E13" s="92">
        <v>28</v>
      </c>
      <c r="F13" s="93">
        <v>25</v>
      </c>
      <c r="G13" s="113"/>
      <c r="H13" s="113"/>
      <c r="I13" s="134"/>
    </row>
    <row r="14" spans="1:9" x14ac:dyDescent="0.35">
      <c r="A14" s="1260"/>
      <c r="B14" s="51" t="s">
        <v>1199</v>
      </c>
      <c r="C14" s="92">
        <v>5</v>
      </c>
      <c r="D14" s="92">
        <v>9</v>
      </c>
      <c r="E14" s="92">
        <v>18</v>
      </c>
      <c r="F14" s="93">
        <v>12</v>
      </c>
      <c r="G14" s="113"/>
      <c r="H14" s="113"/>
      <c r="I14" s="134"/>
    </row>
    <row r="15" spans="1:9" x14ac:dyDescent="0.35">
      <c r="A15" s="1283"/>
      <c r="B15" s="1284"/>
      <c r="C15" s="1284"/>
      <c r="D15" s="1284"/>
      <c r="E15" s="1284"/>
      <c r="F15" s="1285"/>
      <c r="G15" s="113"/>
      <c r="H15" s="113"/>
    </row>
    <row r="16" spans="1:9" x14ac:dyDescent="0.35">
      <c r="A16" s="1260" t="s">
        <v>1200</v>
      </c>
      <c r="B16" s="51" t="s">
        <v>1201</v>
      </c>
      <c r="C16" s="92">
        <v>26</v>
      </c>
      <c r="D16" s="92">
        <v>13</v>
      </c>
      <c r="E16" s="92">
        <v>13</v>
      </c>
      <c r="F16" s="93">
        <v>17</v>
      </c>
      <c r="G16" s="113"/>
      <c r="H16" s="113"/>
      <c r="I16" s="134"/>
    </row>
    <row r="17" spans="1:9" x14ac:dyDescent="0.35">
      <c r="A17" s="1260"/>
      <c r="B17" s="51" t="s">
        <v>1202</v>
      </c>
      <c r="C17" s="92">
        <v>35</v>
      </c>
      <c r="D17" s="92">
        <v>26</v>
      </c>
      <c r="E17" s="92">
        <v>22</v>
      </c>
      <c r="F17" s="93">
        <v>27</v>
      </c>
      <c r="G17" s="113"/>
      <c r="H17" s="113"/>
      <c r="I17" s="134"/>
    </row>
    <row r="18" spans="1:9" x14ac:dyDescent="0.35">
      <c r="A18" s="1260"/>
      <c r="B18" s="51" t="s">
        <v>1203</v>
      </c>
      <c r="C18" s="92">
        <v>21</v>
      </c>
      <c r="D18" s="92">
        <v>23</v>
      </c>
      <c r="E18" s="92">
        <v>34</v>
      </c>
      <c r="F18" s="93">
        <v>27</v>
      </c>
      <c r="G18" s="113"/>
      <c r="H18" s="113"/>
      <c r="I18" s="134"/>
    </row>
    <row r="19" spans="1:9" x14ac:dyDescent="0.35">
      <c r="A19" s="1260"/>
      <c r="B19" s="51" t="s">
        <v>1204</v>
      </c>
      <c r="C19" s="92">
        <v>9</v>
      </c>
      <c r="D19" s="92">
        <v>20</v>
      </c>
      <c r="E19" s="92">
        <v>10</v>
      </c>
      <c r="F19" s="93">
        <v>13</v>
      </c>
      <c r="G19" s="113"/>
      <c r="H19" s="113"/>
      <c r="I19" s="134"/>
    </row>
    <row r="20" spans="1:9" x14ac:dyDescent="0.35">
      <c r="A20" s="1260"/>
      <c r="B20" s="51" t="s">
        <v>1205</v>
      </c>
      <c r="C20" s="92">
        <v>5</v>
      </c>
      <c r="D20" s="92">
        <v>7</v>
      </c>
      <c r="E20" s="92">
        <v>5</v>
      </c>
      <c r="F20" s="93">
        <v>6</v>
      </c>
      <c r="G20" s="113"/>
      <c r="H20" s="113"/>
      <c r="I20" s="134"/>
    </row>
    <row r="21" spans="1:9" x14ac:dyDescent="0.35">
      <c r="A21" s="1260"/>
      <c r="B21" s="51" t="s">
        <v>1199</v>
      </c>
      <c r="C21" s="92">
        <v>4</v>
      </c>
      <c r="D21" s="92">
        <v>10</v>
      </c>
      <c r="E21" s="92">
        <v>15</v>
      </c>
      <c r="F21" s="93">
        <v>11</v>
      </c>
      <c r="G21" s="113"/>
      <c r="H21" s="113"/>
      <c r="I21" s="134"/>
    </row>
    <row r="22" spans="1:9" x14ac:dyDescent="0.35">
      <c r="A22" s="1283"/>
      <c r="B22" s="1284"/>
      <c r="C22" s="1284"/>
      <c r="D22" s="1284"/>
      <c r="E22" s="1284"/>
      <c r="F22" s="1285"/>
      <c r="G22" s="113"/>
      <c r="H22" s="113"/>
    </row>
    <row r="23" spans="1:9" x14ac:dyDescent="0.35">
      <c r="A23" s="1260" t="s">
        <v>1206</v>
      </c>
      <c r="B23" s="51" t="s">
        <v>728</v>
      </c>
      <c r="C23" s="92">
        <v>25</v>
      </c>
      <c r="D23" s="92">
        <v>13</v>
      </c>
      <c r="E23" s="92">
        <v>15</v>
      </c>
      <c r="F23" s="93">
        <v>17</v>
      </c>
      <c r="G23" s="113"/>
      <c r="H23" s="113"/>
      <c r="I23" s="134"/>
    </row>
    <row r="24" spans="1:9" x14ac:dyDescent="0.35">
      <c r="A24" s="1260"/>
      <c r="B24" s="51" t="s">
        <v>730</v>
      </c>
      <c r="C24" s="92">
        <v>31</v>
      </c>
      <c r="D24" s="92">
        <v>29</v>
      </c>
      <c r="E24" s="92">
        <v>22</v>
      </c>
      <c r="F24" s="93">
        <v>27</v>
      </c>
      <c r="G24" s="113"/>
      <c r="H24" s="113"/>
      <c r="I24" s="134"/>
    </row>
    <row r="25" spans="1:9" x14ac:dyDescent="0.35">
      <c r="A25" s="1260"/>
      <c r="B25" s="51" t="s">
        <v>732</v>
      </c>
      <c r="C25" s="92">
        <v>14</v>
      </c>
      <c r="D25" s="92">
        <v>20</v>
      </c>
      <c r="E25" s="92">
        <v>10</v>
      </c>
      <c r="F25" s="93">
        <v>14</v>
      </c>
      <c r="G25" s="113"/>
      <c r="H25" s="113"/>
      <c r="I25" s="134"/>
    </row>
    <row r="26" spans="1:9" x14ac:dyDescent="0.35">
      <c r="A26" s="1260"/>
      <c r="B26" s="51" t="s">
        <v>734</v>
      </c>
      <c r="C26" s="92">
        <v>17</v>
      </c>
      <c r="D26" s="92">
        <v>10</v>
      </c>
      <c r="E26" s="92">
        <v>10</v>
      </c>
      <c r="F26" s="93">
        <v>12</v>
      </c>
      <c r="G26" s="113"/>
      <c r="H26" s="113"/>
      <c r="I26" s="134"/>
    </row>
    <row r="27" spans="1:9" x14ac:dyDescent="0.35">
      <c r="A27" s="1260"/>
      <c r="B27" s="51" t="s">
        <v>736</v>
      </c>
      <c r="C27" s="92">
        <v>7</v>
      </c>
      <c r="D27" s="92">
        <v>14</v>
      </c>
      <c r="E27" s="92">
        <v>19</v>
      </c>
      <c r="F27" s="93">
        <v>14</v>
      </c>
      <c r="G27" s="113"/>
      <c r="H27" s="113"/>
      <c r="I27" s="134"/>
    </row>
    <row r="28" spans="1:9" x14ac:dyDescent="0.35">
      <c r="A28" s="1260"/>
      <c r="B28" s="51" t="s">
        <v>1199</v>
      </c>
      <c r="C28" s="92">
        <v>6</v>
      </c>
      <c r="D28" s="92">
        <v>14</v>
      </c>
      <c r="E28" s="92">
        <v>25</v>
      </c>
      <c r="F28" s="93">
        <v>16</v>
      </c>
      <c r="G28" s="113"/>
      <c r="H28" s="113"/>
      <c r="I28" s="134"/>
    </row>
    <row r="29" spans="1:9" x14ac:dyDescent="0.35">
      <c r="A29" s="1283"/>
      <c r="B29" s="1284"/>
      <c r="C29" s="1284"/>
      <c r="D29" s="1284"/>
      <c r="E29" s="1284"/>
      <c r="F29" s="1285"/>
      <c r="G29" s="113"/>
      <c r="H29" s="113"/>
    </row>
    <row r="30" spans="1:9" ht="40.5" customHeight="1" x14ac:dyDescent="0.35">
      <c r="A30" s="1280" t="s">
        <v>1207</v>
      </c>
      <c r="B30" s="1281"/>
      <c r="C30" s="121">
        <v>109</v>
      </c>
      <c r="D30" s="585" t="s">
        <v>539</v>
      </c>
      <c r="E30" s="585" t="s">
        <v>539</v>
      </c>
      <c r="F30" s="747" t="s">
        <v>539</v>
      </c>
      <c r="G30" s="113"/>
      <c r="H30" s="1032"/>
    </row>
    <row r="31" spans="1:9" ht="15" customHeight="1" x14ac:dyDescent="0.35">
      <c r="A31" s="1260" t="s">
        <v>1208</v>
      </c>
      <c r="B31" s="51" t="s">
        <v>1201</v>
      </c>
      <c r="C31" s="92">
        <v>30</v>
      </c>
      <c r="D31" s="471" t="s">
        <v>539</v>
      </c>
      <c r="E31" s="471" t="s">
        <v>539</v>
      </c>
      <c r="F31" s="93" t="s">
        <v>539</v>
      </c>
      <c r="G31" s="113"/>
      <c r="H31" s="113"/>
    </row>
    <row r="32" spans="1:9" x14ac:dyDescent="0.35">
      <c r="A32" s="1260"/>
      <c r="B32" s="51" t="s">
        <v>1202</v>
      </c>
      <c r="C32" s="92">
        <v>42</v>
      </c>
      <c r="D32" s="471" t="s">
        <v>539</v>
      </c>
      <c r="E32" s="471" t="s">
        <v>539</v>
      </c>
      <c r="F32" s="93" t="s">
        <v>539</v>
      </c>
      <c r="G32" s="113"/>
      <c r="H32" s="113"/>
    </row>
    <row r="33" spans="1:8" x14ac:dyDescent="0.35">
      <c r="A33" s="1260"/>
      <c r="B33" s="51" t="s">
        <v>1209</v>
      </c>
      <c r="C33" s="92">
        <v>13</v>
      </c>
      <c r="D33" s="471" t="s">
        <v>539</v>
      </c>
      <c r="E33" s="471" t="s">
        <v>539</v>
      </c>
      <c r="F33" s="93" t="s">
        <v>539</v>
      </c>
      <c r="G33" s="113"/>
      <c r="H33" s="113"/>
    </row>
    <row r="34" spans="1:8" x14ac:dyDescent="0.35">
      <c r="A34" s="1260"/>
      <c r="B34" s="51" t="s">
        <v>1204</v>
      </c>
      <c r="C34" s="92">
        <v>6</v>
      </c>
      <c r="D34" s="471" t="s">
        <v>539</v>
      </c>
      <c r="E34" s="471" t="s">
        <v>539</v>
      </c>
      <c r="F34" s="93" t="s">
        <v>539</v>
      </c>
      <c r="G34" s="113"/>
      <c r="H34" s="113"/>
    </row>
    <row r="35" spans="1:8" x14ac:dyDescent="0.35">
      <c r="A35" s="1260"/>
      <c r="B35" s="51" t="s">
        <v>1205</v>
      </c>
      <c r="C35" s="92">
        <v>5</v>
      </c>
      <c r="D35" s="471" t="s">
        <v>539</v>
      </c>
      <c r="E35" s="471" t="s">
        <v>539</v>
      </c>
      <c r="F35" s="93" t="s">
        <v>539</v>
      </c>
      <c r="G35" s="113"/>
      <c r="H35" s="113"/>
    </row>
    <row r="36" spans="1:8" ht="15" thickBot="1" x14ac:dyDescent="0.4">
      <c r="A36" s="1282"/>
      <c r="B36" s="52" t="s">
        <v>1199</v>
      </c>
      <c r="C36" s="79">
        <v>4</v>
      </c>
      <c r="D36" s="483" t="s">
        <v>539</v>
      </c>
      <c r="E36" s="483" t="s">
        <v>539</v>
      </c>
      <c r="F36" s="85" t="s">
        <v>539</v>
      </c>
      <c r="G36" s="113"/>
      <c r="H36" s="113"/>
    </row>
    <row r="37" spans="1:8" x14ac:dyDescent="0.35">
      <c r="A37" s="134"/>
      <c r="B37" s="134"/>
      <c r="C37" s="134"/>
      <c r="D37" s="134"/>
      <c r="E37" s="134"/>
      <c r="F37" s="107" t="s">
        <v>399</v>
      </c>
      <c r="G37" s="113"/>
      <c r="H37" s="113"/>
    </row>
    <row r="38" spans="1:8" x14ac:dyDescent="0.35">
      <c r="A38" s="134"/>
      <c r="B38" s="134"/>
      <c r="C38" s="134"/>
      <c r="D38" s="134"/>
      <c r="E38" s="134"/>
      <c r="F38" s="134"/>
      <c r="G38" s="113"/>
      <c r="H38" s="1032"/>
    </row>
    <row r="39" spans="1:8" x14ac:dyDescent="0.35">
      <c r="A39" s="161" t="s">
        <v>400</v>
      </c>
      <c r="B39" s="134"/>
      <c r="C39" s="134"/>
      <c r="D39" s="134"/>
      <c r="E39" s="134"/>
      <c r="F39" s="134"/>
      <c r="G39" s="113"/>
      <c r="H39" s="113"/>
    </row>
    <row r="40" spans="1:8" ht="51.5" x14ac:dyDescent="0.35">
      <c r="A40" s="42" t="s">
        <v>479</v>
      </c>
    </row>
  </sheetData>
  <mergeCells count="13">
    <mergeCell ref="A31:A36"/>
    <mergeCell ref="A15:F15"/>
    <mergeCell ref="A16:A21"/>
    <mergeCell ref="A22:F22"/>
    <mergeCell ref="A23:A28"/>
    <mergeCell ref="A29:F29"/>
    <mergeCell ref="A30:B30"/>
    <mergeCell ref="A9:A14"/>
    <mergeCell ref="A5:B5"/>
    <mergeCell ref="C5:F5"/>
    <mergeCell ref="A6:B6"/>
    <mergeCell ref="A7:B7"/>
    <mergeCell ref="A8:B8"/>
  </mergeCells>
  <hyperlinks>
    <hyperlink ref="A1" location="Contents!A1" display="Contents" xr:uid="{64A12149-3CB4-49EF-B467-92E84BF8607F}"/>
  </hyperlinks>
  <pageMargins left="0.7" right="0.7" top="0.75" bottom="0.75" header="0.3" footer="0.3"/>
  <pageSetup paperSize="9" scale="83"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DD5DF-F849-47A0-84A9-380DE84794E6}">
  <sheetPr codeName="Sheet194"/>
  <dimension ref="A1:H25"/>
  <sheetViews>
    <sheetView workbookViewId="0"/>
  </sheetViews>
  <sheetFormatPr defaultColWidth="9" defaultRowHeight="14.5" x14ac:dyDescent="0.35"/>
  <cols>
    <col min="1" max="1" width="23.1796875" style="109" customWidth="1"/>
    <col min="2" max="2" width="28.1796875" style="109" customWidth="1"/>
    <col min="3" max="3" width="11.1796875" style="109" customWidth="1"/>
    <col min="4" max="16384" width="9" style="109"/>
  </cols>
  <sheetData>
    <row r="1" spans="1:5" customFormat="1" x14ac:dyDescent="0.35">
      <c r="A1" s="4" t="s">
        <v>10</v>
      </c>
    </row>
    <row r="2" spans="1:5" x14ac:dyDescent="0.35">
      <c r="A2" s="96" t="s">
        <v>1210</v>
      </c>
      <c r="B2" s="96"/>
      <c r="C2" s="96"/>
      <c r="D2" s="96"/>
    </row>
    <row r="3" spans="1:5" x14ac:dyDescent="0.35">
      <c r="A3" s="97" t="s">
        <v>369</v>
      </c>
    </row>
    <row r="4" spans="1:5" ht="15" thickBot="1" x14ac:dyDescent="0.4">
      <c r="A4" s="97" t="s">
        <v>406</v>
      </c>
      <c r="B4" s="140"/>
      <c r="C4" s="140"/>
    </row>
    <row r="5" spans="1:5" s="280" customFormat="1" x14ac:dyDescent="0.35">
      <c r="A5" s="1276" t="s">
        <v>1196</v>
      </c>
      <c r="B5" s="1277"/>
      <c r="C5" s="58" t="s">
        <v>373</v>
      </c>
    </row>
    <row r="6" spans="1:5" x14ac:dyDescent="0.35">
      <c r="A6" s="1286" t="s">
        <v>374</v>
      </c>
      <c r="B6" s="1287"/>
      <c r="C6" s="101">
        <v>5889</v>
      </c>
      <c r="D6" s="134"/>
      <c r="E6" s="134"/>
    </row>
    <row r="7" spans="1:5" x14ac:dyDescent="0.35">
      <c r="A7" s="1260" t="s">
        <v>1211</v>
      </c>
      <c r="B7" s="51" t="s">
        <v>1201</v>
      </c>
      <c r="C7" s="93">
        <v>7</v>
      </c>
      <c r="D7" s="134"/>
      <c r="E7" s="134"/>
    </row>
    <row r="8" spans="1:5" x14ac:dyDescent="0.35">
      <c r="A8" s="1260"/>
      <c r="B8" s="51" t="s">
        <v>1202</v>
      </c>
      <c r="C8" s="93">
        <v>14</v>
      </c>
      <c r="D8" s="134"/>
      <c r="E8" s="134"/>
    </row>
    <row r="9" spans="1:5" x14ac:dyDescent="0.35">
      <c r="A9" s="1260"/>
      <c r="B9" s="51" t="s">
        <v>1209</v>
      </c>
      <c r="C9" s="93">
        <v>12</v>
      </c>
      <c r="D9" s="134"/>
      <c r="E9" s="134"/>
    </row>
    <row r="10" spans="1:5" x14ac:dyDescent="0.35">
      <c r="A10" s="1260"/>
      <c r="B10" s="51" t="s">
        <v>1204</v>
      </c>
      <c r="C10" s="93">
        <v>30</v>
      </c>
      <c r="D10" s="134"/>
      <c r="E10" s="134"/>
    </row>
    <row r="11" spans="1:5" x14ac:dyDescent="0.35">
      <c r="A11" s="1260"/>
      <c r="B11" s="51" t="s">
        <v>1205</v>
      </c>
      <c r="C11" s="93">
        <v>11</v>
      </c>
      <c r="D11" s="134"/>
      <c r="E11" s="134"/>
    </row>
    <row r="12" spans="1:5" x14ac:dyDescent="0.35">
      <c r="A12" s="1260"/>
      <c r="B12" s="51" t="s">
        <v>1212</v>
      </c>
      <c r="C12" s="93">
        <v>26</v>
      </c>
      <c r="D12" s="134"/>
      <c r="E12" s="134"/>
    </row>
    <row r="13" spans="1:5" x14ac:dyDescent="0.35">
      <c r="A13" s="1288"/>
      <c r="B13" s="1284"/>
      <c r="C13" s="1285"/>
      <c r="D13" s="134"/>
      <c r="E13" s="134"/>
    </row>
    <row r="14" spans="1:5" ht="24" customHeight="1" x14ac:dyDescent="0.35">
      <c r="A14" s="1286" t="s">
        <v>1213</v>
      </c>
      <c r="B14" s="1287"/>
      <c r="C14" s="101">
        <v>5071</v>
      </c>
      <c r="D14" s="134"/>
      <c r="E14" s="134"/>
    </row>
    <row r="15" spans="1:5" x14ac:dyDescent="0.35">
      <c r="A15" s="1260" t="s">
        <v>1214</v>
      </c>
      <c r="B15" s="51" t="s">
        <v>1201</v>
      </c>
      <c r="C15" s="93">
        <v>12</v>
      </c>
      <c r="D15" s="134"/>
      <c r="E15" s="134"/>
    </row>
    <row r="16" spans="1:5" x14ac:dyDescent="0.35">
      <c r="A16" s="1260"/>
      <c r="B16" s="51" t="s">
        <v>1202</v>
      </c>
      <c r="C16" s="93">
        <v>37</v>
      </c>
      <c r="D16" s="134"/>
      <c r="E16" s="134"/>
    </row>
    <row r="17" spans="1:8" x14ac:dyDescent="0.35">
      <c r="A17" s="1260"/>
      <c r="B17" s="51" t="s">
        <v>1209</v>
      </c>
      <c r="C17" s="93">
        <v>10</v>
      </c>
      <c r="D17" s="134"/>
      <c r="E17" s="134"/>
    </row>
    <row r="18" spans="1:8" x14ac:dyDescent="0.35">
      <c r="A18" s="1260"/>
      <c r="B18" s="51" t="s">
        <v>1204</v>
      </c>
      <c r="C18" s="93">
        <v>9</v>
      </c>
      <c r="D18" s="134"/>
      <c r="E18" s="134"/>
    </row>
    <row r="19" spans="1:8" x14ac:dyDescent="0.35">
      <c r="A19" s="1260"/>
      <c r="B19" s="51" t="s">
        <v>1205</v>
      </c>
      <c r="C19" s="93">
        <v>4</v>
      </c>
      <c r="D19" s="134"/>
      <c r="E19" s="134"/>
    </row>
    <row r="20" spans="1:8" ht="15" thickBot="1" x14ac:dyDescent="0.4">
      <c r="A20" s="1282"/>
      <c r="B20" s="52" t="s">
        <v>1212</v>
      </c>
      <c r="C20" s="85">
        <v>27</v>
      </c>
      <c r="D20" s="134"/>
      <c r="E20" s="134"/>
    </row>
    <row r="21" spans="1:8" x14ac:dyDescent="0.35">
      <c r="A21" s="100"/>
      <c r="B21" s="100"/>
      <c r="C21" s="107" t="s">
        <v>399</v>
      </c>
      <c r="D21" s="100"/>
      <c r="E21" s="100"/>
      <c r="F21" s="95"/>
      <c r="G21" s="95"/>
      <c r="H21" s="95"/>
    </row>
    <row r="22" spans="1:8" x14ac:dyDescent="0.35">
      <c r="A22" s="100"/>
      <c r="B22" s="100"/>
      <c r="C22" s="100"/>
      <c r="D22" s="100"/>
      <c r="E22" s="100"/>
      <c r="F22" s="95"/>
      <c r="G22" s="95"/>
      <c r="H22" s="95"/>
    </row>
    <row r="23" spans="1:8" x14ac:dyDescent="0.35">
      <c r="A23" s="100"/>
      <c r="B23" s="100"/>
      <c r="C23" s="100"/>
      <c r="D23" s="100"/>
      <c r="E23" s="100"/>
      <c r="F23" s="95"/>
      <c r="G23" s="95"/>
      <c r="H23" s="95"/>
    </row>
    <row r="24" spans="1:8" x14ac:dyDescent="0.35">
      <c r="A24" s="100"/>
      <c r="B24" s="100"/>
      <c r="C24" s="100"/>
      <c r="D24" s="100"/>
      <c r="E24" s="100"/>
      <c r="F24" s="95"/>
      <c r="G24" s="95"/>
      <c r="H24" s="95"/>
    </row>
    <row r="25" spans="1:8" x14ac:dyDescent="0.35">
      <c r="A25" s="100"/>
      <c r="B25" s="100"/>
      <c r="C25" s="100"/>
      <c r="D25" s="100"/>
      <c r="E25" s="100"/>
      <c r="F25" s="95"/>
      <c r="G25" s="95"/>
      <c r="H25" s="95"/>
    </row>
  </sheetData>
  <mergeCells count="6">
    <mergeCell ref="A15:A20"/>
    <mergeCell ref="A5:B5"/>
    <mergeCell ref="A6:B6"/>
    <mergeCell ref="A7:A12"/>
    <mergeCell ref="A13:C13"/>
    <mergeCell ref="A14:B14"/>
  </mergeCells>
  <hyperlinks>
    <hyperlink ref="A1" location="Contents!A1" display="Contents" xr:uid="{F6DEE981-BCDC-4DE6-BE11-4478CF921795}"/>
  </hyperlinks>
  <pageMargins left="0.7" right="0.7" top="0.75" bottom="0.75" header="0.3" footer="0.3"/>
  <pageSetup paperSize="9" scale="80"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63293-C030-44DB-AFE0-559A82B72911}">
  <sheetPr codeName="Sheet76"/>
  <dimension ref="A1:S25"/>
  <sheetViews>
    <sheetView workbookViewId="0"/>
  </sheetViews>
  <sheetFormatPr defaultColWidth="9" defaultRowHeight="14.5" x14ac:dyDescent="0.35"/>
  <cols>
    <col min="1" max="1" width="27.1796875" style="109" customWidth="1"/>
    <col min="2" max="16384" width="9" style="109"/>
  </cols>
  <sheetData>
    <row r="1" spans="1:19" customFormat="1" x14ac:dyDescent="0.35">
      <c r="A1" s="12" t="s">
        <v>10</v>
      </c>
    </row>
    <row r="2" spans="1:19" x14ac:dyDescent="0.35">
      <c r="A2" s="96" t="s">
        <v>1215</v>
      </c>
    </row>
    <row r="3" spans="1:19" x14ac:dyDescent="0.35">
      <c r="A3" s="97" t="s">
        <v>369</v>
      </c>
    </row>
    <row r="4" spans="1:19" ht="15" thickBot="1" x14ac:dyDescent="0.4">
      <c r="A4" s="97" t="s">
        <v>406</v>
      </c>
    </row>
    <row r="5" spans="1:19" ht="15" customHeight="1" x14ac:dyDescent="0.35">
      <c r="A5" s="57"/>
      <c r="B5" s="1216" t="s">
        <v>432</v>
      </c>
      <c r="C5" s="1217"/>
      <c r="D5" s="1217"/>
      <c r="E5" s="1217"/>
      <c r="F5" s="1217"/>
      <c r="G5" s="1221"/>
    </row>
    <row r="6" spans="1:19" ht="26" x14ac:dyDescent="0.35">
      <c r="A6" s="98"/>
      <c r="B6" s="59" t="s">
        <v>1216</v>
      </c>
      <c r="C6" s="59" t="s">
        <v>651</v>
      </c>
      <c r="D6" s="59" t="s">
        <v>652</v>
      </c>
      <c r="E6" s="59" t="s">
        <v>1217</v>
      </c>
      <c r="F6" s="59" t="s">
        <v>1218</v>
      </c>
      <c r="G6" s="60" t="s">
        <v>422</v>
      </c>
    </row>
    <row r="7" spans="1:19" x14ac:dyDescent="0.35">
      <c r="A7" s="98" t="s">
        <v>1219</v>
      </c>
      <c r="B7" s="59" t="s">
        <v>373</v>
      </c>
      <c r="C7" s="59" t="s">
        <v>373</v>
      </c>
      <c r="D7" s="59" t="s">
        <v>373</v>
      </c>
      <c r="E7" s="59" t="s">
        <v>373</v>
      </c>
      <c r="F7" s="59" t="s">
        <v>373</v>
      </c>
      <c r="G7" s="60" t="s">
        <v>373</v>
      </c>
    </row>
    <row r="8" spans="1:19" ht="20" x14ac:dyDescent="0.35">
      <c r="A8" s="230" t="s">
        <v>1220</v>
      </c>
      <c r="B8" s="121">
        <v>132</v>
      </c>
      <c r="C8" s="121">
        <v>528</v>
      </c>
      <c r="D8" s="121">
        <v>545</v>
      </c>
      <c r="E8" s="121">
        <v>606</v>
      </c>
      <c r="F8" s="76">
        <v>1443</v>
      </c>
      <c r="G8" s="101">
        <v>3254</v>
      </c>
      <c r="H8" s="134"/>
    </row>
    <row r="9" spans="1:19" x14ac:dyDescent="0.35">
      <c r="A9" s="49" t="s">
        <v>1221</v>
      </c>
      <c r="B9" s="92">
        <v>59</v>
      </c>
      <c r="C9" s="92">
        <v>67</v>
      </c>
      <c r="D9" s="92">
        <v>60</v>
      </c>
      <c r="E9" s="92">
        <v>64</v>
      </c>
      <c r="F9" s="92">
        <v>61</v>
      </c>
      <c r="G9" s="93">
        <v>62</v>
      </c>
      <c r="H9" s="134"/>
      <c r="I9" s="134"/>
      <c r="J9" s="134"/>
      <c r="K9" s="134"/>
      <c r="L9" s="134"/>
      <c r="M9" s="134"/>
      <c r="N9" s="134"/>
      <c r="O9" s="134"/>
      <c r="P9" s="134"/>
      <c r="Q9" s="134"/>
      <c r="R9" s="134"/>
      <c r="S9" s="134"/>
    </row>
    <row r="10" spans="1:19" x14ac:dyDescent="0.35">
      <c r="A10" s="49" t="s">
        <v>1222</v>
      </c>
      <c r="B10" s="92">
        <v>33</v>
      </c>
      <c r="C10" s="92">
        <v>39</v>
      </c>
      <c r="D10" s="92">
        <v>34</v>
      </c>
      <c r="E10" s="92">
        <v>34</v>
      </c>
      <c r="F10" s="92">
        <v>33</v>
      </c>
      <c r="G10" s="93">
        <v>35</v>
      </c>
      <c r="H10" s="134"/>
      <c r="I10" s="134"/>
      <c r="J10" s="134"/>
      <c r="K10" s="134"/>
      <c r="L10" s="134"/>
      <c r="M10" s="134"/>
      <c r="N10" s="134"/>
      <c r="O10" s="134"/>
      <c r="P10" s="134"/>
      <c r="Q10" s="134"/>
      <c r="R10" s="134"/>
      <c r="S10" s="134"/>
    </row>
    <row r="11" spans="1:19" x14ac:dyDescent="0.35">
      <c r="A11" s="49" t="s">
        <v>1223</v>
      </c>
      <c r="B11" s="92">
        <v>36</v>
      </c>
      <c r="C11" s="92">
        <v>36</v>
      </c>
      <c r="D11" s="92">
        <v>32</v>
      </c>
      <c r="E11" s="92">
        <v>29</v>
      </c>
      <c r="F11" s="92">
        <v>28</v>
      </c>
      <c r="G11" s="93">
        <v>30</v>
      </c>
      <c r="H11" s="134"/>
      <c r="I11" s="134"/>
      <c r="J11" s="134"/>
      <c r="K11" s="134"/>
      <c r="L11" s="134"/>
      <c r="M11" s="134"/>
      <c r="N11" s="134"/>
      <c r="O11" s="134"/>
      <c r="P11" s="134"/>
      <c r="Q11" s="134"/>
      <c r="R11" s="134"/>
      <c r="S11" s="134"/>
    </row>
    <row r="12" spans="1:19" x14ac:dyDescent="0.35">
      <c r="A12" s="49" t="s">
        <v>1224</v>
      </c>
      <c r="B12" s="92">
        <v>34</v>
      </c>
      <c r="C12" s="92">
        <v>43</v>
      </c>
      <c r="D12" s="92">
        <v>36</v>
      </c>
      <c r="E12" s="92">
        <v>37</v>
      </c>
      <c r="F12" s="92">
        <v>36</v>
      </c>
      <c r="G12" s="93">
        <v>37</v>
      </c>
      <c r="H12" s="134"/>
      <c r="I12" s="134"/>
      <c r="J12" s="134"/>
      <c r="K12" s="134"/>
      <c r="L12" s="134"/>
      <c r="M12" s="134"/>
      <c r="N12" s="134"/>
      <c r="O12" s="134"/>
      <c r="P12" s="134"/>
      <c r="Q12" s="134"/>
      <c r="R12" s="134"/>
      <c r="S12" s="134"/>
    </row>
    <row r="13" spans="1:19" x14ac:dyDescent="0.35">
      <c r="A13" s="49" t="s">
        <v>1225</v>
      </c>
      <c r="B13" s="92">
        <v>25</v>
      </c>
      <c r="C13" s="92">
        <v>29</v>
      </c>
      <c r="D13" s="92">
        <v>35</v>
      </c>
      <c r="E13" s="92">
        <v>34</v>
      </c>
      <c r="F13" s="92">
        <v>33</v>
      </c>
      <c r="G13" s="93">
        <v>32</v>
      </c>
      <c r="H13" s="134"/>
      <c r="I13" s="134"/>
      <c r="J13" s="134"/>
      <c r="K13" s="134"/>
      <c r="L13" s="134"/>
      <c r="M13" s="134"/>
      <c r="N13" s="134"/>
      <c r="O13" s="134"/>
      <c r="P13" s="134"/>
      <c r="Q13" s="134"/>
      <c r="R13" s="134"/>
      <c r="S13" s="134"/>
    </row>
    <row r="14" spans="1:19" x14ac:dyDescent="0.35">
      <c r="A14" s="49" t="s">
        <v>1226</v>
      </c>
      <c r="B14" s="92">
        <v>19</v>
      </c>
      <c r="C14" s="92">
        <v>23</v>
      </c>
      <c r="D14" s="92">
        <v>22</v>
      </c>
      <c r="E14" s="92">
        <v>16</v>
      </c>
      <c r="F14" s="92">
        <v>14</v>
      </c>
      <c r="G14" s="93">
        <v>17</v>
      </c>
      <c r="H14" s="134"/>
      <c r="I14" s="134"/>
      <c r="J14" s="134"/>
      <c r="K14" s="134"/>
      <c r="L14" s="134"/>
      <c r="M14" s="134"/>
      <c r="N14" s="134"/>
      <c r="O14" s="134"/>
      <c r="P14" s="134"/>
      <c r="Q14" s="134"/>
      <c r="R14" s="134"/>
      <c r="S14" s="134"/>
    </row>
    <row r="15" spans="1:19" ht="20.5" thickBot="1" x14ac:dyDescent="0.4">
      <c r="A15" s="50" t="s">
        <v>1227</v>
      </c>
      <c r="B15" s="79">
        <v>17</v>
      </c>
      <c r="C15" s="79">
        <v>20</v>
      </c>
      <c r="D15" s="79">
        <v>24</v>
      </c>
      <c r="E15" s="79">
        <v>21</v>
      </c>
      <c r="F15" s="79">
        <v>27</v>
      </c>
      <c r="G15" s="85">
        <v>24</v>
      </c>
      <c r="H15" s="134"/>
      <c r="I15" s="134"/>
      <c r="J15" s="134"/>
      <c r="K15" s="134"/>
      <c r="L15" s="134"/>
      <c r="M15" s="134"/>
      <c r="N15" s="134"/>
      <c r="O15" s="134"/>
      <c r="P15" s="134"/>
      <c r="Q15" s="134"/>
      <c r="R15" s="134"/>
      <c r="S15" s="134"/>
    </row>
    <row r="16" spans="1:19" x14ac:dyDescent="0.35">
      <c r="A16" s="134"/>
      <c r="B16" s="134"/>
      <c r="C16" s="134"/>
      <c r="D16" s="134"/>
      <c r="E16" s="134"/>
      <c r="F16" s="134"/>
      <c r="G16" s="107" t="s">
        <v>399</v>
      </c>
      <c r="H16" s="134"/>
    </row>
    <row r="17" spans="1:8" x14ac:dyDescent="0.35">
      <c r="A17" s="134"/>
      <c r="B17" s="134"/>
      <c r="C17" s="134"/>
      <c r="D17" s="134"/>
      <c r="E17" s="134"/>
      <c r="F17" s="134"/>
      <c r="G17" s="134"/>
      <c r="H17" s="134"/>
    </row>
    <row r="18" spans="1:8" x14ac:dyDescent="0.35">
      <c r="A18" s="134"/>
      <c r="B18" s="134"/>
      <c r="C18" s="134"/>
      <c r="D18" s="134"/>
      <c r="E18" s="134"/>
      <c r="F18" s="134"/>
      <c r="G18" s="134"/>
      <c r="H18" s="134"/>
    </row>
    <row r="19" spans="1:8" x14ac:dyDescent="0.35">
      <c r="A19" s="134"/>
      <c r="B19" s="134"/>
      <c r="C19" s="134"/>
      <c r="D19" s="134"/>
      <c r="E19" s="134"/>
      <c r="F19" s="134"/>
      <c r="G19" s="134"/>
      <c r="H19" s="134"/>
    </row>
    <row r="20" spans="1:8" x14ac:dyDescent="0.35">
      <c r="A20" s="134"/>
      <c r="B20" s="134"/>
      <c r="C20" s="134"/>
      <c r="D20" s="134"/>
      <c r="E20" s="134"/>
      <c r="F20" s="134"/>
      <c r="G20" s="134"/>
      <c r="H20" s="134"/>
    </row>
    <row r="21" spans="1:8" x14ac:dyDescent="0.35">
      <c r="A21" s="95"/>
      <c r="B21" s="95"/>
      <c r="C21" s="95"/>
      <c r="D21" s="95"/>
      <c r="E21" s="95"/>
      <c r="F21" s="95"/>
      <c r="G21" s="95"/>
      <c r="H21" s="95"/>
    </row>
    <row r="22" spans="1:8" x14ac:dyDescent="0.35">
      <c r="A22" s="95"/>
      <c r="B22" s="95"/>
      <c r="C22" s="95"/>
      <c r="D22" s="95"/>
      <c r="E22" s="95"/>
      <c r="F22" s="95"/>
      <c r="G22" s="95"/>
      <c r="H22" s="95"/>
    </row>
    <row r="23" spans="1:8" x14ac:dyDescent="0.35">
      <c r="A23" s="95"/>
      <c r="B23" s="95"/>
      <c r="C23" s="95"/>
      <c r="D23" s="95"/>
      <c r="E23" s="95"/>
      <c r="F23" s="95"/>
      <c r="G23" s="95"/>
      <c r="H23" s="95"/>
    </row>
    <row r="24" spans="1:8" x14ac:dyDescent="0.35">
      <c r="A24" s="95"/>
      <c r="B24" s="95"/>
      <c r="C24" s="95"/>
      <c r="D24" s="95"/>
      <c r="E24" s="95"/>
      <c r="F24" s="95"/>
      <c r="G24" s="95"/>
      <c r="H24" s="95"/>
    </row>
    <row r="25" spans="1:8" x14ac:dyDescent="0.35">
      <c r="A25" s="95"/>
      <c r="B25" s="95"/>
      <c r="C25" s="95"/>
      <c r="D25" s="95"/>
      <c r="E25" s="95"/>
      <c r="F25" s="95"/>
      <c r="G25" s="95"/>
      <c r="H25" s="95"/>
    </row>
  </sheetData>
  <mergeCells count="1">
    <mergeCell ref="B5:G5"/>
  </mergeCells>
  <hyperlinks>
    <hyperlink ref="A1" location="Contents!A1" display="Contents" xr:uid="{3785DBC7-79F7-43DD-AD0C-D84E5573F9CE}"/>
  </hyperlinks>
  <pageMargins left="0.7" right="0.7" top="0.75" bottom="0.75" header="0.3" footer="0.3"/>
  <pageSetup paperSize="9" scale="87"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94CAB-F6EC-4354-8098-0E9353B92705}">
  <sheetPr codeName="Sheet84"/>
  <dimension ref="A1:S40"/>
  <sheetViews>
    <sheetView workbookViewId="0"/>
  </sheetViews>
  <sheetFormatPr defaultColWidth="9" defaultRowHeight="14.5" x14ac:dyDescent="0.35"/>
  <cols>
    <col min="1" max="1" width="45.54296875" style="109" customWidth="1"/>
    <col min="2" max="8" width="9" style="109" customWidth="1"/>
    <col min="9" max="16384" width="9" style="109"/>
  </cols>
  <sheetData>
    <row r="1" spans="1:19" customFormat="1" x14ac:dyDescent="0.35">
      <c r="A1" s="1047" t="s">
        <v>10</v>
      </c>
    </row>
    <row r="2" spans="1:19" x14ac:dyDescent="0.35">
      <c r="A2" s="96" t="s">
        <v>1228</v>
      </c>
    </row>
    <row r="3" spans="1:19" x14ac:dyDescent="0.35">
      <c r="A3" s="97" t="s">
        <v>369</v>
      </c>
    </row>
    <row r="4" spans="1:19" ht="15" thickBot="1" x14ac:dyDescent="0.4">
      <c r="A4" s="97" t="s">
        <v>406</v>
      </c>
    </row>
    <row r="5" spans="1:19" ht="20.25" customHeight="1" x14ac:dyDescent="0.35">
      <c r="A5" s="1289"/>
      <c r="B5" s="1219" t="s">
        <v>432</v>
      </c>
      <c r="C5" s="1209"/>
      <c r="D5" s="1209"/>
      <c r="E5" s="1209"/>
      <c r="F5" s="1210"/>
      <c r="G5" s="1219" t="s">
        <v>456</v>
      </c>
      <c r="H5" s="1210"/>
      <c r="I5" s="584"/>
    </row>
    <row r="6" spans="1:19" ht="26" x14ac:dyDescent="0.35">
      <c r="A6" s="1290"/>
      <c r="B6" s="117" t="s">
        <v>1216</v>
      </c>
      <c r="C6" s="59" t="s">
        <v>651</v>
      </c>
      <c r="D6" s="59" t="s">
        <v>652</v>
      </c>
      <c r="E6" s="59" t="s">
        <v>653</v>
      </c>
      <c r="F6" s="60" t="s">
        <v>1218</v>
      </c>
      <c r="G6" s="117" t="s">
        <v>457</v>
      </c>
      <c r="H6" s="60" t="s">
        <v>458</v>
      </c>
      <c r="I6" s="454" t="s">
        <v>422</v>
      </c>
    </row>
    <row r="7" spans="1:19" ht="20.25" customHeight="1" x14ac:dyDescent="0.35">
      <c r="A7" s="322" t="s">
        <v>1229</v>
      </c>
      <c r="B7" s="117" t="s">
        <v>373</v>
      </c>
      <c r="C7" s="59" t="s">
        <v>373</v>
      </c>
      <c r="D7" s="59" t="s">
        <v>373</v>
      </c>
      <c r="E7" s="59" t="s">
        <v>373</v>
      </c>
      <c r="F7" s="60" t="s">
        <v>373</v>
      </c>
      <c r="G7" s="117" t="s">
        <v>373</v>
      </c>
      <c r="H7" s="60" t="s">
        <v>373</v>
      </c>
      <c r="I7" s="454" t="s">
        <v>373</v>
      </c>
    </row>
    <row r="8" spans="1:19" x14ac:dyDescent="0.35">
      <c r="A8" s="315" t="s">
        <v>374</v>
      </c>
      <c r="B8" s="422">
        <v>249</v>
      </c>
      <c r="C8" s="76">
        <v>877</v>
      </c>
      <c r="D8" s="76">
        <v>882</v>
      </c>
      <c r="E8" s="76">
        <v>933</v>
      </c>
      <c r="F8" s="101">
        <v>2185</v>
      </c>
      <c r="G8" s="422">
        <v>834</v>
      </c>
      <c r="H8" s="101">
        <v>5121</v>
      </c>
      <c r="I8" s="409">
        <v>5954.9999999999573</v>
      </c>
      <c r="J8" s="134"/>
      <c r="K8" s="134"/>
      <c r="L8" s="134"/>
    </row>
    <row r="9" spans="1:19" x14ac:dyDescent="0.35">
      <c r="A9" s="53" t="s">
        <v>1176</v>
      </c>
      <c r="B9" s="90">
        <v>24</v>
      </c>
      <c r="C9" s="92">
        <v>31</v>
      </c>
      <c r="D9" s="92">
        <v>36</v>
      </c>
      <c r="E9" s="92">
        <v>36</v>
      </c>
      <c r="F9" s="93">
        <v>30</v>
      </c>
      <c r="G9" s="90">
        <v>27</v>
      </c>
      <c r="H9" s="93">
        <v>31</v>
      </c>
      <c r="I9" s="455">
        <v>31</v>
      </c>
      <c r="J9" s="134"/>
      <c r="K9" s="134"/>
      <c r="L9" s="134"/>
      <c r="M9" s="134"/>
      <c r="N9" s="134"/>
      <c r="O9" s="134"/>
      <c r="P9" s="134"/>
      <c r="Q9" s="134"/>
      <c r="R9" s="134"/>
      <c r="S9" s="134"/>
    </row>
    <row r="10" spans="1:19" x14ac:dyDescent="0.35">
      <c r="A10" s="53" t="s">
        <v>1230</v>
      </c>
      <c r="B10" s="90">
        <v>13</v>
      </c>
      <c r="C10" s="92">
        <v>21</v>
      </c>
      <c r="D10" s="92">
        <v>21</v>
      </c>
      <c r="E10" s="92">
        <v>20</v>
      </c>
      <c r="F10" s="93">
        <v>24</v>
      </c>
      <c r="G10" s="90">
        <v>22</v>
      </c>
      <c r="H10" s="93">
        <v>20</v>
      </c>
      <c r="I10" s="455">
        <v>20</v>
      </c>
      <c r="J10" s="134"/>
      <c r="K10" s="134"/>
      <c r="L10" s="134"/>
      <c r="M10" s="134"/>
      <c r="N10" s="134"/>
      <c r="O10" s="134"/>
      <c r="P10" s="134"/>
      <c r="Q10" s="134"/>
      <c r="R10" s="134"/>
    </row>
    <row r="11" spans="1:19" x14ac:dyDescent="0.35">
      <c r="A11" s="53" t="s">
        <v>1231</v>
      </c>
      <c r="B11" s="90">
        <v>7</v>
      </c>
      <c r="C11" s="92">
        <v>11</v>
      </c>
      <c r="D11" s="92">
        <v>12</v>
      </c>
      <c r="E11" s="92">
        <v>15</v>
      </c>
      <c r="F11" s="93">
        <v>18</v>
      </c>
      <c r="G11" s="90">
        <v>14</v>
      </c>
      <c r="H11" s="93">
        <v>14</v>
      </c>
      <c r="I11" s="455">
        <v>14</v>
      </c>
      <c r="J11" s="134"/>
      <c r="K11" s="134"/>
      <c r="L11" s="134"/>
      <c r="M11" s="134"/>
      <c r="N11" s="134"/>
      <c r="O11" s="134"/>
      <c r="P11" s="134"/>
      <c r="Q11" s="134"/>
      <c r="R11" s="134"/>
    </row>
    <row r="12" spans="1:19" x14ac:dyDescent="0.35">
      <c r="A12" s="53" t="s">
        <v>1232</v>
      </c>
      <c r="B12" s="90">
        <v>13</v>
      </c>
      <c r="C12" s="92">
        <v>11</v>
      </c>
      <c r="D12" s="92">
        <v>13</v>
      </c>
      <c r="E12" s="92">
        <v>17</v>
      </c>
      <c r="F12" s="93">
        <v>18</v>
      </c>
      <c r="G12" s="90">
        <v>13</v>
      </c>
      <c r="H12" s="93">
        <v>15</v>
      </c>
      <c r="I12" s="455">
        <v>14</v>
      </c>
      <c r="J12" s="134"/>
      <c r="K12" s="134"/>
      <c r="L12" s="134"/>
      <c r="M12" s="134"/>
      <c r="N12" s="134"/>
      <c r="O12" s="134"/>
      <c r="P12" s="134"/>
      <c r="Q12" s="134"/>
      <c r="R12" s="134"/>
    </row>
    <row r="13" spans="1:19" x14ac:dyDescent="0.35">
      <c r="A13" s="53" t="s">
        <v>1233</v>
      </c>
      <c r="B13" s="90">
        <v>9</v>
      </c>
      <c r="C13" s="92">
        <v>14</v>
      </c>
      <c r="D13" s="92">
        <v>15</v>
      </c>
      <c r="E13" s="92">
        <v>17</v>
      </c>
      <c r="F13" s="93">
        <v>14</v>
      </c>
      <c r="G13" s="90">
        <v>13</v>
      </c>
      <c r="H13" s="93">
        <v>14</v>
      </c>
      <c r="I13" s="455">
        <v>14</v>
      </c>
      <c r="J13" s="134"/>
      <c r="K13" s="134"/>
      <c r="L13" s="134"/>
      <c r="M13" s="134"/>
      <c r="N13" s="134"/>
      <c r="O13" s="134"/>
      <c r="P13" s="134"/>
      <c r="Q13" s="134"/>
      <c r="R13" s="134"/>
    </row>
    <row r="14" spans="1:19" x14ac:dyDescent="0.35">
      <c r="A14" s="53" t="s">
        <v>1234</v>
      </c>
      <c r="B14" s="90">
        <v>13</v>
      </c>
      <c r="C14" s="92">
        <v>11</v>
      </c>
      <c r="D14" s="92">
        <v>12</v>
      </c>
      <c r="E14" s="92">
        <v>13</v>
      </c>
      <c r="F14" s="93">
        <v>13</v>
      </c>
      <c r="G14" s="90">
        <v>16</v>
      </c>
      <c r="H14" s="93">
        <v>12</v>
      </c>
      <c r="I14" s="455">
        <v>12</v>
      </c>
      <c r="J14" s="134"/>
      <c r="K14" s="134"/>
      <c r="L14" s="134"/>
      <c r="M14" s="134"/>
      <c r="N14" s="134"/>
      <c r="O14" s="134"/>
      <c r="P14" s="134"/>
      <c r="Q14" s="134"/>
      <c r="R14" s="134"/>
    </row>
    <row r="15" spans="1:19" x14ac:dyDescent="0.35">
      <c r="A15" s="53" t="s">
        <v>1235</v>
      </c>
      <c r="B15" s="90">
        <v>10</v>
      </c>
      <c r="C15" s="92">
        <v>12</v>
      </c>
      <c r="D15" s="92">
        <v>13</v>
      </c>
      <c r="E15" s="92">
        <v>9</v>
      </c>
      <c r="F15" s="93">
        <v>14</v>
      </c>
      <c r="G15" s="90">
        <v>10</v>
      </c>
      <c r="H15" s="93">
        <v>12</v>
      </c>
      <c r="I15" s="455">
        <v>12</v>
      </c>
      <c r="J15" s="134"/>
      <c r="K15" s="134"/>
      <c r="L15" s="134"/>
      <c r="M15" s="134"/>
      <c r="N15" s="134"/>
      <c r="O15" s="134"/>
      <c r="P15" s="134"/>
      <c r="Q15" s="134"/>
      <c r="R15" s="134"/>
    </row>
    <row r="16" spans="1:19" x14ac:dyDescent="0.35">
      <c r="A16" s="53" t="s">
        <v>1236</v>
      </c>
      <c r="B16" s="90">
        <v>9</v>
      </c>
      <c r="C16" s="92">
        <v>9</v>
      </c>
      <c r="D16" s="92">
        <v>10</v>
      </c>
      <c r="E16" s="92">
        <v>6</v>
      </c>
      <c r="F16" s="93">
        <v>9</v>
      </c>
      <c r="G16" s="90">
        <v>9</v>
      </c>
      <c r="H16" s="93">
        <v>8</v>
      </c>
      <c r="I16" s="455">
        <v>8</v>
      </c>
      <c r="J16" s="134"/>
      <c r="K16" s="134"/>
      <c r="L16" s="134"/>
      <c r="M16" s="134"/>
      <c r="N16" s="134"/>
      <c r="O16" s="134"/>
      <c r="P16" s="134"/>
      <c r="Q16" s="134"/>
      <c r="R16" s="134"/>
    </row>
    <row r="17" spans="1:18" x14ac:dyDescent="0.35">
      <c r="A17" s="53" t="s">
        <v>1237</v>
      </c>
      <c r="B17" s="90">
        <v>6</v>
      </c>
      <c r="C17" s="92">
        <v>7</v>
      </c>
      <c r="D17" s="92">
        <v>10</v>
      </c>
      <c r="E17" s="92">
        <v>9</v>
      </c>
      <c r="F17" s="93">
        <v>7</v>
      </c>
      <c r="G17" s="90">
        <v>7</v>
      </c>
      <c r="H17" s="93">
        <v>8</v>
      </c>
      <c r="I17" s="455">
        <v>8</v>
      </c>
      <c r="J17" s="134"/>
      <c r="K17" s="134"/>
      <c r="L17" s="134"/>
      <c r="M17" s="134"/>
      <c r="N17" s="134"/>
      <c r="O17" s="134"/>
      <c r="P17" s="134"/>
      <c r="Q17" s="134"/>
      <c r="R17" s="134"/>
    </row>
    <row r="18" spans="1:18" x14ac:dyDescent="0.35">
      <c r="A18" s="53" t="s">
        <v>1238</v>
      </c>
      <c r="B18" s="90">
        <v>9</v>
      </c>
      <c r="C18" s="92">
        <v>7</v>
      </c>
      <c r="D18" s="92">
        <v>10</v>
      </c>
      <c r="E18" s="92">
        <v>7</v>
      </c>
      <c r="F18" s="93">
        <v>7</v>
      </c>
      <c r="G18" s="90">
        <v>9</v>
      </c>
      <c r="H18" s="93">
        <v>8</v>
      </c>
      <c r="I18" s="455">
        <v>8</v>
      </c>
      <c r="J18" s="134"/>
      <c r="K18" s="134"/>
      <c r="L18" s="134"/>
      <c r="M18" s="134"/>
      <c r="N18" s="134"/>
      <c r="O18" s="134"/>
      <c r="P18" s="134"/>
      <c r="Q18" s="134"/>
      <c r="R18" s="134"/>
    </row>
    <row r="19" spans="1:18" x14ac:dyDescent="0.35">
      <c r="A19" s="53" t="s">
        <v>1181</v>
      </c>
      <c r="B19" s="90">
        <v>8</v>
      </c>
      <c r="C19" s="92">
        <v>5</v>
      </c>
      <c r="D19" s="92">
        <v>6</v>
      </c>
      <c r="E19" s="92">
        <v>6</v>
      </c>
      <c r="F19" s="93">
        <v>7</v>
      </c>
      <c r="G19" s="90">
        <v>5</v>
      </c>
      <c r="H19" s="93">
        <v>7</v>
      </c>
      <c r="I19" s="455">
        <v>7</v>
      </c>
      <c r="J19" s="134"/>
      <c r="K19" s="134"/>
      <c r="L19" s="134"/>
      <c r="M19" s="134"/>
      <c r="N19" s="134"/>
      <c r="O19" s="134"/>
      <c r="P19" s="134"/>
      <c r="Q19" s="134"/>
      <c r="R19" s="134"/>
    </row>
    <row r="20" spans="1:18" ht="20" x14ac:dyDescent="0.35">
      <c r="A20" s="53" t="s">
        <v>1239</v>
      </c>
      <c r="B20" s="90">
        <v>7</v>
      </c>
      <c r="C20" s="92">
        <v>6</v>
      </c>
      <c r="D20" s="92">
        <v>8</v>
      </c>
      <c r="E20" s="92">
        <v>8</v>
      </c>
      <c r="F20" s="93">
        <v>3</v>
      </c>
      <c r="G20" s="90">
        <v>5</v>
      </c>
      <c r="H20" s="93">
        <v>5</v>
      </c>
      <c r="I20" s="455">
        <v>5</v>
      </c>
      <c r="J20" s="134"/>
      <c r="K20" s="134"/>
      <c r="L20" s="134"/>
      <c r="M20" s="134"/>
      <c r="N20" s="134"/>
      <c r="O20" s="134"/>
      <c r="P20" s="134"/>
      <c r="Q20" s="134"/>
      <c r="R20" s="134"/>
    </row>
    <row r="21" spans="1:18" x14ac:dyDescent="0.35">
      <c r="A21" s="53" t="s">
        <v>1240</v>
      </c>
      <c r="B21" s="90">
        <v>3</v>
      </c>
      <c r="C21" s="92">
        <v>1</v>
      </c>
      <c r="D21" s="92">
        <v>2</v>
      </c>
      <c r="E21" s="92">
        <v>2</v>
      </c>
      <c r="F21" s="93">
        <v>2</v>
      </c>
      <c r="G21" s="90">
        <v>2</v>
      </c>
      <c r="H21" s="93">
        <v>2</v>
      </c>
      <c r="I21" s="455">
        <v>2</v>
      </c>
      <c r="J21" s="134"/>
      <c r="K21" s="134"/>
      <c r="L21" s="134"/>
      <c r="M21" s="134"/>
      <c r="N21" s="134"/>
      <c r="O21" s="134"/>
      <c r="P21" s="134"/>
      <c r="Q21" s="134"/>
      <c r="R21" s="134"/>
    </row>
    <row r="22" spans="1:18" x14ac:dyDescent="0.35">
      <c r="A22" s="53" t="s">
        <v>474</v>
      </c>
      <c r="B22" s="90">
        <v>1</v>
      </c>
      <c r="C22" s="92">
        <v>5</v>
      </c>
      <c r="D22" s="92">
        <v>4</v>
      </c>
      <c r="E22" s="92">
        <v>3</v>
      </c>
      <c r="F22" s="93">
        <v>4</v>
      </c>
      <c r="G22" s="90">
        <v>5</v>
      </c>
      <c r="H22" s="93">
        <v>3</v>
      </c>
      <c r="I22" s="455">
        <v>4</v>
      </c>
      <c r="J22" s="134"/>
      <c r="K22" s="134"/>
      <c r="L22" s="134"/>
      <c r="M22" s="134"/>
      <c r="N22" s="134"/>
      <c r="O22" s="134"/>
      <c r="P22" s="134"/>
      <c r="Q22" s="134"/>
      <c r="R22" s="134"/>
    </row>
    <row r="23" spans="1:18" ht="15" thickBot="1" x14ac:dyDescent="0.4">
      <c r="A23" s="55" t="s">
        <v>1241</v>
      </c>
      <c r="B23" s="456">
        <v>41</v>
      </c>
      <c r="C23" s="79">
        <v>38</v>
      </c>
      <c r="D23" s="79">
        <v>37</v>
      </c>
      <c r="E23" s="79">
        <v>35</v>
      </c>
      <c r="F23" s="85">
        <v>35</v>
      </c>
      <c r="G23" s="456">
        <v>43</v>
      </c>
      <c r="H23" s="85">
        <v>38</v>
      </c>
      <c r="I23" s="458">
        <v>38</v>
      </c>
      <c r="J23" s="134"/>
      <c r="K23" s="134"/>
      <c r="L23" s="134"/>
      <c r="M23" s="134"/>
      <c r="N23" s="134"/>
      <c r="O23" s="134"/>
      <c r="P23" s="134"/>
      <c r="Q23" s="134"/>
      <c r="R23" s="134"/>
    </row>
    <row r="24" spans="1:18" x14ac:dyDescent="0.35">
      <c r="A24" s="100"/>
      <c r="B24" s="100"/>
      <c r="C24" s="100"/>
      <c r="D24" s="100"/>
      <c r="E24" s="100"/>
      <c r="F24" s="100"/>
      <c r="G24" s="100"/>
      <c r="H24" s="100"/>
      <c r="I24" s="107" t="s">
        <v>399</v>
      </c>
      <c r="J24" s="134"/>
      <c r="K24" s="134"/>
      <c r="L24" s="134"/>
    </row>
    <row r="25" spans="1:18" x14ac:dyDescent="0.35">
      <c r="A25" s="100"/>
      <c r="B25" s="100"/>
      <c r="C25" s="100"/>
      <c r="D25" s="100"/>
      <c r="E25" s="100"/>
      <c r="F25" s="100"/>
      <c r="G25" s="100"/>
      <c r="H25" s="100"/>
      <c r="I25" s="134"/>
      <c r="J25" s="134"/>
      <c r="K25" s="134"/>
      <c r="L25" s="134"/>
    </row>
    <row r="26" spans="1:18" x14ac:dyDescent="0.35">
      <c r="A26" s="134"/>
      <c r="B26" s="134"/>
      <c r="C26" s="134"/>
      <c r="D26" s="134"/>
      <c r="E26" s="134"/>
      <c r="F26" s="134"/>
      <c r="G26" s="134"/>
      <c r="H26" s="134"/>
      <c r="I26" s="134"/>
      <c r="J26" s="134"/>
      <c r="K26" s="134"/>
      <c r="L26" s="134"/>
      <c r="M26" s="134"/>
      <c r="N26" s="134"/>
      <c r="O26" s="134"/>
      <c r="P26" s="134"/>
      <c r="Q26" s="134"/>
      <c r="R26" s="134"/>
    </row>
    <row r="27" spans="1:18" x14ac:dyDescent="0.35">
      <c r="K27" s="134"/>
      <c r="L27" s="134"/>
      <c r="M27" s="134"/>
      <c r="N27" s="134"/>
      <c r="O27" s="134"/>
      <c r="P27" s="134"/>
      <c r="Q27" s="134"/>
      <c r="R27" s="134"/>
    </row>
    <row r="28" spans="1:18" x14ac:dyDescent="0.35">
      <c r="K28" s="134"/>
      <c r="L28" s="134"/>
      <c r="M28" s="134"/>
      <c r="N28" s="134"/>
      <c r="O28" s="134"/>
      <c r="P28" s="134"/>
      <c r="Q28" s="134"/>
      <c r="R28" s="134"/>
    </row>
    <row r="29" spans="1:18" x14ac:dyDescent="0.35">
      <c r="K29" s="134"/>
      <c r="L29" s="134"/>
      <c r="M29" s="134"/>
      <c r="N29" s="134"/>
      <c r="O29" s="134"/>
      <c r="P29" s="134"/>
      <c r="Q29" s="134"/>
      <c r="R29" s="134"/>
    </row>
    <row r="30" spans="1:18" x14ac:dyDescent="0.35">
      <c r="K30" s="134"/>
      <c r="L30" s="134"/>
      <c r="M30" s="134"/>
      <c r="N30" s="134"/>
      <c r="O30" s="134"/>
      <c r="P30" s="134"/>
      <c r="Q30" s="134"/>
      <c r="R30" s="134"/>
    </row>
    <row r="31" spans="1:18" x14ac:dyDescent="0.35">
      <c r="K31" s="134"/>
      <c r="L31" s="134"/>
      <c r="M31" s="134"/>
      <c r="N31" s="134"/>
      <c r="O31" s="134"/>
      <c r="P31" s="134"/>
      <c r="Q31" s="134"/>
      <c r="R31" s="134"/>
    </row>
    <row r="32" spans="1:18" x14ac:dyDescent="0.35">
      <c r="K32" s="134"/>
      <c r="L32" s="134"/>
      <c r="M32" s="134"/>
      <c r="N32" s="134"/>
      <c r="O32" s="134"/>
      <c r="P32" s="134"/>
      <c r="Q32" s="134"/>
      <c r="R32" s="134"/>
    </row>
    <row r="33" spans="11:18" x14ac:dyDescent="0.35">
      <c r="K33" s="134"/>
      <c r="L33" s="134"/>
      <c r="M33" s="134"/>
      <c r="N33" s="134"/>
      <c r="O33" s="134"/>
      <c r="P33" s="134"/>
      <c r="Q33" s="134"/>
      <c r="R33" s="134"/>
    </row>
    <row r="34" spans="11:18" x14ac:dyDescent="0.35">
      <c r="K34" s="134"/>
      <c r="L34" s="134"/>
      <c r="M34" s="134"/>
      <c r="N34" s="134"/>
      <c r="O34" s="134"/>
      <c r="P34" s="134"/>
      <c r="Q34" s="134"/>
      <c r="R34" s="134"/>
    </row>
    <row r="35" spans="11:18" x14ac:dyDescent="0.35">
      <c r="K35" s="134"/>
      <c r="L35" s="134"/>
      <c r="M35" s="134"/>
      <c r="N35" s="134"/>
      <c r="O35" s="134"/>
      <c r="P35" s="134"/>
      <c r="Q35" s="134"/>
      <c r="R35" s="134"/>
    </row>
    <row r="36" spans="11:18" x14ac:dyDescent="0.35">
      <c r="K36" s="134"/>
      <c r="L36" s="134"/>
      <c r="M36" s="134"/>
      <c r="N36" s="134"/>
      <c r="O36" s="134"/>
      <c r="P36" s="134"/>
      <c r="Q36" s="134"/>
      <c r="R36" s="134"/>
    </row>
    <row r="37" spans="11:18" x14ac:dyDescent="0.35">
      <c r="K37" s="134"/>
      <c r="L37" s="134"/>
      <c r="M37" s="134"/>
      <c r="N37" s="134"/>
      <c r="O37" s="134"/>
      <c r="P37" s="134"/>
      <c r="Q37" s="134"/>
      <c r="R37" s="134"/>
    </row>
    <row r="38" spans="11:18" x14ac:dyDescent="0.35">
      <c r="K38" s="134"/>
      <c r="L38" s="134"/>
      <c r="M38" s="134"/>
      <c r="N38" s="134"/>
      <c r="O38" s="134"/>
      <c r="P38" s="134"/>
      <c r="Q38" s="134"/>
      <c r="R38" s="134"/>
    </row>
    <row r="39" spans="11:18" x14ac:dyDescent="0.35">
      <c r="K39" s="134"/>
      <c r="L39" s="134"/>
      <c r="M39" s="134"/>
      <c r="N39" s="134"/>
      <c r="O39" s="134"/>
      <c r="P39" s="134"/>
      <c r="Q39" s="134"/>
      <c r="R39" s="134"/>
    </row>
    <row r="40" spans="11:18" x14ac:dyDescent="0.35">
      <c r="K40" s="134"/>
      <c r="L40" s="134"/>
      <c r="M40" s="134"/>
      <c r="N40" s="134"/>
      <c r="O40" s="134"/>
      <c r="P40" s="134"/>
      <c r="Q40" s="134"/>
      <c r="R40" s="134"/>
    </row>
  </sheetData>
  <sortState xmlns:xlrd2="http://schemas.microsoft.com/office/spreadsheetml/2017/richdata2" ref="A9:I21">
    <sortCondition descending="1" ref="I9:I21"/>
  </sortState>
  <mergeCells count="3">
    <mergeCell ref="A5:A6"/>
    <mergeCell ref="B5:F5"/>
    <mergeCell ref="G5:H5"/>
  </mergeCells>
  <hyperlinks>
    <hyperlink ref="A1" location="Contents!A1" display="Contents" xr:uid="{906E56F2-01C0-4153-93D5-729865B23FBB}"/>
  </hyperlinks>
  <pageMargins left="0.7" right="0.7" top="0.75" bottom="0.75" header="0.3" footer="0.3"/>
  <pageSetup paperSize="9" scale="73"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3FAB2-2070-45EF-92CE-6CA2F5B7FDBB}">
  <sheetPr codeName="Sheet85"/>
  <dimension ref="A1:R40"/>
  <sheetViews>
    <sheetView workbookViewId="0"/>
  </sheetViews>
  <sheetFormatPr defaultColWidth="9" defaultRowHeight="14.5" x14ac:dyDescent="0.35"/>
  <cols>
    <col min="1" max="1" width="34" style="109" customWidth="1"/>
    <col min="2" max="9" width="9" style="109" customWidth="1"/>
    <col min="10" max="16384" width="9" style="109"/>
  </cols>
  <sheetData>
    <row r="1" spans="1:18" customFormat="1" x14ac:dyDescent="0.35">
      <c r="A1" s="12" t="s">
        <v>10</v>
      </c>
    </row>
    <row r="2" spans="1:18" x14ac:dyDescent="0.35">
      <c r="A2" s="96" t="s">
        <v>1242</v>
      </c>
    </row>
    <row r="3" spans="1:18" x14ac:dyDescent="0.35">
      <c r="A3" s="97" t="s">
        <v>369</v>
      </c>
    </row>
    <row r="4" spans="1:18" ht="15" thickBot="1" x14ac:dyDescent="0.4">
      <c r="A4" s="97" t="s">
        <v>406</v>
      </c>
    </row>
    <row r="5" spans="1:18" x14ac:dyDescent="0.35">
      <c r="A5" s="321"/>
      <c r="B5" s="1219" t="s">
        <v>432</v>
      </c>
      <c r="C5" s="1209"/>
      <c r="D5" s="1209"/>
      <c r="E5" s="1209"/>
      <c r="F5" s="1210"/>
      <c r="G5" s="1219" t="s">
        <v>456</v>
      </c>
      <c r="H5" s="1210"/>
      <c r="I5" s="824"/>
    </row>
    <row r="6" spans="1:18" ht="26" x14ac:dyDescent="0.35">
      <c r="A6" s="568"/>
      <c r="B6" s="117" t="s">
        <v>1216</v>
      </c>
      <c r="C6" s="59" t="s">
        <v>651</v>
      </c>
      <c r="D6" s="59" t="s">
        <v>1243</v>
      </c>
      <c r="E6" s="59" t="s">
        <v>653</v>
      </c>
      <c r="F6" s="60" t="s">
        <v>1218</v>
      </c>
      <c r="G6" s="117" t="s">
        <v>457</v>
      </c>
      <c r="H6" s="60" t="s">
        <v>458</v>
      </c>
      <c r="I6" s="454" t="s">
        <v>422</v>
      </c>
    </row>
    <row r="7" spans="1:18" ht="20.25" customHeight="1" x14ac:dyDescent="0.35">
      <c r="A7" s="322" t="s">
        <v>1244</v>
      </c>
      <c r="B7" s="117" t="s">
        <v>373</v>
      </c>
      <c r="C7" s="59" t="s">
        <v>373</v>
      </c>
      <c r="D7" s="59" t="s">
        <v>373</v>
      </c>
      <c r="E7" s="59" t="s">
        <v>373</v>
      </c>
      <c r="F7" s="60" t="s">
        <v>373</v>
      </c>
      <c r="G7" s="117" t="s">
        <v>373</v>
      </c>
      <c r="H7" s="60" t="s">
        <v>373</v>
      </c>
      <c r="I7" s="454" t="s">
        <v>373</v>
      </c>
    </row>
    <row r="8" spans="1:18" x14ac:dyDescent="0.35">
      <c r="A8" s="315" t="s">
        <v>374</v>
      </c>
      <c r="B8" s="422">
        <v>249</v>
      </c>
      <c r="C8" s="76">
        <v>877</v>
      </c>
      <c r="D8" s="76">
        <v>882</v>
      </c>
      <c r="E8" s="76">
        <v>933</v>
      </c>
      <c r="F8" s="101">
        <v>2185</v>
      </c>
      <c r="G8" s="422">
        <v>834</v>
      </c>
      <c r="H8" s="101">
        <v>5121</v>
      </c>
      <c r="I8" s="409">
        <v>5955</v>
      </c>
      <c r="J8" s="134"/>
      <c r="K8" s="134"/>
    </row>
    <row r="9" spans="1:18" x14ac:dyDescent="0.35">
      <c r="A9" s="53" t="s">
        <v>1245</v>
      </c>
      <c r="B9" s="90">
        <v>18</v>
      </c>
      <c r="C9" s="92">
        <v>23</v>
      </c>
      <c r="D9" s="92">
        <v>23</v>
      </c>
      <c r="E9" s="92">
        <v>28</v>
      </c>
      <c r="F9" s="93">
        <v>22</v>
      </c>
      <c r="G9" s="90">
        <v>21</v>
      </c>
      <c r="H9" s="93">
        <v>22</v>
      </c>
      <c r="I9" s="582">
        <v>22</v>
      </c>
      <c r="J9" s="134"/>
      <c r="K9" s="134"/>
      <c r="L9" s="134"/>
      <c r="M9" s="134"/>
      <c r="N9" s="134"/>
      <c r="O9" s="134"/>
      <c r="P9" s="134"/>
      <c r="Q9" s="134"/>
      <c r="R9" s="134"/>
    </row>
    <row r="10" spans="1:18" x14ac:dyDescent="0.35">
      <c r="A10" s="53" t="s">
        <v>1246</v>
      </c>
      <c r="B10" s="90">
        <v>15</v>
      </c>
      <c r="C10" s="92">
        <v>20</v>
      </c>
      <c r="D10" s="92">
        <v>19</v>
      </c>
      <c r="E10" s="92">
        <v>16</v>
      </c>
      <c r="F10" s="93">
        <v>15</v>
      </c>
      <c r="G10" s="90">
        <v>15</v>
      </c>
      <c r="H10" s="93">
        <v>17</v>
      </c>
      <c r="I10" s="582">
        <v>16</v>
      </c>
      <c r="J10" s="134"/>
      <c r="K10" s="134"/>
      <c r="L10" s="134"/>
      <c r="M10" s="134"/>
      <c r="N10" s="134"/>
      <c r="O10" s="134"/>
      <c r="P10" s="134"/>
      <c r="Q10" s="134"/>
    </row>
    <row r="11" spans="1:18" x14ac:dyDescent="0.35">
      <c r="A11" s="53" t="s">
        <v>385</v>
      </c>
      <c r="B11" s="90">
        <v>8</v>
      </c>
      <c r="C11" s="92">
        <v>8</v>
      </c>
      <c r="D11" s="92">
        <v>7</v>
      </c>
      <c r="E11" s="92">
        <v>9</v>
      </c>
      <c r="F11" s="93">
        <v>9</v>
      </c>
      <c r="G11" s="90">
        <v>8</v>
      </c>
      <c r="H11" s="93">
        <v>8</v>
      </c>
      <c r="I11" s="582">
        <v>8</v>
      </c>
      <c r="J11" s="134"/>
      <c r="K11" s="134"/>
      <c r="L11" s="134"/>
      <c r="M11" s="134"/>
      <c r="N11" s="134"/>
      <c r="O11" s="134"/>
      <c r="P11" s="134"/>
      <c r="Q11" s="134"/>
    </row>
    <row r="12" spans="1:18" x14ac:dyDescent="0.35">
      <c r="A12" s="53" t="s">
        <v>383</v>
      </c>
      <c r="B12" s="90">
        <v>5</v>
      </c>
      <c r="C12" s="92">
        <v>4</v>
      </c>
      <c r="D12" s="92">
        <v>4</v>
      </c>
      <c r="E12" s="92">
        <v>3</v>
      </c>
      <c r="F12" s="93">
        <v>4</v>
      </c>
      <c r="G12" s="90">
        <v>3</v>
      </c>
      <c r="H12" s="93">
        <v>4</v>
      </c>
      <c r="I12" s="582">
        <v>4</v>
      </c>
      <c r="J12" s="134"/>
      <c r="K12" s="134"/>
      <c r="L12" s="134"/>
      <c r="M12" s="134"/>
      <c r="N12" s="134"/>
      <c r="O12" s="134"/>
      <c r="P12" s="134"/>
      <c r="Q12" s="134"/>
    </row>
    <row r="13" spans="1:18" x14ac:dyDescent="0.35">
      <c r="A13" s="53" t="s">
        <v>1247</v>
      </c>
      <c r="B13" s="90">
        <v>2</v>
      </c>
      <c r="C13" s="92">
        <v>3</v>
      </c>
      <c r="D13" s="92">
        <v>4</v>
      </c>
      <c r="E13" s="92">
        <v>4</v>
      </c>
      <c r="F13" s="93">
        <v>4</v>
      </c>
      <c r="G13" s="90">
        <v>5</v>
      </c>
      <c r="H13" s="93">
        <v>3</v>
      </c>
      <c r="I13" s="582">
        <v>4</v>
      </c>
      <c r="J13" s="134"/>
      <c r="K13" s="134"/>
      <c r="L13" s="134"/>
      <c r="M13" s="134"/>
      <c r="N13" s="134"/>
      <c r="O13" s="134"/>
      <c r="P13" s="134"/>
      <c r="Q13" s="134"/>
    </row>
    <row r="14" spans="1:18" x14ac:dyDescent="0.35">
      <c r="A14" s="53" t="s">
        <v>410</v>
      </c>
      <c r="B14" s="90">
        <v>5</v>
      </c>
      <c r="C14" s="92">
        <v>4</v>
      </c>
      <c r="D14" s="92">
        <v>4</v>
      </c>
      <c r="E14" s="92">
        <v>3</v>
      </c>
      <c r="F14" s="93">
        <v>2</v>
      </c>
      <c r="G14" s="90">
        <v>2</v>
      </c>
      <c r="H14" s="93">
        <v>3</v>
      </c>
      <c r="I14" s="582">
        <v>3</v>
      </c>
      <c r="J14" s="134"/>
      <c r="K14" s="134"/>
      <c r="L14" s="134"/>
      <c r="M14" s="134"/>
      <c r="N14" s="134"/>
      <c r="O14" s="134"/>
      <c r="P14" s="134"/>
      <c r="Q14" s="134"/>
    </row>
    <row r="15" spans="1:18" x14ac:dyDescent="0.35">
      <c r="A15" s="53" t="s">
        <v>1248</v>
      </c>
      <c r="B15" s="90">
        <v>2</v>
      </c>
      <c r="C15" s="92">
        <v>3</v>
      </c>
      <c r="D15" s="92">
        <v>3</v>
      </c>
      <c r="E15" s="92">
        <v>3</v>
      </c>
      <c r="F15" s="93">
        <v>4</v>
      </c>
      <c r="G15" s="90">
        <v>4</v>
      </c>
      <c r="H15" s="93">
        <v>3</v>
      </c>
      <c r="I15" s="582">
        <v>3</v>
      </c>
      <c r="J15" s="134"/>
      <c r="K15" s="134"/>
      <c r="L15" s="134"/>
      <c r="M15" s="134"/>
      <c r="N15" s="134"/>
      <c r="O15" s="134"/>
      <c r="P15" s="134"/>
      <c r="Q15" s="134"/>
    </row>
    <row r="16" spans="1:18" x14ac:dyDescent="0.35">
      <c r="A16" s="53" t="s">
        <v>382</v>
      </c>
      <c r="B16" s="90">
        <v>4</v>
      </c>
      <c r="C16" s="92">
        <v>3</v>
      </c>
      <c r="D16" s="92">
        <v>3</v>
      </c>
      <c r="E16" s="92">
        <v>2</v>
      </c>
      <c r="F16" s="93">
        <v>2</v>
      </c>
      <c r="G16" s="90">
        <v>2</v>
      </c>
      <c r="H16" s="93">
        <v>3</v>
      </c>
      <c r="I16" s="582">
        <v>2</v>
      </c>
      <c r="J16" s="134"/>
      <c r="K16" s="134"/>
      <c r="L16" s="134"/>
      <c r="M16" s="134"/>
      <c r="N16" s="134"/>
      <c r="O16" s="134"/>
      <c r="P16" s="134"/>
      <c r="Q16" s="134"/>
    </row>
    <row r="17" spans="1:17" x14ac:dyDescent="0.35">
      <c r="A17" s="53" t="s">
        <v>1249</v>
      </c>
      <c r="B17" s="90">
        <v>1</v>
      </c>
      <c r="C17" s="92">
        <v>1</v>
      </c>
      <c r="D17" s="92">
        <v>2</v>
      </c>
      <c r="E17" s="92">
        <v>2</v>
      </c>
      <c r="F17" s="93">
        <v>2</v>
      </c>
      <c r="G17" s="90">
        <v>2</v>
      </c>
      <c r="H17" s="93">
        <v>2</v>
      </c>
      <c r="I17" s="582">
        <v>2</v>
      </c>
      <c r="J17" s="134"/>
      <c r="K17" s="134"/>
      <c r="L17" s="134"/>
      <c r="M17" s="134"/>
      <c r="N17" s="134"/>
      <c r="O17" s="134"/>
      <c r="P17" s="134"/>
      <c r="Q17" s="134"/>
    </row>
    <row r="18" spans="1:17" x14ac:dyDescent="0.35">
      <c r="A18" s="53" t="s">
        <v>1250</v>
      </c>
      <c r="B18" s="90">
        <v>3</v>
      </c>
      <c r="C18" s="92">
        <v>1</v>
      </c>
      <c r="D18" s="92">
        <v>1</v>
      </c>
      <c r="E18" s="92">
        <v>1</v>
      </c>
      <c r="F18" s="93" t="s">
        <v>381</v>
      </c>
      <c r="G18" s="90">
        <v>1</v>
      </c>
      <c r="H18" s="93">
        <v>1</v>
      </c>
      <c r="I18" s="582">
        <v>1</v>
      </c>
      <c r="J18" s="134"/>
      <c r="K18" s="134"/>
      <c r="L18" s="134"/>
      <c r="M18" s="134"/>
      <c r="N18" s="134"/>
      <c r="O18" s="134"/>
      <c r="P18" s="134"/>
      <c r="Q18" s="134"/>
    </row>
    <row r="19" spans="1:17" x14ac:dyDescent="0.35">
      <c r="A19" s="53" t="s">
        <v>388</v>
      </c>
      <c r="B19" s="90" t="s">
        <v>381</v>
      </c>
      <c r="C19" s="92">
        <v>1</v>
      </c>
      <c r="D19" s="92">
        <v>1</v>
      </c>
      <c r="E19" s="92">
        <v>1</v>
      </c>
      <c r="F19" s="93">
        <v>1</v>
      </c>
      <c r="G19" s="90" t="s">
        <v>381</v>
      </c>
      <c r="H19" s="93">
        <v>1</v>
      </c>
      <c r="I19" s="582">
        <v>1</v>
      </c>
      <c r="J19" s="134"/>
      <c r="K19" s="134"/>
      <c r="L19" s="134"/>
      <c r="M19" s="134"/>
      <c r="N19" s="134"/>
      <c r="O19" s="134"/>
      <c r="P19" s="134"/>
      <c r="Q19" s="134"/>
    </row>
    <row r="20" spans="1:17" ht="20" x14ac:dyDescent="0.35">
      <c r="A20" s="53" t="s">
        <v>1251</v>
      </c>
      <c r="B20" s="90">
        <v>2</v>
      </c>
      <c r="C20" s="92">
        <v>2</v>
      </c>
      <c r="D20" s="92">
        <v>1</v>
      </c>
      <c r="E20" s="92">
        <v>1</v>
      </c>
      <c r="F20" s="93" t="s">
        <v>381</v>
      </c>
      <c r="G20" s="90">
        <v>1</v>
      </c>
      <c r="H20" s="93">
        <v>1</v>
      </c>
      <c r="I20" s="582">
        <v>1</v>
      </c>
      <c r="J20" s="134"/>
      <c r="K20" s="134"/>
      <c r="L20" s="134"/>
      <c r="M20" s="134"/>
      <c r="N20" s="134"/>
      <c r="O20" s="134"/>
      <c r="P20" s="134"/>
      <c r="Q20" s="134"/>
    </row>
    <row r="21" spans="1:17" x14ac:dyDescent="0.35">
      <c r="A21" s="53" t="s">
        <v>384</v>
      </c>
      <c r="B21" s="90">
        <v>0</v>
      </c>
      <c r="C21" s="92" t="s">
        <v>381</v>
      </c>
      <c r="D21" s="92" t="s">
        <v>381</v>
      </c>
      <c r="E21" s="92" t="s">
        <v>381</v>
      </c>
      <c r="F21" s="93" t="s">
        <v>381</v>
      </c>
      <c r="G21" s="90" t="s">
        <v>381</v>
      </c>
      <c r="H21" s="93" t="s">
        <v>381</v>
      </c>
      <c r="I21" s="582" t="s">
        <v>381</v>
      </c>
      <c r="J21" s="134"/>
      <c r="K21" s="134"/>
      <c r="L21" s="134"/>
      <c r="M21" s="134"/>
      <c r="N21" s="134"/>
      <c r="O21" s="134"/>
      <c r="P21" s="134"/>
      <c r="Q21" s="134"/>
    </row>
    <row r="22" spans="1:17" x14ac:dyDescent="0.35">
      <c r="A22" s="53" t="s">
        <v>397</v>
      </c>
      <c r="B22" s="90">
        <v>0</v>
      </c>
      <c r="C22" s="92">
        <v>2</v>
      </c>
      <c r="D22" s="92">
        <v>3</v>
      </c>
      <c r="E22" s="92">
        <v>1</v>
      </c>
      <c r="F22" s="93">
        <v>2</v>
      </c>
      <c r="G22" s="90">
        <v>3</v>
      </c>
      <c r="H22" s="93">
        <v>2</v>
      </c>
      <c r="I22" s="582">
        <v>2</v>
      </c>
      <c r="J22" s="134"/>
      <c r="K22" s="134"/>
      <c r="L22" s="134"/>
      <c r="M22" s="134"/>
      <c r="N22" s="134"/>
      <c r="O22" s="134"/>
      <c r="P22" s="134"/>
      <c r="Q22" s="134"/>
    </row>
    <row r="23" spans="1:17" ht="15" thickBot="1" x14ac:dyDescent="0.4">
      <c r="A23" s="55" t="s">
        <v>1252</v>
      </c>
      <c r="B23" s="456">
        <v>61</v>
      </c>
      <c r="C23" s="79">
        <v>52</v>
      </c>
      <c r="D23" s="79">
        <v>53</v>
      </c>
      <c r="E23" s="79">
        <v>54</v>
      </c>
      <c r="F23" s="85">
        <v>58</v>
      </c>
      <c r="G23" s="456">
        <v>60</v>
      </c>
      <c r="H23" s="85">
        <v>57</v>
      </c>
      <c r="I23" s="583">
        <v>57</v>
      </c>
      <c r="J23" s="134"/>
      <c r="K23" s="134"/>
      <c r="L23" s="134"/>
      <c r="M23" s="134"/>
      <c r="N23" s="134"/>
      <c r="O23" s="134"/>
      <c r="P23" s="134"/>
      <c r="Q23" s="134"/>
    </row>
    <row r="24" spans="1:17" x14ac:dyDescent="0.35">
      <c r="A24" s="100"/>
      <c r="B24" s="100"/>
      <c r="C24" s="100"/>
      <c r="D24" s="100"/>
      <c r="E24" s="100"/>
      <c r="F24" s="100"/>
      <c r="G24" s="161"/>
      <c r="H24" s="161"/>
      <c r="I24" s="107" t="s">
        <v>399</v>
      </c>
      <c r="J24" s="134"/>
      <c r="K24" s="134"/>
    </row>
    <row r="25" spans="1:17" x14ac:dyDescent="0.35">
      <c r="A25" s="100"/>
      <c r="B25" s="100"/>
      <c r="C25" s="100"/>
      <c r="D25" s="100"/>
      <c r="E25" s="100"/>
      <c r="F25" s="100"/>
      <c r="G25" s="100"/>
      <c r="H25" s="100"/>
      <c r="I25" s="134"/>
      <c r="J25" s="134"/>
      <c r="K25" s="134"/>
      <c r="L25" s="134"/>
      <c r="M25" s="134"/>
      <c r="N25" s="134"/>
      <c r="O25" s="134"/>
      <c r="P25" s="134"/>
      <c r="Q25" s="134"/>
    </row>
    <row r="26" spans="1:17" x14ac:dyDescent="0.35">
      <c r="A26" s="108" t="s">
        <v>400</v>
      </c>
      <c r="B26" s="134"/>
      <c r="C26" s="134"/>
      <c r="K26" s="134"/>
      <c r="L26" s="134"/>
      <c r="M26" s="134"/>
      <c r="N26" s="134"/>
      <c r="O26" s="134"/>
      <c r="P26" s="134"/>
      <c r="Q26" s="134"/>
    </row>
    <row r="27" spans="1:17" ht="30" x14ac:dyDescent="0.35">
      <c r="A27" s="1070" t="s">
        <v>491</v>
      </c>
      <c r="B27" s="1070"/>
      <c r="C27" s="140"/>
      <c r="D27" s="140"/>
      <c r="E27" s="140"/>
      <c r="F27" s="140"/>
      <c r="G27" s="140"/>
      <c r="H27" s="140"/>
      <c r="I27" s="140"/>
      <c r="K27" s="134"/>
      <c r="L27" s="134"/>
      <c r="M27" s="134"/>
      <c r="N27" s="134"/>
      <c r="O27" s="134"/>
      <c r="P27" s="134"/>
      <c r="Q27" s="134"/>
    </row>
    <row r="28" spans="1:17" x14ac:dyDescent="0.35">
      <c r="K28" s="134"/>
      <c r="L28" s="134"/>
      <c r="M28" s="134"/>
      <c r="N28" s="134"/>
      <c r="O28" s="134"/>
      <c r="P28" s="134"/>
      <c r="Q28" s="134"/>
    </row>
    <row r="29" spans="1:17" x14ac:dyDescent="0.35">
      <c r="K29" s="134"/>
      <c r="L29" s="134"/>
      <c r="M29" s="134"/>
      <c r="N29" s="134"/>
      <c r="O29" s="134"/>
      <c r="P29" s="134"/>
      <c r="Q29" s="134"/>
    </row>
    <row r="30" spans="1:17" x14ac:dyDescent="0.35">
      <c r="K30" s="134"/>
      <c r="L30" s="134"/>
      <c r="M30" s="134"/>
      <c r="N30" s="134"/>
      <c r="O30" s="134"/>
      <c r="P30" s="134"/>
      <c r="Q30" s="134"/>
    </row>
    <row r="31" spans="1:17" x14ac:dyDescent="0.35">
      <c r="K31" s="134"/>
      <c r="L31" s="134"/>
      <c r="M31" s="134"/>
      <c r="N31" s="134"/>
      <c r="O31" s="134"/>
      <c r="P31" s="134"/>
      <c r="Q31" s="134"/>
    </row>
    <row r="32" spans="1:17" x14ac:dyDescent="0.35">
      <c r="K32" s="134"/>
      <c r="L32" s="134"/>
      <c r="M32" s="134"/>
      <c r="N32" s="134"/>
      <c r="O32" s="134"/>
      <c r="P32" s="134"/>
      <c r="Q32" s="134"/>
    </row>
    <row r="33" spans="11:17" x14ac:dyDescent="0.35">
      <c r="K33" s="134"/>
      <c r="L33" s="134"/>
      <c r="M33" s="134"/>
      <c r="N33" s="134"/>
      <c r="O33" s="134"/>
      <c r="P33" s="134"/>
      <c r="Q33" s="134"/>
    </row>
    <row r="34" spans="11:17" x14ac:dyDescent="0.35">
      <c r="K34" s="134"/>
      <c r="L34" s="134"/>
      <c r="M34" s="134"/>
      <c r="N34" s="134"/>
      <c r="O34" s="134"/>
      <c r="P34" s="134"/>
      <c r="Q34" s="134"/>
    </row>
    <row r="35" spans="11:17" x14ac:dyDescent="0.35">
      <c r="K35" s="134"/>
      <c r="L35" s="134"/>
      <c r="M35" s="134"/>
      <c r="N35" s="134"/>
      <c r="O35" s="134"/>
      <c r="P35" s="134"/>
      <c r="Q35" s="134"/>
    </row>
    <row r="36" spans="11:17" x14ac:dyDescent="0.35">
      <c r="K36" s="134"/>
      <c r="L36" s="134"/>
      <c r="M36" s="134"/>
      <c r="N36" s="134"/>
      <c r="O36" s="134"/>
      <c r="P36" s="134"/>
      <c r="Q36" s="134"/>
    </row>
    <row r="37" spans="11:17" x14ac:dyDescent="0.35">
      <c r="K37" s="134"/>
      <c r="L37" s="134"/>
      <c r="M37" s="134"/>
      <c r="N37" s="134"/>
      <c r="O37" s="134"/>
      <c r="P37" s="134"/>
      <c r="Q37" s="134"/>
    </row>
    <row r="38" spans="11:17" x14ac:dyDescent="0.35">
      <c r="K38" s="134"/>
      <c r="L38" s="134"/>
      <c r="M38" s="134"/>
      <c r="N38" s="134"/>
      <c r="O38" s="134"/>
      <c r="P38" s="134"/>
      <c r="Q38" s="134"/>
    </row>
    <row r="39" spans="11:17" x14ac:dyDescent="0.35">
      <c r="K39" s="134"/>
      <c r="L39" s="134"/>
      <c r="M39" s="134"/>
      <c r="N39" s="134"/>
      <c r="O39" s="134"/>
      <c r="P39" s="134"/>
      <c r="Q39" s="134"/>
    </row>
    <row r="40" spans="11:17" x14ac:dyDescent="0.35">
      <c r="K40" s="134"/>
      <c r="L40" s="134"/>
      <c r="M40" s="134"/>
      <c r="N40" s="134"/>
      <c r="O40" s="134"/>
      <c r="P40" s="134"/>
      <c r="Q40" s="134"/>
    </row>
  </sheetData>
  <sortState xmlns:xlrd2="http://schemas.microsoft.com/office/spreadsheetml/2017/richdata2" ref="A9:I20">
    <sortCondition descending="1" ref="I9:I20"/>
  </sortState>
  <mergeCells count="2">
    <mergeCell ref="B5:F5"/>
    <mergeCell ref="G5:H5"/>
  </mergeCells>
  <hyperlinks>
    <hyperlink ref="A1" location="Contents!A1" display="Contents" xr:uid="{DE197F24-2130-4332-8B0A-58A53ED31AE3}"/>
  </hyperlinks>
  <pageMargins left="0.7" right="0.7" top="0.75" bottom="0.75" header="0.3" footer="0.3"/>
  <pageSetup paperSize="9" scale="87"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FF05D-39DC-4E04-AF2E-3B73F00FA805}">
  <sheetPr codeName="Sheet114"/>
  <dimension ref="A1:Q40"/>
  <sheetViews>
    <sheetView workbookViewId="0"/>
  </sheetViews>
  <sheetFormatPr defaultColWidth="9" defaultRowHeight="14" x14ac:dyDescent="0.3"/>
  <cols>
    <col min="1" max="1" width="38" style="145" customWidth="1"/>
    <col min="2" max="2" width="9.1796875" style="95" customWidth="1"/>
    <col min="3" max="3" width="8.1796875" style="95" customWidth="1"/>
    <col min="4" max="4" width="12.1796875" style="95" customWidth="1"/>
    <col min="5" max="6" width="14" style="95" customWidth="1"/>
    <col min="7" max="7" width="12.1796875" style="95" customWidth="1"/>
    <col min="8" max="8" width="13" style="95" customWidth="1"/>
    <col min="9" max="9" width="12.1796875" style="95" customWidth="1"/>
    <col min="10" max="12" width="9" style="95"/>
    <col min="13" max="13" width="38" style="95" customWidth="1"/>
    <col min="14" max="16384" width="9" style="95"/>
  </cols>
  <sheetData>
    <row r="1" spans="1:17" s="1" customFormat="1" x14ac:dyDescent="0.3">
      <c r="A1" s="13" t="s">
        <v>10</v>
      </c>
    </row>
    <row r="2" spans="1:17" x14ac:dyDescent="0.3">
      <c r="A2" s="96" t="s">
        <v>1253</v>
      </c>
    </row>
    <row r="3" spans="1:17" x14ac:dyDescent="0.3">
      <c r="A3" s="97" t="s">
        <v>369</v>
      </c>
    </row>
    <row r="4" spans="1:17" ht="14.5" thickBot="1" x14ac:dyDescent="0.35">
      <c r="A4" s="97" t="s">
        <v>406</v>
      </c>
    </row>
    <row r="5" spans="1:17" ht="28.5" customHeight="1" x14ac:dyDescent="0.3">
      <c r="A5" s="321"/>
      <c r="B5" s="1220" t="s">
        <v>1254</v>
      </c>
      <c r="C5" s="1218"/>
      <c r="D5" s="111"/>
      <c r="E5" s="1220" t="s">
        <v>1255</v>
      </c>
      <c r="F5" s="1217"/>
      <c r="G5" s="1217"/>
      <c r="H5" s="1218"/>
      <c r="I5" s="111"/>
    </row>
    <row r="6" spans="1:17" s="145" customFormat="1" ht="66" customHeight="1" x14ac:dyDescent="0.3">
      <c r="A6" s="322" t="s">
        <v>852</v>
      </c>
      <c r="B6" s="117" t="s">
        <v>1156</v>
      </c>
      <c r="C6" s="59" t="s">
        <v>1157</v>
      </c>
      <c r="D6" s="60" t="s">
        <v>420</v>
      </c>
      <c r="E6" s="568" t="s">
        <v>1256</v>
      </c>
      <c r="F6" s="59" t="s">
        <v>1257</v>
      </c>
      <c r="G6" s="59" t="s">
        <v>1258</v>
      </c>
      <c r="H6" s="59" t="s">
        <v>1259</v>
      </c>
      <c r="I6" s="60" t="s">
        <v>420</v>
      </c>
    </row>
    <row r="7" spans="1:17" ht="69" customHeight="1" x14ac:dyDescent="0.3">
      <c r="A7" s="569" t="s">
        <v>1260</v>
      </c>
      <c r="B7" s="87"/>
      <c r="C7" s="88"/>
      <c r="D7" s="570"/>
      <c r="E7" s="1033"/>
      <c r="F7" s="1034"/>
      <c r="G7" s="1034"/>
      <c r="H7" s="1034"/>
      <c r="I7" s="570"/>
    </row>
    <row r="8" spans="1:17" x14ac:dyDescent="0.3">
      <c r="A8" s="340" t="s">
        <v>422</v>
      </c>
      <c r="B8" s="90">
        <v>44</v>
      </c>
      <c r="C8" s="92">
        <v>56</v>
      </c>
      <c r="D8" s="570">
        <v>5278</v>
      </c>
      <c r="E8" s="572">
        <v>17</v>
      </c>
      <c r="F8" s="215">
        <v>2</v>
      </c>
      <c r="G8" s="215">
        <v>30</v>
      </c>
      <c r="H8" s="215">
        <v>51</v>
      </c>
      <c r="I8" s="571">
        <v>3303</v>
      </c>
    </row>
    <row r="9" spans="1:17" x14ac:dyDescent="0.3">
      <c r="A9" s="53"/>
      <c r="B9" s="87"/>
      <c r="C9" s="88"/>
      <c r="D9" s="570"/>
      <c r="E9" s="572"/>
      <c r="F9" s="215"/>
      <c r="G9" s="215"/>
      <c r="H9" s="215"/>
      <c r="I9" s="571"/>
    </row>
    <row r="10" spans="1:17" x14ac:dyDescent="0.3">
      <c r="A10" s="340" t="s">
        <v>423</v>
      </c>
      <c r="B10" s="87"/>
      <c r="C10" s="88"/>
      <c r="D10" s="570"/>
      <c r="E10" s="572"/>
      <c r="F10" s="215"/>
      <c r="G10" s="215"/>
      <c r="H10" s="215"/>
      <c r="I10" s="571"/>
      <c r="N10" s="174"/>
      <c r="O10" s="174"/>
      <c r="P10" s="174"/>
      <c r="Q10" s="174"/>
    </row>
    <row r="11" spans="1:17" x14ac:dyDescent="0.3">
      <c r="A11" s="53" t="s">
        <v>424</v>
      </c>
      <c r="B11" s="90">
        <v>46</v>
      </c>
      <c r="C11" s="92">
        <v>54</v>
      </c>
      <c r="D11" s="570">
        <v>3934</v>
      </c>
      <c r="E11" s="572">
        <v>20</v>
      </c>
      <c r="F11" s="215">
        <v>2</v>
      </c>
      <c r="G11" s="215">
        <v>30</v>
      </c>
      <c r="H11" s="215">
        <v>49</v>
      </c>
      <c r="I11" s="571">
        <v>2540</v>
      </c>
      <c r="N11" s="174"/>
      <c r="O11" s="174"/>
      <c r="P11" s="174"/>
      <c r="Q11" s="174"/>
    </row>
    <row r="12" spans="1:17" x14ac:dyDescent="0.3">
      <c r="A12" s="53" t="s">
        <v>425</v>
      </c>
      <c r="B12" s="90">
        <v>39</v>
      </c>
      <c r="C12" s="92">
        <v>61</v>
      </c>
      <c r="D12" s="570">
        <v>1344</v>
      </c>
      <c r="E12" s="572">
        <v>7</v>
      </c>
      <c r="F12" s="215">
        <v>2</v>
      </c>
      <c r="G12" s="215">
        <v>31</v>
      </c>
      <c r="H12" s="215">
        <v>60</v>
      </c>
      <c r="I12" s="571">
        <v>763</v>
      </c>
      <c r="N12" s="174"/>
      <c r="O12" s="174"/>
      <c r="P12" s="174"/>
      <c r="Q12" s="174"/>
    </row>
    <row r="13" spans="1:17" x14ac:dyDescent="0.3">
      <c r="A13" s="53"/>
      <c r="B13" s="90"/>
      <c r="C13" s="92"/>
      <c r="D13" s="570"/>
      <c r="E13" s="572"/>
      <c r="F13" s="215"/>
      <c r="G13" s="215"/>
      <c r="H13" s="215"/>
      <c r="I13" s="571"/>
      <c r="N13" s="174"/>
      <c r="O13" s="174"/>
      <c r="P13" s="174"/>
      <c r="Q13" s="174"/>
    </row>
    <row r="14" spans="1:17" x14ac:dyDescent="0.3">
      <c r="A14" s="340" t="s">
        <v>426</v>
      </c>
      <c r="B14" s="90"/>
      <c r="C14" s="92"/>
      <c r="D14" s="570"/>
      <c r="E14" s="572"/>
      <c r="F14" s="215"/>
      <c r="G14" s="215"/>
      <c r="H14" s="215"/>
      <c r="I14" s="571"/>
      <c r="N14" s="174"/>
      <c r="O14" s="174"/>
      <c r="P14" s="174"/>
      <c r="Q14" s="174"/>
    </row>
    <row r="15" spans="1:17" x14ac:dyDescent="0.3">
      <c r="A15" s="53" t="s">
        <v>427</v>
      </c>
      <c r="B15" s="90">
        <v>52</v>
      </c>
      <c r="C15" s="92">
        <v>48</v>
      </c>
      <c r="D15" s="570">
        <v>2567</v>
      </c>
      <c r="E15" s="572">
        <v>20</v>
      </c>
      <c r="F15" s="215">
        <v>2</v>
      </c>
      <c r="G15" s="215">
        <v>30</v>
      </c>
      <c r="H15" s="215">
        <v>49</v>
      </c>
      <c r="I15" s="571">
        <v>2540</v>
      </c>
    </row>
    <row r="16" spans="1:17" x14ac:dyDescent="0.3">
      <c r="A16" s="53" t="s">
        <v>428</v>
      </c>
      <c r="B16" s="90">
        <v>34</v>
      </c>
      <c r="C16" s="92">
        <v>66</v>
      </c>
      <c r="D16" s="570">
        <v>1187</v>
      </c>
      <c r="E16" s="572" t="s">
        <v>539</v>
      </c>
      <c r="F16" s="215" t="s">
        <v>539</v>
      </c>
      <c r="G16" s="215" t="s">
        <v>539</v>
      </c>
      <c r="H16" s="215" t="s">
        <v>539</v>
      </c>
      <c r="I16" s="571" t="s">
        <v>539</v>
      </c>
    </row>
    <row r="17" spans="1:9" x14ac:dyDescent="0.3">
      <c r="A17" s="53" t="s">
        <v>429</v>
      </c>
      <c r="B17" s="90">
        <v>28</v>
      </c>
      <c r="C17" s="92">
        <v>72</v>
      </c>
      <c r="D17" s="570">
        <v>180</v>
      </c>
      <c r="E17" s="572" t="s">
        <v>539</v>
      </c>
      <c r="F17" s="215" t="s">
        <v>539</v>
      </c>
      <c r="G17" s="215" t="s">
        <v>539</v>
      </c>
      <c r="H17" s="215" t="s">
        <v>539</v>
      </c>
      <c r="I17" s="571" t="s">
        <v>539</v>
      </c>
    </row>
    <row r="18" spans="1:9" x14ac:dyDescent="0.3">
      <c r="A18" s="53" t="s">
        <v>430</v>
      </c>
      <c r="B18" s="90">
        <v>41</v>
      </c>
      <c r="C18" s="92">
        <v>59</v>
      </c>
      <c r="D18" s="570">
        <v>777</v>
      </c>
      <c r="E18" s="572">
        <v>7</v>
      </c>
      <c r="F18" s="215">
        <v>2</v>
      </c>
      <c r="G18" s="215">
        <v>31</v>
      </c>
      <c r="H18" s="215">
        <v>60</v>
      </c>
      <c r="I18" s="571">
        <v>763</v>
      </c>
    </row>
    <row r="19" spans="1:9" x14ac:dyDescent="0.3">
      <c r="A19" s="53" t="s">
        <v>431</v>
      </c>
      <c r="B19" s="90">
        <v>35</v>
      </c>
      <c r="C19" s="92">
        <v>65</v>
      </c>
      <c r="D19" s="570">
        <v>567</v>
      </c>
      <c r="E19" s="572" t="s">
        <v>539</v>
      </c>
      <c r="F19" s="215" t="s">
        <v>539</v>
      </c>
      <c r="G19" s="215" t="s">
        <v>539</v>
      </c>
      <c r="H19" s="215" t="s">
        <v>539</v>
      </c>
      <c r="I19" s="571" t="s">
        <v>539</v>
      </c>
    </row>
    <row r="20" spans="1:9" x14ac:dyDescent="0.3">
      <c r="A20" s="53"/>
      <c r="B20" s="90"/>
      <c r="C20" s="92"/>
      <c r="D20" s="570"/>
      <c r="E20" s="572"/>
      <c r="F20" s="215"/>
      <c r="G20" s="215"/>
      <c r="H20" s="215"/>
      <c r="I20" s="571"/>
    </row>
    <row r="21" spans="1:9" x14ac:dyDescent="0.3">
      <c r="A21" s="340" t="s">
        <v>432</v>
      </c>
      <c r="B21" s="90"/>
      <c r="C21" s="92"/>
      <c r="D21" s="570"/>
      <c r="E21" s="572"/>
      <c r="F21" s="215"/>
      <c r="G21" s="215"/>
      <c r="H21" s="215"/>
      <c r="I21" s="571"/>
    </row>
    <row r="22" spans="1:9" x14ac:dyDescent="0.3">
      <c r="A22" s="53" t="s">
        <v>433</v>
      </c>
      <c r="B22" s="90">
        <v>27</v>
      </c>
      <c r="C22" s="92">
        <v>73</v>
      </c>
      <c r="D22" s="570">
        <v>226</v>
      </c>
      <c r="E22" s="572">
        <v>7</v>
      </c>
      <c r="F22" s="215">
        <v>0</v>
      </c>
      <c r="G22" s="215">
        <v>29</v>
      </c>
      <c r="H22" s="215">
        <v>64</v>
      </c>
      <c r="I22" s="571">
        <v>64</v>
      </c>
    </row>
    <row r="23" spans="1:9" x14ac:dyDescent="0.3">
      <c r="A23" s="53" t="s">
        <v>651</v>
      </c>
      <c r="B23" s="90">
        <v>33</v>
      </c>
      <c r="C23" s="92">
        <v>67</v>
      </c>
      <c r="D23" s="570">
        <v>781</v>
      </c>
      <c r="E23" s="572">
        <v>4</v>
      </c>
      <c r="F23" s="215">
        <v>1</v>
      </c>
      <c r="G23" s="215">
        <v>28</v>
      </c>
      <c r="H23" s="215">
        <v>68</v>
      </c>
      <c r="I23" s="571">
        <v>294</v>
      </c>
    </row>
    <row r="24" spans="1:9" x14ac:dyDescent="0.3">
      <c r="A24" s="53" t="s">
        <v>652</v>
      </c>
      <c r="B24" s="90">
        <v>39</v>
      </c>
      <c r="C24" s="92">
        <v>61</v>
      </c>
      <c r="D24" s="570">
        <v>791</v>
      </c>
      <c r="E24" s="572">
        <v>8</v>
      </c>
      <c r="F24" s="215">
        <v>1</v>
      </c>
      <c r="G24" s="215">
        <v>34</v>
      </c>
      <c r="H24" s="215">
        <v>56</v>
      </c>
      <c r="I24" s="571">
        <v>373</v>
      </c>
    </row>
    <row r="25" spans="1:9" x14ac:dyDescent="0.3">
      <c r="A25" s="53" t="s">
        <v>653</v>
      </c>
      <c r="B25" s="90">
        <v>40</v>
      </c>
      <c r="C25" s="92">
        <v>60</v>
      </c>
      <c r="D25" s="570">
        <v>834</v>
      </c>
      <c r="E25" s="572">
        <v>11</v>
      </c>
      <c r="F25" s="215">
        <v>2</v>
      </c>
      <c r="G25" s="215">
        <v>29</v>
      </c>
      <c r="H25" s="215">
        <v>58</v>
      </c>
      <c r="I25" s="571">
        <v>579</v>
      </c>
    </row>
    <row r="26" spans="1:9" x14ac:dyDescent="0.3">
      <c r="A26" s="53" t="s">
        <v>437</v>
      </c>
      <c r="B26" s="90">
        <v>56</v>
      </c>
      <c r="C26" s="92">
        <v>44</v>
      </c>
      <c r="D26" s="570">
        <v>1964</v>
      </c>
      <c r="E26" s="572">
        <v>24</v>
      </c>
      <c r="F26" s="215">
        <v>2</v>
      </c>
      <c r="G26" s="215">
        <v>31</v>
      </c>
      <c r="H26" s="215">
        <v>43</v>
      </c>
      <c r="I26" s="571">
        <v>1664</v>
      </c>
    </row>
    <row r="27" spans="1:9" x14ac:dyDescent="0.3">
      <c r="A27" s="53"/>
      <c r="B27" s="90"/>
      <c r="C27" s="92"/>
      <c r="D27" s="570"/>
      <c r="E27" s="572"/>
      <c r="F27" s="215"/>
      <c r="G27" s="215"/>
      <c r="H27" s="215"/>
      <c r="I27" s="571"/>
    </row>
    <row r="28" spans="1:9" x14ac:dyDescent="0.3">
      <c r="A28" s="340" t="s">
        <v>438</v>
      </c>
      <c r="B28" s="90"/>
      <c r="C28" s="92"/>
      <c r="D28" s="570"/>
      <c r="E28" s="572"/>
      <c r="F28" s="215"/>
      <c r="G28" s="215"/>
      <c r="H28" s="215"/>
      <c r="I28" s="571"/>
    </row>
    <row r="29" spans="1:9" x14ac:dyDescent="0.3">
      <c r="A29" s="349">
        <v>1</v>
      </c>
      <c r="B29" s="90">
        <v>42</v>
      </c>
      <c r="C29" s="92">
        <v>58</v>
      </c>
      <c r="D29" s="570">
        <v>1412</v>
      </c>
      <c r="E29" s="572">
        <v>16</v>
      </c>
      <c r="F29" s="215">
        <v>2</v>
      </c>
      <c r="G29" s="215">
        <v>29</v>
      </c>
      <c r="H29" s="215">
        <v>53</v>
      </c>
      <c r="I29" s="571">
        <v>956</v>
      </c>
    </row>
    <row r="30" spans="1:9" x14ac:dyDescent="0.3">
      <c r="A30" s="349">
        <v>2</v>
      </c>
      <c r="B30" s="90">
        <v>47</v>
      </c>
      <c r="C30" s="92">
        <v>53</v>
      </c>
      <c r="D30" s="570">
        <v>2563</v>
      </c>
      <c r="E30" s="572">
        <v>19</v>
      </c>
      <c r="F30" s="215">
        <v>2</v>
      </c>
      <c r="G30" s="215">
        <v>30</v>
      </c>
      <c r="H30" s="215">
        <v>49</v>
      </c>
      <c r="I30" s="571">
        <v>1740</v>
      </c>
    </row>
    <row r="31" spans="1:9" x14ac:dyDescent="0.3">
      <c r="A31" s="349" t="s">
        <v>439</v>
      </c>
      <c r="B31" s="90">
        <v>39</v>
      </c>
      <c r="C31" s="92">
        <v>61</v>
      </c>
      <c r="D31" s="570">
        <v>1303</v>
      </c>
      <c r="E31" s="572">
        <v>11</v>
      </c>
      <c r="F31" s="215">
        <v>1</v>
      </c>
      <c r="G31" s="215">
        <v>35</v>
      </c>
      <c r="H31" s="215">
        <v>52</v>
      </c>
      <c r="I31" s="571">
        <v>607</v>
      </c>
    </row>
    <row r="32" spans="1:9" x14ac:dyDescent="0.3">
      <c r="A32" s="53"/>
      <c r="B32" s="90"/>
      <c r="C32" s="92"/>
      <c r="D32" s="570"/>
      <c r="E32" s="572"/>
      <c r="F32" s="215"/>
      <c r="G32" s="215"/>
      <c r="H32" s="215"/>
      <c r="I32" s="571"/>
    </row>
    <row r="33" spans="1:9" x14ac:dyDescent="0.3">
      <c r="A33" s="573" t="s">
        <v>654</v>
      </c>
      <c r="B33" s="90"/>
      <c r="C33" s="92"/>
      <c r="D33" s="570"/>
      <c r="E33" s="572"/>
      <c r="F33" s="215"/>
      <c r="G33" s="215"/>
      <c r="H33" s="215"/>
      <c r="I33" s="571"/>
    </row>
    <row r="34" spans="1:9" x14ac:dyDescent="0.3">
      <c r="A34" s="53" t="s">
        <v>675</v>
      </c>
      <c r="B34" s="90">
        <v>53</v>
      </c>
      <c r="C34" s="92">
        <v>47</v>
      </c>
      <c r="D34" s="570">
        <v>1278</v>
      </c>
      <c r="E34" s="572">
        <v>37</v>
      </c>
      <c r="F34" s="215">
        <v>2</v>
      </c>
      <c r="G34" s="215">
        <v>23</v>
      </c>
      <c r="H34" s="215">
        <v>38</v>
      </c>
      <c r="I34" s="571">
        <v>785</v>
      </c>
    </row>
    <row r="35" spans="1:9" x14ac:dyDescent="0.3">
      <c r="A35" s="54" t="s">
        <v>855</v>
      </c>
      <c r="B35" s="1035">
        <v>49</v>
      </c>
      <c r="C35" s="156">
        <v>51</v>
      </c>
      <c r="D35" s="574">
        <v>1861</v>
      </c>
      <c r="E35" s="575">
        <v>23</v>
      </c>
      <c r="F35" s="576">
        <v>2</v>
      </c>
      <c r="G35" s="576">
        <v>34</v>
      </c>
      <c r="H35" s="576">
        <v>40</v>
      </c>
      <c r="I35" s="577">
        <v>1060</v>
      </c>
    </row>
    <row r="36" spans="1:9" ht="14.5" thickBot="1" x14ac:dyDescent="0.35">
      <c r="A36" s="55" t="s">
        <v>1022</v>
      </c>
      <c r="B36" s="456">
        <v>38</v>
      </c>
      <c r="C36" s="79">
        <v>62</v>
      </c>
      <c r="D36" s="578">
        <v>2139</v>
      </c>
      <c r="E36" s="579">
        <v>7</v>
      </c>
      <c r="F36" s="580">
        <v>1</v>
      </c>
      <c r="G36" s="580">
        <v>31</v>
      </c>
      <c r="H36" s="580">
        <v>60</v>
      </c>
      <c r="I36" s="581">
        <v>1458</v>
      </c>
    </row>
    <row r="37" spans="1:9" x14ac:dyDescent="0.3">
      <c r="A37" s="100"/>
      <c r="B37" s="100"/>
      <c r="C37" s="100"/>
      <c r="D37" s="100"/>
      <c r="E37" s="100"/>
      <c r="F37" s="100"/>
      <c r="G37" s="100"/>
      <c r="H37" s="100"/>
      <c r="I37" s="107" t="s">
        <v>399</v>
      </c>
    </row>
    <row r="38" spans="1:9" x14ac:dyDescent="0.3">
      <c r="A38" s="100"/>
      <c r="B38" s="100"/>
      <c r="C38" s="100"/>
      <c r="D38" s="100"/>
      <c r="E38" s="100"/>
      <c r="F38" s="100"/>
      <c r="G38" s="100"/>
      <c r="H38" s="100"/>
      <c r="I38" s="107"/>
    </row>
    <row r="39" spans="1:9" x14ac:dyDescent="0.3">
      <c r="A39" s="108" t="s">
        <v>400</v>
      </c>
      <c r="B39" s="100"/>
      <c r="C39" s="100"/>
      <c r="D39" s="100"/>
      <c r="E39" s="100"/>
      <c r="F39" s="100"/>
      <c r="G39" s="100"/>
      <c r="H39" s="100"/>
      <c r="I39" s="100"/>
    </row>
    <row r="40" spans="1:9" x14ac:dyDescent="0.3">
      <c r="A40" s="100" t="s">
        <v>459</v>
      </c>
      <c r="B40" s="100"/>
      <c r="C40" s="100"/>
      <c r="D40" s="100"/>
      <c r="E40" s="100"/>
      <c r="F40" s="100"/>
      <c r="G40" s="100"/>
      <c r="H40" s="100"/>
      <c r="I40" s="100"/>
    </row>
  </sheetData>
  <mergeCells count="2">
    <mergeCell ref="B5:C5"/>
    <mergeCell ref="E5:H5"/>
  </mergeCells>
  <hyperlinks>
    <hyperlink ref="A1" location="Contents!A1" display="Contents" xr:uid="{721E35B9-CCF5-4DB0-9C05-DFF329DA86CF}"/>
  </hyperlinks>
  <pageMargins left="0.7" right="0.7" top="0.75" bottom="0.75" header="0.3" footer="0.3"/>
  <pageSetup paperSize="9" scale="6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A2066-F259-4413-80A3-D405ABAF1EBF}">
  <sheetPr codeName="Sheet4"/>
  <dimension ref="A1:F60"/>
  <sheetViews>
    <sheetView topLeftCell="A7" workbookViewId="0"/>
  </sheetViews>
  <sheetFormatPr defaultColWidth="9" defaultRowHeight="14" x14ac:dyDescent="0.3"/>
  <cols>
    <col min="1" max="1" width="35" style="95" customWidth="1"/>
    <col min="2" max="2" width="12.54296875" style="95" customWidth="1"/>
    <col min="3" max="3" width="10" style="95" customWidth="1"/>
    <col min="4" max="4" width="11.54296875" style="95" customWidth="1"/>
    <col min="5" max="5" width="13" style="95" customWidth="1"/>
    <col min="6" max="16384" width="9" style="95"/>
  </cols>
  <sheetData>
    <row r="1" spans="1:6" x14ac:dyDescent="0.3">
      <c r="A1" s="4" t="s">
        <v>10</v>
      </c>
    </row>
    <row r="2" spans="1:6" x14ac:dyDescent="0.3">
      <c r="A2" s="96" t="s">
        <v>415</v>
      </c>
    </row>
    <row r="3" spans="1:6" x14ac:dyDescent="0.3">
      <c r="A3" s="97" t="s">
        <v>369</v>
      </c>
    </row>
    <row r="4" spans="1:6" ht="14.5" thickBot="1" x14ac:dyDescent="0.35">
      <c r="A4" s="97" t="s">
        <v>406</v>
      </c>
    </row>
    <row r="5" spans="1:6" ht="15" customHeight="1" x14ac:dyDescent="0.3">
      <c r="A5" s="57"/>
      <c r="B5" s="1213" t="s">
        <v>372</v>
      </c>
      <c r="C5" s="1214"/>
      <c r="D5" s="1215"/>
      <c r="E5" s="977"/>
    </row>
    <row r="6" spans="1:6" ht="26.25" customHeight="1" x14ac:dyDescent="0.3">
      <c r="A6" s="98" t="s">
        <v>416</v>
      </c>
      <c r="B6" s="59" t="s">
        <v>417</v>
      </c>
      <c r="C6" s="59" t="s">
        <v>418</v>
      </c>
      <c r="D6" s="59" t="s">
        <v>419</v>
      </c>
      <c r="E6" s="60" t="s">
        <v>420</v>
      </c>
    </row>
    <row r="7" spans="1:6" ht="14.9" customHeight="1" x14ac:dyDescent="0.3">
      <c r="A7" s="825" t="s">
        <v>421</v>
      </c>
      <c r="B7" s="637"/>
      <c r="C7" s="637"/>
      <c r="D7" s="637"/>
      <c r="E7" s="99"/>
      <c r="F7" s="100"/>
    </row>
    <row r="8" spans="1:6" ht="14.9" customHeight="1" x14ac:dyDescent="0.3">
      <c r="A8" s="82" t="s">
        <v>422</v>
      </c>
      <c r="B8" s="83">
        <v>57</v>
      </c>
      <c r="C8" s="978">
        <v>44</v>
      </c>
      <c r="D8" s="978">
        <v>22</v>
      </c>
      <c r="E8" s="101">
        <v>5955</v>
      </c>
      <c r="F8" s="100"/>
    </row>
    <row r="9" spans="1:6" ht="14.9" customHeight="1" x14ac:dyDescent="0.3">
      <c r="A9" s="82"/>
      <c r="B9" s="83"/>
      <c r="C9" s="83"/>
      <c r="D9" s="83"/>
      <c r="E9" s="101"/>
      <c r="F9" s="100"/>
    </row>
    <row r="10" spans="1:6" ht="14.9" customHeight="1" x14ac:dyDescent="0.3">
      <c r="A10" s="82" t="s">
        <v>423</v>
      </c>
      <c r="B10" s="83"/>
      <c r="C10" s="83"/>
      <c r="D10" s="83"/>
      <c r="E10" s="101"/>
      <c r="F10" s="100"/>
    </row>
    <row r="11" spans="1:6" ht="14.9" customHeight="1" x14ac:dyDescent="0.3">
      <c r="A11" s="49" t="s">
        <v>424</v>
      </c>
      <c r="B11" s="92">
        <v>58</v>
      </c>
      <c r="C11" s="92">
        <v>47</v>
      </c>
      <c r="D11" s="92">
        <v>21</v>
      </c>
      <c r="E11" s="101">
        <v>4387</v>
      </c>
      <c r="F11" s="100"/>
    </row>
    <row r="12" spans="1:6" ht="14.9" customHeight="1" x14ac:dyDescent="0.3">
      <c r="A12" s="49" t="s">
        <v>425</v>
      </c>
      <c r="B12" s="92">
        <v>53</v>
      </c>
      <c r="C12" s="92">
        <v>38</v>
      </c>
      <c r="D12" s="92">
        <v>23</v>
      </c>
      <c r="E12" s="101">
        <v>1568</v>
      </c>
      <c r="F12" s="100"/>
    </row>
    <row r="13" spans="1:6" ht="14.9" customHeight="1" x14ac:dyDescent="0.3">
      <c r="A13" s="49"/>
      <c r="B13" s="83"/>
      <c r="C13" s="83"/>
      <c r="D13" s="83"/>
      <c r="E13" s="101"/>
      <c r="F13" s="100"/>
    </row>
    <row r="14" spans="1:6" ht="14.9" customHeight="1" x14ac:dyDescent="0.3">
      <c r="A14" s="82" t="s">
        <v>426</v>
      </c>
      <c r="B14" s="83"/>
      <c r="C14" s="83"/>
      <c r="D14" s="83"/>
      <c r="E14" s="101"/>
      <c r="F14" s="100"/>
    </row>
    <row r="15" spans="1:6" ht="14.9" customHeight="1" x14ac:dyDescent="0.3">
      <c r="A15" s="49" t="s">
        <v>427</v>
      </c>
      <c r="B15" s="92">
        <v>66</v>
      </c>
      <c r="C15" s="92">
        <v>54</v>
      </c>
      <c r="D15" s="92">
        <v>27</v>
      </c>
      <c r="E15" s="101">
        <v>2884</v>
      </c>
      <c r="F15" s="100"/>
    </row>
    <row r="16" spans="1:6" ht="14.9" customHeight="1" x14ac:dyDescent="0.3">
      <c r="A16" s="49" t="s">
        <v>428</v>
      </c>
      <c r="B16" s="92">
        <v>43</v>
      </c>
      <c r="C16" s="92">
        <v>35</v>
      </c>
      <c r="D16" s="92">
        <v>11</v>
      </c>
      <c r="E16" s="101">
        <v>1298</v>
      </c>
      <c r="F16" s="100"/>
    </row>
    <row r="17" spans="1:6" ht="14.9" customHeight="1" x14ac:dyDescent="0.3">
      <c r="A17" s="49" t="s">
        <v>429</v>
      </c>
      <c r="B17" s="92">
        <v>30</v>
      </c>
      <c r="C17" s="92">
        <v>22</v>
      </c>
      <c r="D17" s="92">
        <v>7</v>
      </c>
      <c r="E17" s="101">
        <v>205</v>
      </c>
      <c r="F17" s="100"/>
    </row>
    <row r="18" spans="1:6" ht="14.9" customHeight="1" x14ac:dyDescent="0.3">
      <c r="A18" s="49" t="s">
        <v>430</v>
      </c>
      <c r="B18" s="92">
        <v>61</v>
      </c>
      <c r="C18" s="92">
        <v>42</v>
      </c>
      <c r="D18" s="92">
        <v>30</v>
      </c>
      <c r="E18" s="101">
        <v>928</v>
      </c>
      <c r="F18" s="100"/>
    </row>
    <row r="19" spans="1:6" ht="14.9" customHeight="1" x14ac:dyDescent="0.3">
      <c r="A19" s="49" t="s">
        <v>431</v>
      </c>
      <c r="B19" s="92">
        <v>39</v>
      </c>
      <c r="C19" s="92">
        <v>30</v>
      </c>
      <c r="D19" s="92">
        <v>12</v>
      </c>
      <c r="E19" s="101">
        <v>640</v>
      </c>
      <c r="F19" s="100"/>
    </row>
    <row r="20" spans="1:6" ht="14.9" customHeight="1" x14ac:dyDescent="0.3">
      <c r="A20" s="82"/>
      <c r="B20" s="83"/>
      <c r="C20" s="83"/>
      <c r="D20" s="83"/>
      <c r="E20" s="101"/>
      <c r="F20" s="100"/>
    </row>
    <row r="21" spans="1:6" ht="14.9" customHeight="1" x14ac:dyDescent="0.3">
      <c r="A21" s="82" t="s">
        <v>432</v>
      </c>
      <c r="B21" s="92"/>
      <c r="C21" s="92"/>
      <c r="D21" s="92"/>
      <c r="E21" s="102"/>
      <c r="F21" s="100"/>
    </row>
    <row r="22" spans="1:6" ht="14.9" customHeight="1" x14ac:dyDescent="0.3">
      <c r="A22" s="49" t="s">
        <v>433</v>
      </c>
      <c r="B22" s="92">
        <v>46</v>
      </c>
      <c r="C22" s="92">
        <v>30</v>
      </c>
      <c r="D22" s="92">
        <v>17</v>
      </c>
      <c r="E22" s="103">
        <v>249</v>
      </c>
      <c r="F22" s="100"/>
    </row>
    <row r="23" spans="1:6" ht="14.9" customHeight="1" x14ac:dyDescent="0.3">
      <c r="A23" s="49" t="s">
        <v>434</v>
      </c>
      <c r="B23" s="92">
        <v>44</v>
      </c>
      <c r="C23" s="92">
        <v>32</v>
      </c>
      <c r="D23" s="92">
        <v>16</v>
      </c>
      <c r="E23" s="101">
        <v>877</v>
      </c>
      <c r="F23" s="100"/>
    </row>
    <row r="24" spans="1:6" ht="14.9" customHeight="1" x14ac:dyDescent="0.3">
      <c r="A24" s="49" t="s">
        <v>435</v>
      </c>
      <c r="B24" s="92">
        <v>50</v>
      </c>
      <c r="C24" s="92">
        <v>38</v>
      </c>
      <c r="D24" s="92">
        <v>19</v>
      </c>
      <c r="E24" s="101">
        <v>882</v>
      </c>
      <c r="F24" s="100"/>
    </row>
    <row r="25" spans="1:6" ht="14.9" customHeight="1" x14ac:dyDescent="0.3">
      <c r="A25" s="49" t="s">
        <v>436</v>
      </c>
      <c r="B25" s="92">
        <v>56</v>
      </c>
      <c r="C25" s="92">
        <v>41</v>
      </c>
      <c r="D25" s="92">
        <v>25</v>
      </c>
      <c r="E25" s="101">
        <v>933</v>
      </c>
      <c r="F25" s="100"/>
    </row>
    <row r="26" spans="1:6" ht="14.9" customHeight="1" x14ac:dyDescent="0.3">
      <c r="A26" s="49" t="s">
        <v>437</v>
      </c>
      <c r="B26" s="92">
        <v>69</v>
      </c>
      <c r="C26" s="92">
        <v>57</v>
      </c>
      <c r="D26" s="92">
        <v>27</v>
      </c>
      <c r="E26" s="101">
        <v>2185</v>
      </c>
      <c r="F26" s="100"/>
    </row>
    <row r="27" spans="1:6" ht="14.9" customHeight="1" x14ac:dyDescent="0.3">
      <c r="A27" s="49"/>
      <c r="B27" s="92"/>
      <c r="C27" s="92"/>
      <c r="D27" s="92"/>
      <c r="E27" s="101"/>
      <c r="F27" s="100"/>
    </row>
    <row r="28" spans="1:6" ht="14.9" customHeight="1" x14ac:dyDescent="0.3">
      <c r="A28" s="82" t="s">
        <v>438</v>
      </c>
      <c r="B28" s="92"/>
      <c r="C28" s="92"/>
      <c r="D28" s="92"/>
      <c r="E28" s="101"/>
      <c r="F28" s="100"/>
    </row>
    <row r="29" spans="1:6" ht="14.9" customHeight="1" x14ac:dyDescent="0.3">
      <c r="A29" s="979">
        <v>1</v>
      </c>
      <c r="B29" s="92">
        <v>58</v>
      </c>
      <c r="C29" s="92">
        <v>43</v>
      </c>
      <c r="D29" s="92">
        <v>26</v>
      </c>
      <c r="E29" s="101">
        <v>1874</v>
      </c>
      <c r="F29" s="100"/>
    </row>
    <row r="30" spans="1:6" ht="14.9" customHeight="1" x14ac:dyDescent="0.3">
      <c r="A30" s="979">
        <v>2</v>
      </c>
      <c r="B30" s="92">
        <v>60</v>
      </c>
      <c r="C30" s="92">
        <v>49</v>
      </c>
      <c r="D30" s="92">
        <v>22</v>
      </c>
      <c r="E30" s="101">
        <v>2733</v>
      </c>
      <c r="F30" s="100"/>
    </row>
    <row r="31" spans="1:6" ht="14.9" customHeight="1" x14ac:dyDescent="0.3">
      <c r="A31" s="49" t="s">
        <v>439</v>
      </c>
      <c r="B31" s="92">
        <v>47</v>
      </c>
      <c r="C31" s="92">
        <v>37</v>
      </c>
      <c r="D31" s="92">
        <v>15</v>
      </c>
      <c r="E31" s="101">
        <v>1348</v>
      </c>
      <c r="F31" s="100"/>
    </row>
    <row r="32" spans="1:6" ht="14.9" customHeight="1" x14ac:dyDescent="0.3">
      <c r="A32" s="49"/>
      <c r="B32" s="92"/>
      <c r="C32" s="92"/>
      <c r="D32" s="92"/>
      <c r="E32" s="101"/>
      <c r="F32" s="100"/>
    </row>
    <row r="33" spans="1:6" ht="14.9" customHeight="1" x14ac:dyDescent="0.3">
      <c r="A33" s="82" t="s">
        <v>440</v>
      </c>
      <c r="B33" s="51"/>
      <c r="C33" s="51"/>
      <c r="D33" s="51"/>
      <c r="E33" s="104"/>
      <c r="F33" s="100"/>
    </row>
    <row r="34" spans="1:6" ht="14.9" customHeight="1" x14ac:dyDescent="0.3">
      <c r="A34" s="49" t="s">
        <v>441</v>
      </c>
      <c r="B34" s="92">
        <v>65</v>
      </c>
      <c r="C34" s="92">
        <v>41</v>
      </c>
      <c r="D34" s="92">
        <v>38</v>
      </c>
      <c r="E34" s="103">
        <v>235</v>
      </c>
      <c r="F34" s="100"/>
    </row>
    <row r="35" spans="1:6" ht="14.9" customHeight="1" x14ac:dyDescent="0.3">
      <c r="A35" s="49" t="s">
        <v>442</v>
      </c>
      <c r="B35" s="92">
        <v>63</v>
      </c>
      <c r="C35" s="92">
        <v>51</v>
      </c>
      <c r="D35" s="92">
        <v>28</v>
      </c>
      <c r="E35" s="103">
        <v>872</v>
      </c>
      <c r="F35" s="100"/>
    </row>
    <row r="36" spans="1:6" ht="14.9" customHeight="1" x14ac:dyDescent="0.3">
      <c r="A36" s="49" t="s">
        <v>443</v>
      </c>
      <c r="B36" s="92">
        <v>53</v>
      </c>
      <c r="C36" s="92">
        <v>37</v>
      </c>
      <c r="D36" s="92">
        <v>25</v>
      </c>
      <c r="E36" s="103">
        <v>567</v>
      </c>
      <c r="F36" s="100"/>
    </row>
    <row r="37" spans="1:6" ht="14.9" customHeight="1" x14ac:dyDescent="0.3">
      <c r="A37" s="49" t="s">
        <v>444</v>
      </c>
      <c r="B37" s="92">
        <v>54</v>
      </c>
      <c r="C37" s="92">
        <v>42</v>
      </c>
      <c r="D37" s="92">
        <v>19</v>
      </c>
      <c r="E37" s="103">
        <v>457</v>
      </c>
      <c r="F37" s="100"/>
    </row>
    <row r="38" spans="1:6" ht="14.9" customHeight="1" x14ac:dyDescent="0.3">
      <c r="A38" s="49" t="s">
        <v>445</v>
      </c>
      <c r="B38" s="92">
        <v>53</v>
      </c>
      <c r="C38" s="92">
        <v>42</v>
      </c>
      <c r="D38" s="92">
        <v>24</v>
      </c>
      <c r="E38" s="103">
        <v>554</v>
      </c>
      <c r="F38" s="100"/>
    </row>
    <row r="39" spans="1:6" ht="14.9" customHeight="1" x14ac:dyDescent="0.3">
      <c r="A39" s="49" t="s">
        <v>446</v>
      </c>
      <c r="B39" s="92">
        <v>57</v>
      </c>
      <c r="C39" s="92">
        <v>44</v>
      </c>
      <c r="D39" s="92">
        <v>20</v>
      </c>
      <c r="E39" s="103">
        <v>778</v>
      </c>
      <c r="F39" s="100"/>
    </row>
    <row r="40" spans="1:6" ht="14.9" customHeight="1" x14ac:dyDescent="0.3">
      <c r="A40" s="49" t="s">
        <v>447</v>
      </c>
      <c r="B40" s="92">
        <v>48</v>
      </c>
      <c r="C40" s="92">
        <v>41</v>
      </c>
      <c r="D40" s="92">
        <v>11</v>
      </c>
      <c r="E40" s="103">
        <v>1032</v>
      </c>
      <c r="F40" s="100"/>
    </row>
    <row r="41" spans="1:6" ht="14.9" customHeight="1" x14ac:dyDescent="0.3">
      <c r="A41" s="49" t="s">
        <v>448</v>
      </c>
      <c r="B41" s="92">
        <v>57</v>
      </c>
      <c r="C41" s="92">
        <v>45</v>
      </c>
      <c r="D41" s="92">
        <v>18</v>
      </c>
      <c r="E41" s="103">
        <v>889</v>
      </c>
      <c r="F41" s="100"/>
    </row>
    <row r="42" spans="1:6" ht="14.9" customHeight="1" x14ac:dyDescent="0.3">
      <c r="A42" s="49" t="s">
        <v>449</v>
      </c>
      <c r="B42" s="92">
        <v>69</v>
      </c>
      <c r="C42" s="92">
        <v>54</v>
      </c>
      <c r="D42" s="92">
        <v>27</v>
      </c>
      <c r="E42" s="103">
        <v>571</v>
      </c>
      <c r="F42" s="100"/>
    </row>
    <row r="43" spans="1:6" ht="14.9" customHeight="1" x14ac:dyDescent="0.3">
      <c r="A43" s="49"/>
      <c r="B43" s="92"/>
      <c r="C43" s="92"/>
      <c r="D43" s="92"/>
      <c r="E43" s="103"/>
      <c r="F43" s="100"/>
    </row>
    <row r="44" spans="1:6" ht="14.9" customHeight="1" x14ac:dyDescent="0.3">
      <c r="A44" s="82" t="s">
        <v>450</v>
      </c>
      <c r="B44" s="83"/>
      <c r="C44" s="83"/>
      <c r="D44" s="83"/>
      <c r="E44" s="105"/>
      <c r="F44" s="100"/>
    </row>
    <row r="45" spans="1:6" ht="14.9" customHeight="1" x14ac:dyDescent="0.3">
      <c r="A45" s="49" t="s">
        <v>451</v>
      </c>
      <c r="B45" s="92">
        <v>47</v>
      </c>
      <c r="C45" s="92">
        <v>35</v>
      </c>
      <c r="D45" s="92">
        <v>18</v>
      </c>
      <c r="E45" s="101">
        <v>1540</v>
      </c>
      <c r="F45" s="100"/>
    </row>
    <row r="46" spans="1:6" ht="14.9" customHeight="1" x14ac:dyDescent="0.3">
      <c r="A46" s="49" t="s">
        <v>452</v>
      </c>
      <c r="B46" s="92">
        <v>54</v>
      </c>
      <c r="C46" s="92">
        <v>40</v>
      </c>
      <c r="D46" s="92">
        <v>21</v>
      </c>
      <c r="E46" s="101">
        <v>1225</v>
      </c>
      <c r="F46" s="100"/>
    </row>
    <row r="47" spans="1:6" ht="14.9" customHeight="1" x14ac:dyDescent="0.3">
      <c r="A47" s="49" t="s">
        <v>453</v>
      </c>
      <c r="B47" s="92">
        <v>58</v>
      </c>
      <c r="C47" s="92">
        <v>46</v>
      </c>
      <c r="D47" s="92">
        <v>23</v>
      </c>
      <c r="E47" s="101">
        <v>1109</v>
      </c>
      <c r="F47" s="100"/>
    </row>
    <row r="48" spans="1:6" ht="14.9" customHeight="1" x14ac:dyDescent="0.3">
      <c r="A48" s="49" t="s">
        <v>454</v>
      </c>
      <c r="B48" s="92">
        <v>59</v>
      </c>
      <c r="C48" s="92">
        <v>48</v>
      </c>
      <c r="D48" s="92">
        <v>22</v>
      </c>
      <c r="E48" s="103">
        <v>1081</v>
      </c>
      <c r="F48" s="100"/>
    </row>
    <row r="49" spans="1:6" ht="14.9" customHeight="1" x14ac:dyDescent="0.3">
      <c r="A49" s="49" t="s">
        <v>455</v>
      </c>
      <c r="B49" s="92">
        <v>68</v>
      </c>
      <c r="C49" s="92">
        <v>56</v>
      </c>
      <c r="D49" s="92">
        <v>26</v>
      </c>
      <c r="E49" s="101">
        <v>1000</v>
      </c>
      <c r="F49" s="100"/>
    </row>
    <row r="50" spans="1:6" ht="14.9" customHeight="1" x14ac:dyDescent="0.3">
      <c r="A50" s="49"/>
      <c r="B50" s="92"/>
      <c r="C50" s="92"/>
      <c r="D50" s="92"/>
      <c r="E50" s="101"/>
      <c r="F50" s="100"/>
    </row>
    <row r="51" spans="1:6" ht="14.9" customHeight="1" x14ac:dyDescent="0.3">
      <c r="A51" s="82" t="s">
        <v>456</v>
      </c>
      <c r="B51" s="83"/>
      <c r="C51" s="83"/>
      <c r="D51" s="83"/>
      <c r="E51" s="105"/>
      <c r="F51" s="100"/>
    </row>
    <row r="52" spans="1:6" ht="14.9" customHeight="1" x14ac:dyDescent="0.3">
      <c r="A52" s="49" t="s">
        <v>457</v>
      </c>
      <c r="B52" s="92">
        <v>62</v>
      </c>
      <c r="C52" s="92">
        <v>47</v>
      </c>
      <c r="D52" s="92">
        <v>26</v>
      </c>
      <c r="E52" s="103">
        <v>834</v>
      </c>
      <c r="F52" s="100"/>
    </row>
    <row r="53" spans="1:6" ht="14.9" customHeight="1" thickBot="1" x14ac:dyDescent="0.35">
      <c r="A53" s="50" t="s">
        <v>458</v>
      </c>
      <c r="B53" s="79">
        <v>56</v>
      </c>
      <c r="C53" s="79">
        <v>44</v>
      </c>
      <c r="D53" s="79">
        <v>21</v>
      </c>
      <c r="E53" s="106">
        <v>5121</v>
      </c>
      <c r="F53" s="100"/>
    </row>
    <row r="54" spans="1:6" x14ac:dyDescent="0.3">
      <c r="A54" s="100"/>
      <c r="B54" s="100"/>
      <c r="C54" s="100"/>
      <c r="D54" s="100"/>
      <c r="E54" s="107" t="s">
        <v>399</v>
      </c>
      <c r="F54" s="100"/>
    </row>
    <row r="55" spans="1:6" x14ac:dyDescent="0.3">
      <c r="A55" s="100"/>
      <c r="B55" s="100"/>
      <c r="C55" s="100"/>
      <c r="D55" s="100"/>
      <c r="E55" s="107"/>
      <c r="F55" s="100"/>
    </row>
    <row r="56" spans="1:6" x14ac:dyDescent="0.3">
      <c r="A56" s="108" t="s">
        <v>400</v>
      </c>
      <c r="B56" s="100"/>
      <c r="C56" s="100"/>
      <c r="D56" s="100"/>
      <c r="E56" s="100"/>
      <c r="F56" s="100"/>
    </row>
    <row r="57" spans="1:6" x14ac:dyDescent="0.3">
      <c r="A57" s="100" t="s">
        <v>459</v>
      </c>
      <c r="B57" s="100"/>
      <c r="C57" s="100"/>
      <c r="D57" s="100"/>
      <c r="E57" s="100"/>
      <c r="F57" s="100"/>
    </row>
    <row r="58" spans="1:6" x14ac:dyDescent="0.3">
      <c r="A58" s="100"/>
      <c r="B58" s="100"/>
      <c r="C58" s="100"/>
      <c r="D58" s="100"/>
      <c r="E58" s="100"/>
      <c r="F58" s="100"/>
    </row>
    <row r="59" spans="1:6" x14ac:dyDescent="0.3">
      <c r="A59" s="100"/>
      <c r="B59" s="100"/>
      <c r="C59" s="100"/>
      <c r="D59" s="100"/>
      <c r="E59" s="100"/>
      <c r="F59" s="100"/>
    </row>
    <row r="60" spans="1:6" x14ac:dyDescent="0.3">
      <c r="A60" s="100"/>
      <c r="B60" s="100"/>
      <c r="C60" s="100"/>
      <c r="D60" s="100"/>
      <c r="E60" s="100"/>
      <c r="F60" s="100"/>
    </row>
  </sheetData>
  <mergeCells count="1">
    <mergeCell ref="B5:D5"/>
  </mergeCells>
  <hyperlinks>
    <hyperlink ref="A1" location="Contents!A1" display="Contents" xr:uid="{DB31B80D-9D08-4912-BC41-62CCC7722D28}"/>
  </hyperlinks>
  <pageMargins left="0.7" right="0.7" top="0.75" bottom="0.75" header="0.3" footer="0.3"/>
  <pageSetup paperSize="9"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66947-A289-4457-B74F-D9360CB0350F}">
  <sheetPr codeName="Sheet75"/>
  <dimension ref="A1:H41"/>
  <sheetViews>
    <sheetView topLeftCell="A4" workbookViewId="0"/>
  </sheetViews>
  <sheetFormatPr defaultColWidth="9" defaultRowHeight="14.5" x14ac:dyDescent="0.35"/>
  <cols>
    <col min="1" max="1" width="31.1796875" style="109" customWidth="1"/>
    <col min="2" max="3" width="9" style="140"/>
    <col min="4" max="4" width="10.1796875" style="140" customWidth="1"/>
    <col min="5" max="6" width="9" style="140" customWidth="1"/>
    <col min="7" max="7" width="11.54296875" style="140" customWidth="1"/>
    <col min="8" max="9" width="9" style="109"/>
    <col min="10" max="10" width="23.1796875" style="109" customWidth="1"/>
    <col min="11" max="15" width="9" style="109"/>
    <col min="16" max="16" width="14" style="109" customWidth="1"/>
    <col min="17" max="16384" width="9" style="109"/>
  </cols>
  <sheetData>
    <row r="1" spans="1:8" customFormat="1" x14ac:dyDescent="0.35">
      <c r="A1" s="12" t="s">
        <v>10</v>
      </c>
      <c r="B1" s="61"/>
      <c r="C1" s="61"/>
      <c r="D1" s="61"/>
      <c r="E1" s="61"/>
      <c r="F1" s="61"/>
      <c r="G1" s="61"/>
    </row>
    <row r="2" spans="1:8" x14ac:dyDescent="0.35">
      <c r="A2" s="96" t="s">
        <v>1261</v>
      </c>
    </row>
    <row r="3" spans="1:8" x14ac:dyDescent="0.35">
      <c r="A3" s="97" t="s">
        <v>369</v>
      </c>
    </row>
    <row r="4" spans="1:8" ht="15" thickBot="1" x14ac:dyDescent="0.4">
      <c r="A4" s="97" t="s">
        <v>406</v>
      </c>
    </row>
    <row r="5" spans="1:8" ht="14.9" customHeight="1" x14ac:dyDescent="0.35">
      <c r="A5" s="835"/>
      <c r="B5" s="1209" t="s">
        <v>1262</v>
      </c>
      <c r="C5" s="1209"/>
      <c r="D5" s="1209"/>
      <c r="E5" s="1209"/>
      <c r="F5" s="1209"/>
      <c r="G5" s="58"/>
    </row>
    <row r="6" spans="1:8" ht="39.75" customHeight="1" x14ac:dyDescent="0.35">
      <c r="A6" s="831" t="s">
        <v>852</v>
      </c>
      <c r="B6" s="59" t="s">
        <v>1263</v>
      </c>
      <c r="C6" s="59" t="s">
        <v>1264</v>
      </c>
      <c r="D6" s="59" t="s">
        <v>1265</v>
      </c>
      <c r="E6" s="59" t="s">
        <v>1266</v>
      </c>
      <c r="F6" s="59" t="s">
        <v>1267</v>
      </c>
      <c r="G6" s="60" t="s">
        <v>420</v>
      </c>
    </row>
    <row r="7" spans="1:8" ht="30" x14ac:dyDescent="0.35">
      <c r="A7" s="825" t="s">
        <v>1268</v>
      </c>
      <c r="B7" s="1036"/>
      <c r="C7" s="1037"/>
      <c r="D7" s="1037"/>
      <c r="E7" s="1037"/>
      <c r="F7" s="1037"/>
      <c r="G7" s="561"/>
      <c r="H7" s="134"/>
    </row>
    <row r="8" spans="1:8" x14ac:dyDescent="0.35">
      <c r="A8" s="209" t="s">
        <v>422</v>
      </c>
      <c r="B8" s="1048">
        <v>6</v>
      </c>
      <c r="C8" s="1048">
        <v>16</v>
      </c>
      <c r="D8" s="1048">
        <v>24</v>
      </c>
      <c r="E8" s="1048">
        <v>40</v>
      </c>
      <c r="F8" s="1048">
        <v>14</v>
      </c>
      <c r="G8" s="101">
        <v>4530</v>
      </c>
      <c r="H8" s="134"/>
    </row>
    <row r="9" spans="1:8" x14ac:dyDescent="0.35">
      <c r="A9" s="209"/>
      <c r="B9" s="562"/>
      <c r="C9" s="562"/>
      <c r="D9" s="562"/>
      <c r="E9" s="562"/>
      <c r="F9" s="562"/>
      <c r="G9" s="101"/>
      <c r="H9" s="134"/>
    </row>
    <row r="10" spans="1:8" x14ac:dyDescent="0.35">
      <c r="A10" s="82" t="s">
        <v>423</v>
      </c>
      <c r="B10" s="378"/>
      <c r="C10" s="378"/>
      <c r="D10" s="378"/>
      <c r="E10" s="378"/>
      <c r="F10" s="378"/>
      <c r="G10" s="101"/>
      <c r="H10" s="134"/>
    </row>
    <row r="11" spans="1:8" x14ac:dyDescent="0.35">
      <c r="A11" s="49" t="s">
        <v>424</v>
      </c>
      <c r="B11" s="1038">
        <v>6</v>
      </c>
      <c r="C11" s="1038">
        <v>16</v>
      </c>
      <c r="D11" s="1038">
        <v>24</v>
      </c>
      <c r="E11" s="1038">
        <v>40</v>
      </c>
      <c r="F11" s="1038">
        <v>14</v>
      </c>
      <c r="G11" s="101">
        <v>3255</v>
      </c>
      <c r="H11" s="134"/>
    </row>
    <row r="12" spans="1:8" x14ac:dyDescent="0.35">
      <c r="A12" s="49" t="s">
        <v>425</v>
      </c>
      <c r="B12" s="1039">
        <v>5</v>
      </c>
      <c r="C12" s="1039">
        <v>16</v>
      </c>
      <c r="D12" s="1039">
        <v>22</v>
      </c>
      <c r="E12" s="1039">
        <v>42</v>
      </c>
      <c r="F12" s="1039">
        <v>15</v>
      </c>
      <c r="G12" s="101">
        <v>1275</v>
      </c>
      <c r="H12" s="559"/>
    </row>
    <row r="13" spans="1:8" x14ac:dyDescent="0.35">
      <c r="A13" s="49"/>
      <c r="B13" s="378"/>
      <c r="C13" s="378"/>
      <c r="D13" s="378"/>
      <c r="E13" s="378"/>
      <c r="F13" s="378"/>
      <c r="G13" s="101"/>
      <c r="H13" s="134"/>
    </row>
    <row r="14" spans="1:8" x14ac:dyDescent="0.35">
      <c r="A14" s="82" t="s">
        <v>426</v>
      </c>
      <c r="B14" s="378"/>
      <c r="C14" s="378"/>
      <c r="D14" s="378"/>
      <c r="E14" s="378"/>
      <c r="F14" s="378"/>
      <c r="G14" s="101"/>
      <c r="H14" s="134"/>
    </row>
    <row r="15" spans="1:8" x14ac:dyDescent="0.35">
      <c r="A15" s="49" t="s">
        <v>427</v>
      </c>
      <c r="B15" s="1038">
        <v>7</v>
      </c>
      <c r="C15" s="1038">
        <v>16</v>
      </c>
      <c r="D15" s="1038">
        <v>25</v>
      </c>
      <c r="E15" s="1038">
        <v>40</v>
      </c>
      <c r="F15" s="1038">
        <v>12</v>
      </c>
      <c r="G15" s="101">
        <v>1952</v>
      </c>
      <c r="H15" s="134"/>
    </row>
    <row r="16" spans="1:8" x14ac:dyDescent="0.35">
      <c r="A16" s="49" t="s">
        <v>428</v>
      </c>
      <c r="B16" s="1039">
        <v>6</v>
      </c>
      <c r="C16" s="1039">
        <v>15</v>
      </c>
      <c r="D16" s="1039">
        <v>23</v>
      </c>
      <c r="E16" s="1039">
        <v>38</v>
      </c>
      <c r="F16" s="1039">
        <v>18</v>
      </c>
      <c r="G16" s="101">
        <v>1123</v>
      </c>
      <c r="H16" s="134"/>
    </row>
    <row r="17" spans="1:8" x14ac:dyDescent="0.35">
      <c r="A17" s="49" t="s">
        <v>429</v>
      </c>
      <c r="B17" s="1039">
        <v>2</v>
      </c>
      <c r="C17" s="1039">
        <v>9</v>
      </c>
      <c r="D17" s="1039">
        <v>20</v>
      </c>
      <c r="E17" s="1039">
        <v>55</v>
      </c>
      <c r="F17" s="1039">
        <v>13</v>
      </c>
      <c r="G17" s="101">
        <v>180</v>
      </c>
      <c r="H17" s="134"/>
    </row>
    <row r="18" spans="1:8" x14ac:dyDescent="0.35">
      <c r="A18" s="49" t="s">
        <v>430</v>
      </c>
      <c r="B18" s="1039">
        <v>5</v>
      </c>
      <c r="C18" s="1039">
        <v>17</v>
      </c>
      <c r="D18" s="563">
        <v>23</v>
      </c>
      <c r="E18" s="1039">
        <v>44</v>
      </c>
      <c r="F18" s="1039">
        <v>12</v>
      </c>
      <c r="G18" s="101">
        <v>718</v>
      </c>
      <c r="H18" s="134"/>
    </row>
    <row r="19" spans="1:8" x14ac:dyDescent="0.35">
      <c r="A19" s="49" t="s">
        <v>431</v>
      </c>
      <c r="B19" s="1039">
        <v>4</v>
      </c>
      <c r="C19" s="1039">
        <v>15</v>
      </c>
      <c r="D19" s="1039">
        <v>21</v>
      </c>
      <c r="E19" s="1039">
        <v>38</v>
      </c>
      <c r="F19" s="1039">
        <v>21</v>
      </c>
      <c r="G19" s="101">
        <v>557</v>
      </c>
      <c r="H19" s="559"/>
    </row>
    <row r="20" spans="1:8" x14ac:dyDescent="0.35">
      <c r="A20" s="564"/>
      <c r="B20" s="378"/>
      <c r="C20" s="378"/>
      <c r="D20" s="378"/>
      <c r="E20" s="378"/>
      <c r="F20" s="378"/>
      <c r="G20" s="101"/>
      <c r="H20" s="134"/>
    </row>
    <row r="21" spans="1:8" x14ac:dyDescent="0.35">
      <c r="A21" s="209" t="s">
        <v>432</v>
      </c>
      <c r="B21" s="562"/>
      <c r="C21" s="562"/>
      <c r="D21" s="562"/>
      <c r="E21" s="562"/>
      <c r="F21" s="562"/>
      <c r="G21" s="101"/>
      <c r="H21" s="100"/>
    </row>
    <row r="22" spans="1:8" x14ac:dyDescent="0.35">
      <c r="A22" s="564" t="s">
        <v>433</v>
      </c>
      <c r="B22" s="1038">
        <v>5</v>
      </c>
      <c r="C22" s="1038">
        <v>18</v>
      </c>
      <c r="D22" s="1038">
        <v>25</v>
      </c>
      <c r="E22" s="1038">
        <v>33</v>
      </c>
      <c r="F22" s="1038">
        <v>19</v>
      </c>
      <c r="G22" s="101">
        <v>221</v>
      </c>
      <c r="H22" s="100"/>
    </row>
    <row r="23" spans="1:8" x14ac:dyDescent="0.35">
      <c r="A23" s="564" t="s">
        <v>651</v>
      </c>
      <c r="B23" s="1039">
        <v>3</v>
      </c>
      <c r="C23" s="1039">
        <v>14</v>
      </c>
      <c r="D23" s="1039">
        <v>24</v>
      </c>
      <c r="E23" s="1039">
        <v>44</v>
      </c>
      <c r="F23" s="1039">
        <v>16</v>
      </c>
      <c r="G23" s="101">
        <v>768</v>
      </c>
      <c r="H23" s="100"/>
    </row>
    <row r="24" spans="1:8" x14ac:dyDescent="0.35">
      <c r="A24" s="564" t="s">
        <v>652</v>
      </c>
      <c r="B24" s="1039">
        <v>4</v>
      </c>
      <c r="C24" s="1039">
        <v>15</v>
      </c>
      <c r="D24" s="1039">
        <v>23</v>
      </c>
      <c r="E24" s="1039">
        <v>43</v>
      </c>
      <c r="F24" s="1039">
        <v>14</v>
      </c>
      <c r="G24" s="101">
        <v>752</v>
      </c>
      <c r="H24" s="100"/>
    </row>
    <row r="25" spans="1:8" x14ac:dyDescent="0.35">
      <c r="A25" s="564" t="s">
        <v>653</v>
      </c>
      <c r="B25" s="1039">
        <v>7</v>
      </c>
      <c r="C25" s="1039">
        <v>18</v>
      </c>
      <c r="D25" s="1039">
        <v>24</v>
      </c>
      <c r="E25" s="1039">
        <v>41</v>
      </c>
      <c r="F25" s="1039">
        <v>10</v>
      </c>
      <c r="G25" s="101">
        <v>735</v>
      </c>
      <c r="H25" s="100"/>
    </row>
    <row r="26" spans="1:8" x14ac:dyDescent="0.35">
      <c r="A26" s="564" t="s">
        <v>437</v>
      </c>
      <c r="B26" s="1039">
        <v>8</v>
      </c>
      <c r="C26" s="1039">
        <v>17</v>
      </c>
      <c r="D26" s="1039">
        <v>25</v>
      </c>
      <c r="E26" s="1039">
        <v>41</v>
      </c>
      <c r="F26" s="1039">
        <v>9</v>
      </c>
      <c r="G26" s="101">
        <v>1422</v>
      </c>
      <c r="H26" s="100"/>
    </row>
    <row r="27" spans="1:8" x14ac:dyDescent="0.35">
      <c r="A27" s="564"/>
      <c r="B27" s="378"/>
      <c r="C27" s="378"/>
      <c r="D27" s="378"/>
      <c r="E27" s="378"/>
      <c r="F27" s="378"/>
      <c r="G27" s="101"/>
      <c r="H27" s="134"/>
    </row>
    <row r="28" spans="1:8" x14ac:dyDescent="0.35">
      <c r="A28" s="209" t="s">
        <v>438</v>
      </c>
      <c r="B28" s="562"/>
      <c r="C28" s="562"/>
      <c r="D28" s="562"/>
      <c r="E28" s="562"/>
      <c r="F28" s="562"/>
      <c r="G28" s="101"/>
      <c r="H28" s="134"/>
    </row>
    <row r="29" spans="1:8" x14ac:dyDescent="0.35">
      <c r="A29" s="565">
        <v>1</v>
      </c>
      <c r="B29" s="1038">
        <v>6</v>
      </c>
      <c r="C29" s="1038">
        <v>17</v>
      </c>
      <c r="D29" s="1038">
        <v>24</v>
      </c>
      <c r="E29" s="1038">
        <v>37</v>
      </c>
      <c r="F29" s="1038">
        <v>16</v>
      </c>
      <c r="G29" s="101">
        <v>1185</v>
      </c>
      <c r="H29" s="134"/>
    </row>
    <row r="30" spans="1:8" x14ac:dyDescent="0.35">
      <c r="A30" s="565">
        <v>2</v>
      </c>
      <c r="B30" s="1039">
        <v>6</v>
      </c>
      <c r="C30" s="1039">
        <v>15</v>
      </c>
      <c r="D30" s="1039">
        <v>24</v>
      </c>
      <c r="E30" s="1039">
        <v>43</v>
      </c>
      <c r="F30" s="1039">
        <v>13</v>
      </c>
      <c r="G30" s="101">
        <v>2115</v>
      </c>
      <c r="H30" s="134"/>
    </row>
    <row r="31" spans="1:8" x14ac:dyDescent="0.35">
      <c r="A31" s="565" t="s">
        <v>439</v>
      </c>
      <c r="B31" s="1039">
        <v>5</v>
      </c>
      <c r="C31" s="1039">
        <v>14</v>
      </c>
      <c r="D31" s="1039">
        <v>24</v>
      </c>
      <c r="E31" s="1039">
        <v>44</v>
      </c>
      <c r="F31" s="1039">
        <v>12</v>
      </c>
      <c r="G31" s="101">
        <v>1230</v>
      </c>
      <c r="H31" s="134"/>
    </row>
    <row r="32" spans="1:8" x14ac:dyDescent="0.35">
      <c r="A32" s="564"/>
      <c r="B32" s="378"/>
      <c r="C32" s="378"/>
      <c r="D32" s="378"/>
      <c r="E32" s="378"/>
      <c r="F32" s="378"/>
      <c r="G32" s="101"/>
      <c r="H32" s="134"/>
    </row>
    <row r="33" spans="1:8" x14ac:dyDescent="0.35">
      <c r="A33" s="82" t="s">
        <v>654</v>
      </c>
      <c r="B33" s="562"/>
      <c r="C33" s="562"/>
      <c r="D33" s="562"/>
      <c r="E33" s="562"/>
      <c r="F33" s="562"/>
      <c r="G33" s="101"/>
      <c r="H33" s="134"/>
    </row>
    <row r="34" spans="1:8" x14ac:dyDescent="0.35">
      <c r="A34" s="564" t="s">
        <v>675</v>
      </c>
      <c r="B34" s="1038">
        <v>10</v>
      </c>
      <c r="C34" s="1038">
        <v>22</v>
      </c>
      <c r="D34" s="1038">
        <v>21</v>
      </c>
      <c r="E34" s="1038">
        <v>26</v>
      </c>
      <c r="F34" s="1038">
        <v>22</v>
      </c>
      <c r="G34" s="101">
        <v>937</v>
      </c>
      <c r="H34" s="559"/>
    </row>
    <row r="35" spans="1:8" x14ac:dyDescent="0.35">
      <c r="A35" s="566" t="s">
        <v>855</v>
      </c>
      <c r="B35" s="1040">
        <v>6</v>
      </c>
      <c r="C35" s="1040">
        <v>17</v>
      </c>
      <c r="D35" s="1040">
        <v>22</v>
      </c>
      <c r="E35" s="1040">
        <v>41</v>
      </c>
      <c r="F35" s="1040">
        <v>14</v>
      </c>
      <c r="G35" s="177">
        <v>1603</v>
      </c>
      <c r="H35" s="559"/>
    </row>
    <row r="36" spans="1:8" ht="15" thickBot="1" x14ac:dyDescent="0.4">
      <c r="A36" s="567" t="s">
        <v>1022</v>
      </c>
      <c r="B36" s="1041">
        <v>4</v>
      </c>
      <c r="C36" s="1041">
        <v>13</v>
      </c>
      <c r="D36" s="1041">
        <v>25</v>
      </c>
      <c r="E36" s="1041">
        <v>45</v>
      </c>
      <c r="F36" s="1041">
        <v>12</v>
      </c>
      <c r="G36" s="106">
        <v>1990</v>
      </c>
      <c r="H36" s="134"/>
    </row>
    <row r="37" spans="1:8" x14ac:dyDescent="0.35">
      <c r="A37" s="134"/>
      <c r="B37" s="501"/>
      <c r="C37" s="501"/>
      <c r="D37" s="501"/>
      <c r="E37" s="501"/>
      <c r="F37" s="501"/>
      <c r="G37" s="107" t="s">
        <v>399</v>
      </c>
      <c r="H37" s="134"/>
    </row>
    <row r="38" spans="1:8" x14ac:dyDescent="0.35">
      <c r="A38" s="134"/>
      <c r="B38" s="501"/>
      <c r="C38" s="501"/>
      <c r="D38" s="501"/>
      <c r="E38" s="501"/>
      <c r="F38" s="501"/>
      <c r="G38" s="107"/>
      <c r="H38" s="134"/>
    </row>
    <row r="39" spans="1:8" x14ac:dyDescent="0.35">
      <c r="A39" s="108" t="s">
        <v>400</v>
      </c>
      <c r="B39" s="501"/>
      <c r="C39" s="501"/>
      <c r="D39" s="501"/>
      <c r="E39" s="501"/>
      <c r="F39" s="501"/>
      <c r="G39" s="501"/>
      <c r="H39" s="134"/>
    </row>
    <row r="40" spans="1:8" x14ac:dyDescent="0.35">
      <c r="A40" s="100" t="s">
        <v>459</v>
      </c>
      <c r="B40" s="501"/>
      <c r="C40" s="501"/>
      <c r="D40" s="501"/>
      <c r="E40" s="501"/>
      <c r="F40" s="501"/>
      <c r="G40" s="501"/>
      <c r="H40" s="134"/>
    </row>
    <row r="41" spans="1:8" ht="60" x14ac:dyDescent="0.35">
      <c r="A41" s="832" t="s">
        <v>1269</v>
      </c>
      <c r="B41" s="832"/>
      <c r="C41" s="832"/>
      <c r="D41" s="832"/>
      <c r="E41" s="832"/>
      <c r="F41" s="832"/>
      <c r="G41" s="832"/>
      <c r="H41" s="134"/>
    </row>
  </sheetData>
  <mergeCells count="1">
    <mergeCell ref="B5:F5"/>
  </mergeCells>
  <hyperlinks>
    <hyperlink ref="A1" location="Contents!A1" display="Contents" xr:uid="{5398E5EB-DE0B-46C4-8927-5346864808F1}"/>
  </hyperlinks>
  <pageMargins left="0.7" right="0.7" top="0.75" bottom="0.75" header="0.3" footer="0.3"/>
  <pageSetup paperSize="9" scale="82"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D3895-F943-46A5-B555-3F4D2909F3DB}">
  <sheetPr codeName="Sheet208"/>
  <dimension ref="A1:H30"/>
  <sheetViews>
    <sheetView workbookViewId="0"/>
  </sheetViews>
  <sheetFormatPr defaultColWidth="9" defaultRowHeight="14.5" x14ac:dyDescent="0.35"/>
  <cols>
    <col min="1" max="1" width="54" style="140" customWidth="1"/>
    <col min="2" max="2" width="10.1796875" style="109" customWidth="1"/>
    <col min="3" max="16384" width="9" style="109"/>
  </cols>
  <sheetData>
    <row r="1" spans="1:4" customFormat="1" x14ac:dyDescent="0.35">
      <c r="A1" s="1049" t="s">
        <v>10</v>
      </c>
    </row>
    <row r="2" spans="1:4" x14ac:dyDescent="0.35">
      <c r="A2" s="96" t="s">
        <v>1270</v>
      </c>
    </row>
    <row r="3" spans="1:4" x14ac:dyDescent="0.35">
      <c r="A3" s="97" t="s">
        <v>369</v>
      </c>
    </row>
    <row r="4" spans="1:4" ht="15" thickBot="1" x14ac:dyDescent="0.4">
      <c r="A4" s="97" t="s">
        <v>406</v>
      </c>
    </row>
    <row r="5" spans="1:4" x14ac:dyDescent="0.35">
      <c r="A5" s="57" t="s">
        <v>522</v>
      </c>
      <c r="B5" s="58" t="s">
        <v>373</v>
      </c>
    </row>
    <row r="6" spans="1:4" x14ac:dyDescent="0.35">
      <c r="A6" s="230" t="s">
        <v>1271</v>
      </c>
      <c r="B6" s="177">
        <v>2865</v>
      </c>
      <c r="C6" s="134"/>
      <c r="D6" s="134"/>
    </row>
    <row r="7" spans="1:4" x14ac:dyDescent="0.35">
      <c r="A7" s="53" t="s">
        <v>1272</v>
      </c>
      <c r="B7" s="93">
        <v>22</v>
      </c>
      <c r="C7" s="134"/>
      <c r="D7" s="134"/>
    </row>
    <row r="8" spans="1:4" x14ac:dyDescent="0.35">
      <c r="A8" s="53" t="s">
        <v>1273</v>
      </c>
      <c r="B8" s="93">
        <v>15</v>
      </c>
      <c r="C8" s="134"/>
      <c r="D8" s="134"/>
    </row>
    <row r="9" spans="1:4" x14ac:dyDescent="0.35">
      <c r="A9" s="53" t="s">
        <v>1274</v>
      </c>
      <c r="B9" s="93">
        <v>14</v>
      </c>
      <c r="C9" s="134"/>
      <c r="D9" s="134"/>
    </row>
    <row r="10" spans="1:4" x14ac:dyDescent="0.35">
      <c r="A10" s="53" t="s">
        <v>1275</v>
      </c>
      <c r="B10" s="93">
        <v>11</v>
      </c>
      <c r="C10" s="134"/>
      <c r="D10" s="134"/>
    </row>
    <row r="11" spans="1:4" x14ac:dyDescent="0.35">
      <c r="A11" s="53" t="s">
        <v>1276</v>
      </c>
      <c r="B11" s="93">
        <v>11</v>
      </c>
      <c r="C11" s="134"/>
      <c r="D11" s="134"/>
    </row>
    <row r="12" spans="1:4" x14ac:dyDescent="0.35">
      <c r="A12" s="53" t="s">
        <v>1277</v>
      </c>
      <c r="B12" s="93">
        <v>10</v>
      </c>
      <c r="C12" s="134"/>
      <c r="D12" s="134"/>
    </row>
    <row r="13" spans="1:4" x14ac:dyDescent="0.35">
      <c r="A13" s="53" t="s">
        <v>1278</v>
      </c>
      <c r="B13" s="93">
        <v>6</v>
      </c>
      <c r="C13" s="134"/>
      <c r="D13" s="134"/>
    </row>
    <row r="14" spans="1:4" x14ac:dyDescent="0.35">
      <c r="A14" s="53" t="s">
        <v>1279</v>
      </c>
      <c r="B14" s="93">
        <v>5</v>
      </c>
      <c r="C14" s="134"/>
      <c r="D14" s="134"/>
    </row>
    <row r="15" spans="1:4" x14ac:dyDescent="0.35">
      <c r="A15" s="53" t="s">
        <v>1280</v>
      </c>
      <c r="B15" s="93">
        <v>5</v>
      </c>
      <c r="C15" s="134"/>
      <c r="D15" s="134"/>
    </row>
    <row r="16" spans="1:4" x14ac:dyDescent="0.35">
      <c r="A16" s="53" t="s">
        <v>1281</v>
      </c>
      <c r="B16" s="93">
        <v>4</v>
      </c>
      <c r="C16" s="134"/>
      <c r="D16" s="134"/>
    </row>
    <row r="17" spans="1:8" x14ac:dyDescent="0.35">
      <c r="A17" s="53" t="s">
        <v>1282</v>
      </c>
      <c r="B17" s="93">
        <v>2</v>
      </c>
      <c r="C17" s="134"/>
      <c r="D17" s="134"/>
    </row>
    <row r="18" spans="1:8" x14ac:dyDescent="0.35">
      <c r="A18" s="53" t="s">
        <v>1283</v>
      </c>
      <c r="B18" s="93">
        <v>1</v>
      </c>
      <c r="C18" s="134"/>
      <c r="D18" s="134"/>
    </row>
    <row r="19" spans="1:8" x14ac:dyDescent="0.35">
      <c r="A19" s="54" t="s">
        <v>1284</v>
      </c>
      <c r="B19" s="93" t="s">
        <v>381</v>
      </c>
      <c r="C19" s="134"/>
      <c r="D19" s="134"/>
    </row>
    <row r="20" spans="1:8" ht="15" thickBot="1" x14ac:dyDescent="0.4">
      <c r="A20" s="55" t="s">
        <v>474</v>
      </c>
      <c r="B20" s="85">
        <v>2</v>
      </c>
      <c r="C20" s="100"/>
      <c r="D20" s="134"/>
      <c r="E20" s="95"/>
      <c r="F20" s="95"/>
      <c r="G20" s="95"/>
      <c r="H20" s="95"/>
    </row>
    <row r="21" spans="1:8" x14ac:dyDescent="0.35">
      <c r="A21" s="42"/>
      <c r="B21" s="107" t="s">
        <v>399</v>
      </c>
      <c r="C21" s="100"/>
      <c r="D21" s="100"/>
      <c r="E21" s="95"/>
      <c r="F21" s="95"/>
      <c r="G21" s="95"/>
      <c r="H21" s="95"/>
    </row>
    <row r="22" spans="1:8" x14ac:dyDescent="0.35">
      <c r="A22" s="42"/>
      <c r="B22" s="100"/>
      <c r="C22" s="100"/>
      <c r="D22" s="100"/>
      <c r="E22" s="95"/>
      <c r="F22" s="95"/>
      <c r="G22" s="95"/>
      <c r="H22" s="95"/>
    </row>
    <row r="23" spans="1:8" x14ac:dyDescent="0.35">
      <c r="A23" s="108" t="s">
        <v>400</v>
      </c>
      <c r="B23" s="134"/>
      <c r="C23" s="134"/>
    </row>
    <row r="24" spans="1:8" ht="20" x14ac:dyDescent="0.35">
      <c r="A24" s="1070" t="s">
        <v>491</v>
      </c>
      <c r="B24" s="1070"/>
    </row>
    <row r="25" spans="1:8" x14ac:dyDescent="0.35">
      <c r="A25" s="501"/>
      <c r="B25" s="134"/>
      <c r="C25" s="134"/>
      <c r="D25" s="134"/>
    </row>
    <row r="26" spans="1:8" x14ac:dyDescent="0.35">
      <c r="A26" s="501"/>
      <c r="B26" s="134"/>
      <c r="C26" s="134"/>
      <c r="D26" s="134"/>
    </row>
    <row r="27" spans="1:8" x14ac:dyDescent="0.35">
      <c r="A27" s="501"/>
      <c r="B27" s="134"/>
      <c r="C27" s="134"/>
      <c r="D27" s="134"/>
    </row>
    <row r="28" spans="1:8" x14ac:dyDescent="0.35">
      <c r="A28" s="501"/>
      <c r="B28" s="134"/>
      <c r="C28" s="134"/>
      <c r="D28" s="134"/>
    </row>
    <row r="29" spans="1:8" x14ac:dyDescent="0.35">
      <c r="A29" s="501"/>
      <c r="B29" s="134"/>
      <c r="C29" s="134"/>
      <c r="D29" s="134"/>
    </row>
    <row r="30" spans="1:8" x14ac:dyDescent="0.35">
      <c r="A30" s="501"/>
      <c r="B30" s="134"/>
      <c r="C30" s="134"/>
      <c r="D30" s="134"/>
    </row>
  </sheetData>
  <sortState xmlns:xlrd2="http://schemas.microsoft.com/office/spreadsheetml/2017/richdata2" ref="A7:B18">
    <sortCondition descending="1" ref="B7:B18"/>
  </sortState>
  <hyperlinks>
    <hyperlink ref="A1" location="Contents!A1" display="Contents" xr:uid="{0A2F3589-9EBA-4C73-903F-01064ED328AA}"/>
  </hyperlinks>
  <pageMargins left="0.7" right="0.7" top="0.75" bottom="0.75" header="0.3" footer="0.3"/>
  <pageSetup paperSize="9"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2DA31-8954-416A-B515-43D865717F41}">
  <sheetPr codeName="Sheet177"/>
  <dimension ref="A1:H19"/>
  <sheetViews>
    <sheetView workbookViewId="0"/>
  </sheetViews>
  <sheetFormatPr defaultColWidth="9" defaultRowHeight="14.5" x14ac:dyDescent="0.35"/>
  <cols>
    <col min="1" max="1" width="30.54296875" style="109" customWidth="1"/>
    <col min="2" max="2" width="19.54296875" style="109" customWidth="1"/>
    <col min="3" max="6" width="10.54296875" style="109" customWidth="1"/>
    <col min="7" max="8" width="9" style="109"/>
    <col min="9" max="9" width="21.1796875" style="109" customWidth="1"/>
    <col min="10" max="10" width="14.54296875" style="109" customWidth="1"/>
    <col min="11" max="16384" width="9" style="109"/>
  </cols>
  <sheetData>
    <row r="1" spans="1:8" customFormat="1" x14ac:dyDescent="0.35">
      <c r="A1" s="1047" t="s">
        <v>10</v>
      </c>
      <c r="B1" s="1047"/>
    </row>
    <row r="2" spans="1:8" ht="15" customHeight="1" x14ac:dyDescent="0.35">
      <c r="A2" s="96" t="s">
        <v>1285</v>
      </c>
      <c r="B2" s="96"/>
      <c r="C2" s="96"/>
      <c r="D2" s="96"/>
      <c r="E2" s="96"/>
      <c r="F2" s="96"/>
      <c r="G2" s="96"/>
    </row>
    <row r="3" spans="1:8" x14ac:dyDescent="0.35">
      <c r="A3" s="97" t="s">
        <v>369</v>
      </c>
      <c r="B3" s="97"/>
    </row>
    <row r="4" spans="1:8" ht="15.75" customHeight="1" thickBot="1" x14ac:dyDescent="0.4">
      <c r="A4" s="97" t="s">
        <v>406</v>
      </c>
      <c r="B4" s="97"/>
      <c r="C4" s="140"/>
      <c r="D4" s="140"/>
      <c r="E4" s="140"/>
      <c r="F4" s="140"/>
    </row>
    <row r="5" spans="1:8" ht="14.9" customHeight="1" x14ac:dyDescent="0.35">
      <c r="A5" s="1289"/>
      <c r="B5" s="1293"/>
      <c r="C5" s="1209" t="s">
        <v>1117</v>
      </c>
      <c r="D5" s="1209"/>
      <c r="E5" s="1209"/>
      <c r="F5" s="1210"/>
    </row>
    <row r="6" spans="1:8" ht="58.5" customHeight="1" x14ac:dyDescent="0.35">
      <c r="A6" s="1290"/>
      <c r="B6" s="1294"/>
      <c r="C6" s="59" t="s">
        <v>889</v>
      </c>
      <c r="D6" s="59" t="s">
        <v>1286</v>
      </c>
      <c r="E6" s="59" t="s">
        <v>1119</v>
      </c>
      <c r="F6" s="60" t="s">
        <v>422</v>
      </c>
    </row>
    <row r="7" spans="1:8" ht="14.9" customHeight="1" x14ac:dyDescent="0.35">
      <c r="A7" s="1278" t="s">
        <v>1196</v>
      </c>
      <c r="B7" s="1279"/>
      <c r="C7" s="59" t="s">
        <v>373</v>
      </c>
      <c r="D7" s="59" t="s">
        <v>373</v>
      </c>
      <c r="E7" s="59" t="s">
        <v>373</v>
      </c>
      <c r="F7" s="60" t="s">
        <v>373</v>
      </c>
    </row>
    <row r="8" spans="1:8" ht="14.9" customHeight="1" x14ac:dyDescent="0.35">
      <c r="A8" s="1295" t="s">
        <v>650</v>
      </c>
      <c r="B8" s="1294"/>
      <c r="C8" s="76">
        <v>2443</v>
      </c>
      <c r="D8" s="76">
        <v>256</v>
      </c>
      <c r="E8" s="76">
        <v>505</v>
      </c>
      <c r="F8" s="101">
        <v>3204</v>
      </c>
      <c r="G8" s="559"/>
      <c r="H8" s="134"/>
    </row>
    <row r="9" spans="1:8" ht="20.9" customHeight="1" x14ac:dyDescent="0.35">
      <c r="A9" s="1260" t="s">
        <v>1287</v>
      </c>
      <c r="B9" s="81" t="s">
        <v>1288</v>
      </c>
      <c r="C9" s="92">
        <v>60</v>
      </c>
      <c r="D9" s="92">
        <v>54</v>
      </c>
      <c r="E9" s="92">
        <v>46</v>
      </c>
      <c r="F9" s="93">
        <v>57</v>
      </c>
      <c r="G9" s="134"/>
      <c r="H9" s="134"/>
    </row>
    <row r="10" spans="1:8" x14ac:dyDescent="0.35">
      <c r="A10" s="1291"/>
      <c r="B10" s="81" t="s">
        <v>1289</v>
      </c>
      <c r="C10" s="92">
        <v>22</v>
      </c>
      <c r="D10" s="92">
        <v>31</v>
      </c>
      <c r="E10" s="92">
        <v>31</v>
      </c>
      <c r="F10" s="93">
        <v>25</v>
      </c>
      <c r="G10" s="134"/>
      <c r="H10" s="134"/>
    </row>
    <row r="11" spans="1:8" ht="17.25" customHeight="1" x14ac:dyDescent="0.35">
      <c r="A11" s="1291"/>
      <c r="B11" s="81" t="s">
        <v>1290</v>
      </c>
      <c r="C11" s="92">
        <v>13</v>
      </c>
      <c r="D11" s="92">
        <v>11</v>
      </c>
      <c r="E11" s="92">
        <v>11</v>
      </c>
      <c r="F11" s="93">
        <v>13</v>
      </c>
      <c r="G11" s="134"/>
      <c r="H11" s="134"/>
    </row>
    <row r="12" spans="1:8" x14ac:dyDescent="0.35">
      <c r="A12" s="1291"/>
      <c r="B12" s="81" t="s">
        <v>1291</v>
      </c>
      <c r="C12" s="92">
        <v>2</v>
      </c>
      <c r="D12" s="92">
        <v>1</v>
      </c>
      <c r="E12" s="92">
        <v>4</v>
      </c>
      <c r="F12" s="93">
        <v>3</v>
      </c>
      <c r="G12" s="134"/>
      <c r="H12" s="134"/>
    </row>
    <row r="13" spans="1:8" x14ac:dyDescent="0.35">
      <c r="A13" s="1291"/>
      <c r="B13" s="81" t="s">
        <v>1292</v>
      </c>
      <c r="C13" s="92">
        <v>1</v>
      </c>
      <c r="D13" s="92" t="s">
        <v>381</v>
      </c>
      <c r="E13" s="92">
        <v>1</v>
      </c>
      <c r="F13" s="93">
        <v>1</v>
      </c>
      <c r="G13" s="134"/>
      <c r="H13" s="134"/>
    </row>
    <row r="14" spans="1:8" ht="15" thickBot="1" x14ac:dyDescent="0.4">
      <c r="A14" s="1292"/>
      <c r="B14" s="84" t="s">
        <v>1071</v>
      </c>
      <c r="C14" s="79">
        <v>2</v>
      </c>
      <c r="D14" s="79">
        <v>3</v>
      </c>
      <c r="E14" s="79">
        <v>6</v>
      </c>
      <c r="F14" s="85">
        <v>3</v>
      </c>
      <c r="G14" s="134"/>
      <c r="H14" s="134"/>
    </row>
    <row r="15" spans="1:8" x14ac:dyDescent="0.35">
      <c r="A15" s="112"/>
      <c r="B15" s="112"/>
      <c r="C15" s="113"/>
      <c r="D15" s="113"/>
      <c r="E15" s="113"/>
      <c r="F15" s="107" t="s">
        <v>399</v>
      </c>
      <c r="G15" s="134"/>
      <c r="H15" s="134"/>
    </row>
    <row r="16" spans="1:8" x14ac:dyDescent="0.35">
      <c r="A16" s="112"/>
      <c r="B16" s="112"/>
      <c r="C16" s="113"/>
      <c r="D16" s="113"/>
      <c r="E16" s="113"/>
      <c r="F16" s="107"/>
      <c r="G16" s="134"/>
      <c r="H16" s="134"/>
    </row>
    <row r="17" spans="1:8" x14ac:dyDescent="0.35">
      <c r="A17" s="108"/>
      <c r="B17" s="108"/>
      <c r="C17" s="113"/>
      <c r="D17" s="113"/>
      <c r="E17" s="113"/>
      <c r="F17" s="113"/>
      <c r="G17" s="134"/>
      <c r="H17" s="134"/>
    </row>
    <row r="18" spans="1:8" x14ac:dyDescent="0.35">
      <c r="A18" s="100"/>
      <c r="B18" s="100"/>
      <c r="C18" s="134"/>
      <c r="D18" s="134"/>
      <c r="E18" s="134"/>
      <c r="F18" s="134"/>
      <c r="G18" s="134"/>
      <c r="H18" s="134"/>
    </row>
    <row r="19" spans="1:8" x14ac:dyDescent="0.35">
      <c r="A19" s="560"/>
      <c r="B19" s="560"/>
      <c r="C19" s="134"/>
      <c r="D19" s="134"/>
      <c r="E19" s="134"/>
      <c r="F19" s="134"/>
      <c r="G19" s="134"/>
      <c r="H19" s="134"/>
    </row>
  </sheetData>
  <mergeCells count="6">
    <mergeCell ref="A9:A14"/>
    <mergeCell ref="A5:B5"/>
    <mergeCell ref="C5:F5"/>
    <mergeCell ref="A6:B6"/>
    <mergeCell ref="A7:B7"/>
    <mergeCell ref="A8:B8"/>
  </mergeCells>
  <hyperlinks>
    <hyperlink ref="A1" location="Contents!A1" display="Contents" xr:uid="{79043A9E-CDA4-4E29-ABEE-63D162101FAF}"/>
  </hyperlinks>
  <pageMargins left="0.7" right="0.7" top="0.75" bottom="0.75" header="0.3" footer="0.3"/>
  <pageSetup paperSize="9"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49A9D-C473-4871-8CCE-8763A081C2A5}">
  <sheetPr codeName="Sheet102"/>
  <dimension ref="A1:U51"/>
  <sheetViews>
    <sheetView workbookViewId="0"/>
  </sheetViews>
  <sheetFormatPr defaultColWidth="9" defaultRowHeight="14" x14ac:dyDescent="0.3"/>
  <cols>
    <col min="1" max="1" width="23.1796875" style="95" customWidth="1"/>
    <col min="2" max="2" width="12.1796875" style="95" customWidth="1"/>
    <col min="3" max="3" width="10.1796875" style="95" customWidth="1"/>
    <col min="4" max="4" width="11.1796875" style="95" customWidth="1"/>
    <col min="5" max="5" width="11" style="95" customWidth="1"/>
    <col min="6" max="6" width="10.54296875" style="95" customWidth="1"/>
    <col min="7" max="7" width="12" style="95" customWidth="1"/>
    <col min="8" max="8" width="10" style="95" bestFit="1" customWidth="1"/>
    <col min="9" max="16384" width="9" style="95"/>
  </cols>
  <sheetData>
    <row r="1" spans="1:21" s="1" customFormat="1" x14ac:dyDescent="0.3">
      <c r="A1" s="4" t="s">
        <v>10</v>
      </c>
    </row>
    <row r="2" spans="1:21" ht="15" customHeight="1" x14ac:dyDescent="0.35">
      <c r="A2" s="96" t="s">
        <v>2097</v>
      </c>
      <c r="B2" s="96"/>
      <c r="C2" s="96"/>
      <c r="D2" s="109"/>
      <c r="E2" s="109"/>
      <c r="F2" s="109"/>
      <c r="G2" s="109"/>
    </row>
    <row r="3" spans="1:21" x14ac:dyDescent="0.3">
      <c r="A3" s="97" t="s">
        <v>369</v>
      </c>
    </row>
    <row r="4" spans="1:21" ht="14.5" thickBot="1" x14ac:dyDescent="0.35">
      <c r="A4" s="97" t="s">
        <v>406</v>
      </c>
    </row>
    <row r="5" spans="1:21" ht="15.75" customHeight="1" x14ac:dyDescent="0.3">
      <c r="A5" s="57"/>
      <c r="B5" s="1216" t="s">
        <v>1293</v>
      </c>
      <c r="C5" s="1217"/>
      <c r="D5" s="1217"/>
      <c r="E5" s="1217"/>
      <c r="F5" s="1217"/>
      <c r="G5" s="111"/>
    </row>
    <row r="6" spans="1:21" ht="36" customHeight="1" x14ac:dyDescent="0.3">
      <c r="A6" s="508" t="s">
        <v>416</v>
      </c>
      <c r="B6" s="59" t="s">
        <v>1294</v>
      </c>
      <c r="C6" s="59" t="s">
        <v>1295</v>
      </c>
      <c r="D6" s="59" t="s">
        <v>1296</v>
      </c>
      <c r="E6" s="59" t="s">
        <v>1297</v>
      </c>
      <c r="F6" s="59" t="s">
        <v>1298</v>
      </c>
      <c r="G6" s="60" t="s">
        <v>420</v>
      </c>
      <c r="H6" s="505"/>
    </row>
    <row r="7" spans="1:21" ht="40" x14ac:dyDescent="0.3">
      <c r="A7" s="825" t="s">
        <v>1299</v>
      </c>
      <c r="B7" s="92"/>
      <c r="C7" s="92"/>
      <c r="D7" s="92"/>
      <c r="E7" s="92"/>
      <c r="F7" s="92"/>
      <c r="G7" s="493"/>
      <c r="H7" s="100"/>
      <c r="I7" s="100"/>
      <c r="J7" s="100"/>
    </row>
    <row r="8" spans="1:21" s="461" customFormat="1" x14ac:dyDescent="0.3">
      <c r="A8" s="82" t="s">
        <v>422</v>
      </c>
      <c r="B8" s="73">
        <v>22</v>
      </c>
      <c r="C8" s="73">
        <v>10</v>
      </c>
      <c r="D8" s="73">
        <v>8</v>
      </c>
      <c r="E8" s="73">
        <v>8</v>
      </c>
      <c r="F8" s="73">
        <v>53</v>
      </c>
      <c r="G8" s="101">
        <v>4048</v>
      </c>
      <c r="H8" s="1042"/>
      <c r="I8" s="1042"/>
      <c r="J8" s="1042"/>
      <c r="K8" s="1042"/>
      <c r="L8" s="1042"/>
    </row>
    <row r="9" spans="1:21" x14ac:dyDescent="0.3">
      <c r="A9" s="49"/>
      <c r="B9" s="92"/>
      <c r="C9" s="92"/>
      <c r="D9" s="92"/>
      <c r="E9" s="92"/>
      <c r="F9" s="92"/>
      <c r="G9" s="103"/>
      <c r="H9" s="161"/>
      <c r="I9" s="100"/>
      <c r="J9" s="100"/>
      <c r="K9" s="100"/>
      <c r="L9" s="100"/>
    </row>
    <row r="10" spans="1:21" x14ac:dyDescent="0.3">
      <c r="A10" s="82" t="s">
        <v>423</v>
      </c>
      <c r="B10" s="92"/>
      <c r="C10" s="92"/>
      <c r="D10" s="92"/>
      <c r="E10" s="92"/>
      <c r="F10" s="92"/>
      <c r="G10" s="103"/>
      <c r="H10" s="161"/>
      <c r="I10" s="100"/>
      <c r="J10" s="100"/>
      <c r="K10" s="100"/>
      <c r="L10" s="100"/>
    </row>
    <row r="11" spans="1:21" x14ac:dyDescent="0.3">
      <c r="A11" s="49" t="s">
        <v>424</v>
      </c>
      <c r="B11" s="92">
        <v>23</v>
      </c>
      <c r="C11" s="92">
        <v>10</v>
      </c>
      <c r="D11" s="92">
        <v>8</v>
      </c>
      <c r="E11" s="92">
        <v>9</v>
      </c>
      <c r="F11" s="92">
        <v>50</v>
      </c>
      <c r="G11" s="101">
        <v>3140</v>
      </c>
      <c r="H11" s="161"/>
      <c r="I11" s="161"/>
      <c r="J11" s="100"/>
      <c r="K11" s="100"/>
      <c r="L11" s="100"/>
      <c r="M11" s="461"/>
      <c r="N11" s="461"/>
      <c r="P11" s="461"/>
      <c r="Q11" s="461"/>
      <c r="R11" s="461"/>
      <c r="S11" s="461"/>
      <c r="T11" s="461"/>
      <c r="U11" s="461"/>
    </row>
    <row r="12" spans="1:21" x14ac:dyDescent="0.3">
      <c r="A12" s="49" t="s">
        <v>425</v>
      </c>
      <c r="B12" s="92">
        <v>20</v>
      </c>
      <c r="C12" s="92">
        <v>8</v>
      </c>
      <c r="D12" s="92">
        <v>6</v>
      </c>
      <c r="E12" s="92">
        <v>6</v>
      </c>
      <c r="F12" s="92">
        <v>60</v>
      </c>
      <c r="G12" s="103">
        <v>908</v>
      </c>
      <c r="H12" s="161"/>
      <c r="I12" s="161"/>
      <c r="J12" s="100"/>
      <c r="K12" s="100"/>
      <c r="L12" s="100"/>
      <c r="M12" s="461"/>
      <c r="N12" s="461"/>
      <c r="P12" s="461"/>
      <c r="Q12" s="461"/>
      <c r="R12" s="461"/>
      <c r="S12" s="461"/>
      <c r="T12" s="461"/>
      <c r="U12" s="461"/>
    </row>
    <row r="13" spans="1:21" x14ac:dyDescent="0.3">
      <c r="A13" s="49"/>
      <c r="B13" s="92"/>
      <c r="C13" s="92"/>
      <c r="D13" s="92"/>
      <c r="E13" s="92"/>
      <c r="F13" s="92"/>
      <c r="G13" s="103"/>
      <c r="H13" s="161"/>
      <c r="I13" s="100"/>
      <c r="J13" s="100"/>
    </row>
    <row r="14" spans="1:21" x14ac:dyDescent="0.3">
      <c r="A14" s="82" t="s">
        <v>426</v>
      </c>
      <c r="B14" s="92"/>
      <c r="C14" s="92"/>
      <c r="D14" s="92"/>
      <c r="E14" s="92"/>
      <c r="F14" s="92"/>
      <c r="G14" s="103"/>
      <c r="H14" s="161"/>
      <c r="I14" s="100"/>
      <c r="J14" s="100"/>
    </row>
    <row r="15" spans="1:21" x14ac:dyDescent="0.3">
      <c r="A15" s="49" t="s">
        <v>427</v>
      </c>
      <c r="B15" s="92">
        <v>23</v>
      </c>
      <c r="C15" s="92">
        <v>11</v>
      </c>
      <c r="D15" s="92">
        <v>8</v>
      </c>
      <c r="E15" s="92">
        <v>9</v>
      </c>
      <c r="F15" s="92">
        <v>49</v>
      </c>
      <c r="G15" s="101">
        <v>2803</v>
      </c>
      <c r="H15" s="161"/>
      <c r="I15" s="161"/>
      <c r="J15" s="161"/>
      <c r="K15" s="461"/>
      <c r="L15" s="461"/>
      <c r="M15" s="461"/>
      <c r="N15" s="461"/>
      <c r="P15" s="461"/>
      <c r="Q15" s="461"/>
      <c r="R15" s="461"/>
      <c r="S15" s="461"/>
      <c r="T15" s="461"/>
      <c r="U15" s="461"/>
    </row>
    <row r="16" spans="1:21" x14ac:dyDescent="0.3">
      <c r="A16" s="49" t="s">
        <v>428</v>
      </c>
      <c r="B16" s="92">
        <v>22</v>
      </c>
      <c r="C16" s="92">
        <v>6</v>
      </c>
      <c r="D16" s="92">
        <v>4</v>
      </c>
      <c r="E16" s="92">
        <v>5</v>
      </c>
      <c r="F16" s="92">
        <v>62</v>
      </c>
      <c r="G16" s="103">
        <v>337</v>
      </c>
      <c r="H16" s="161"/>
      <c r="I16" s="161"/>
      <c r="J16" s="161"/>
      <c r="K16" s="461"/>
      <c r="L16" s="461"/>
      <c r="M16" s="461"/>
      <c r="N16" s="461"/>
      <c r="P16" s="461"/>
      <c r="Q16" s="461"/>
      <c r="R16" s="461"/>
      <c r="S16" s="461"/>
      <c r="T16" s="461"/>
      <c r="U16" s="461"/>
    </row>
    <row r="17" spans="1:21" x14ac:dyDescent="0.3">
      <c r="A17" s="49" t="s">
        <v>429</v>
      </c>
      <c r="B17" s="92" t="s">
        <v>539</v>
      </c>
      <c r="C17" s="92" t="s">
        <v>539</v>
      </c>
      <c r="D17" s="92" t="s">
        <v>539</v>
      </c>
      <c r="E17" s="92" t="s">
        <v>539</v>
      </c>
      <c r="F17" s="92" t="s">
        <v>539</v>
      </c>
      <c r="G17" s="103" t="s">
        <v>539</v>
      </c>
      <c r="H17" s="161"/>
      <c r="I17" s="161"/>
      <c r="J17" s="161"/>
      <c r="K17" s="461"/>
      <c r="L17" s="461"/>
      <c r="M17" s="461"/>
      <c r="N17" s="461"/>
      <c r="P17" s="461"/>
      <c r="Q17" s="461"/>
      <c r="R17" s="461"/>
      <c r="S17" s="461"/>
      <c r="T17" s="461"/>
      <c r="U17" s="461"/>
    </row>
    <row r="18" spans="1:21" x14ac:dyDescent="0.3">
      <c r="A18" s="49" t="s">
        <v>430</v>
      </c>
      <c r="B18" s="92">
        <v>20</v>
      </c>
      <c r="C18" s="92">
        <v>8</v>
      </c>
      <c r="D18" s="92">
        <v>6</v>
      </c>
      <c r="E18" s="92">
        <v>6</v>
      </c>
      <c r="F18" s="92">
        <v>60</v>
      </c>
      <c r="G18" s="103">
        <v>908</v>
      </c>
      <c r="H18" s="161"/>
      <c r="I18" s="161"/>
      <c r="J18" s="161"/>
      <c r="K18" s="461"/>
      <c r="L18" s="461"/>
      <c r="M18" s="461"/>
      <c r="N18" s="461"/>
      <c r="P18" s="461"/>
      <c r="Q18" s="461"/>
      <c r="R18" s="461"/>
      <c r="S18" s="461"/>
      <c r="T18" s="461"/>
      <c r="U18" s="461"/>
    </row>
    <row r="19" spans="1:21" x14ac:dyDescent="0.3">
      <c r="A19" s="49" t="s">
        <v>431</v>
      </c>
      <c r="B19" s="92" t="s">
        <v>539</v>
      </c>
      <c r="C19" s="92" t="s">
        <v>539</v>
      </c>
      <c r="D19" s="92" t="s">
        <v>539</v>
      </c>
      <c r="E19" s="92" t="s">
        <v>539</v>
      </c>
      <c r="F19" s="92" t="s">
        <v>539</v>
      </c>
      <c r="G19" s="103" t="s">
        <v>539</v>
      </c>
      <c r="H19" s="161"/>
      <c r="I19" s="161"/>
      <c r="J19" s="161"/>
      <c r="K19" s="461"/>
      <c r="L19" s="461"/>
      <c r="M19" s="461"/>
      <c r="N19" s="461"/>
      <c r="P19" s="461"/>
      <c r="Q19" s="461"/>
      <c r="R19" s="461"/>
      <c r="S19" s="461"/>
      <c r="T19" s="461"/>
      <c r="U19" s="461"/>
    </row>
    <row r="20" spans="1:21" x14ac:dyDescent="0.3">
      <c r="A20" s="49"/>
      <c r="B20" s="92"/>
      <c r="C20" s="92"/>
      <c r="D20" s="92"/>
      <c r="E20" s="92"/>
      <c r="F20" s="92"/>
      <c r="G20" s="103"/>
      <c r="H20" s="161"/>
      <c r="I20" s="100"/>
      <c r="J20" s="100"/>
    </row>
    <row r="21" spans="1:21" x14ac:dyDescent="0.3">
      <c r="A21" s="82" t="s">
        <v>432</v>
      </c>
      <c r="B21" s="92"/>
      <c r="C21" s="92"/>
      <c r="D21" s="92"/>
      <c r="E21" s="536"/>
      <c r="F21" s="536"/>
      <c r="G21" s="103"/>
      <c r="H21" s="161"/>
      <c r="I21" s="100"/>
      <c r="J21" s="100"/>
    </row>
    <row r="22" spans="1:21" x14ac:dyDescent="0.3">
      <c r="A22" s="49" t="s">
        <v>433</v>
      </c>
      <c r="B22" s="92">
        <v>7</v>
      </c>
      <c r="C22" s="92">
        <v>2</v>
      </c>
      <c r="D22" s="92">
        <v>2</v>
      </c>
      <c r="E22" s="92">
        <v>5</v>
      </c>
      <c r="F22" s="92">
        <v>83</v>
      </c>
      <c r="G22" s="103">
        <v>83</v>
      </c>
      <c r="H22" s="161"/>
      <c r="I22" s="161"/>
      <c r="J22" s="161"/>
      <c r="K22" s="461"/>
      <c r="L22" s="461"/>
      <c r="M22" s="461"/>
      <c r="N22" s="461"/>
      <c r="P22" s="461"/>
      <c r="Q22" s="461"/>
      <c r="R22" s="461"/>
      <c r="S22" s="461"/>
      <c r="T22" s="461"/>
      <c r="U22" s="461"/>
    </row>
    <row r="23" spans="1:21" x14ac:dyDescent="0.3">
      <c r="A23" s="49" t="s">
        <v>651</v>
      </c>
      <c r="B23" s="92">
        <v>14</v>
      </c>
      <c r="C23" s="92">
        <v>3</v>
      </c>
      <c r="D23" s="92">
        <v>3</v>
      </c>
      <c r="E23" s="92">
        <v>3</v>
      </c>
      <c r="F23" s="92">
        <v>78</v>
      </c>
      <c r="G23" s="103">
        <v>391</v>
      </c>
      <c r="H23" s="161"/>
      <c r="I23" s="161"/>
      <c r="J23" s="161"/>
      <c r="K23" s="461"/>
      <c r="L23" s="461"/>
      <c r="M23" s="461"/>
      <c r="N23" s="461"/>
      <c r="P23" s="461"/>
      <c r="Q23" s="461"/>
      <c r="R23" s="461"/>
      <c r="S23" s="461"/>
      <c r="T23" s="461"/>
      <c r="U23" s="461"/>
    </row>
    <row r="24" spans="1:21" x14ac:dyDescent="0.3">
      <c r="A24" s="49" t="s">
        <v>652</v>
      </c>
      <c r="B24" s="92">
        <v>16</v>
      </c>
      <c r="C24" s="92">
        <v>5</v>
      </c>
      <c r="D24" s="92">
        <v>6</v>
      </c>
      <c r="E24" s="92">
        <v>7</v>
      </c>
      <c r="F24" s="92">
        <v>66</v>
      </c>
      <c r="G24" s="103">
        <v>523</v>
      </c>
      <c r="H24" s="161"/>
      <c r="I24" s="161"/>
      <c r="J24" s="161"/>
      <c r="K24" s="461"/>
      <c r="L24" s="461"/>
      <c r="M24" s="461"/>
      <c r="N24" s="461"/>
      <c r="P24" s="461"/>
      <c r="Q24" s="461"/>
      <c r="R24" s="461"/>
      <c r="S24" s="461"/>
      <c r="T24" s="461"/>
      <c r="U24" s="461"/>
    </row>
    <row r="25" spans="1:21" x14ac:dyDescent="0.3">
      <c r="A25" s="49" t="s">
        <v>653</v>
      </c>
      <c r="B25" s="92">
        <v>15</v>
      </c>
      <c r="C25" s="92">
        <v>7</v>
      </c>
      <c r="D25" s="92">
        <v>6</v>
      </c>
      <c r="E25" s="92">
        <v>7</v>
      </c>
      <c r="F25" s="92">
        <v>64</v>
      </c>
      <c r="G25" s="103">
        <v>692</v>
      </c>
      <c r="H25" s="161"/>
      <c r="I25" s="161"/>
      <c r="J25" s="161"/>
      <c r="K25" s="461"/>
      <c r="L25" s="461"/>
      <c r="M25" s="461"/>
      <c r="N25" s="461"/>
      <c r="P25" s="461"/>
      <c r="Q25" s="461"/>
      <c r="R25" s="461"/>
      <c r="S25" s="461"/>
      <c r="T25" s="461"/>
      <c r="U25" s="461"/>
    </row>
    <row r="26" spans="1:21" x14ac:dyDescent="0.3">
      <c r="A26" s="49" t="s">
        <v>437</v>
      </c>
      <c r="B26" s="92">
        <v>29</v>
      </c>
      <c r="C26" s="92">
        <v>13</v>
      </c>
      <c r="D26" s="92">
        <v>9</v>
      </c>
      <c r="E26" s="92">
        <v>10</v>
      </c>
      <c r="F26" s="92">
        <v>37</v>
      </c>
      <c r="G26" s="101">
        <v>1888</v>
      </c>
      <c r="H26" s="161"/>
      <c r="I26" s="161"/>
      <c r="J26" s="161"/>
      <c r="K26" s="461"/>
      <c r="L26" s="461"/>
      <c r="M26" s="461"/>
      <c r="N26" s="461"/>
      <c r="P26" s="461"/>
      <c r="Q26" s="461"/>
      <c r="R26" s="461"/>
      <c r="S26" s="461"/>
      <c r="T26" s="461"/>
      <c r="U26" s="461"/>
    </row>
    <row r="27" spans="1:21" x14ac:dyDescent="0.3">
      <c r="A27" s="49"/>
      <c r="B27" s="92"/>
      <c r="C27" s="92"/>
      <c r="D27" s="92"/>
      <c r="E27" s="92"/>
      <c r="F27" s="92"/>
      <c r="G27" s="103"/>
      <c r="H27" s="161"/>
      <c r="I27" s="100"/>
      <c r="J27" s="100"/>
    </row>
    <row r="28" spans="1:21" x14ac:dyDescent="0.3">
      <c r="A28" s="515" t="s">
        <v>438</v>
      </c>
      <c r="B28" s="92"/>
      <c r="C28" s="92"/>
      <c r="D28" s="92"/>
      <c r="E28" s="92"/>
      <c r="F28" s="92"/>
      <c r="G28" s="103"/>
      <c r="H28" s="161"/>
      <c r="I28" s="100"/>
      <c r="J28" s="100"/>
    </row>
    <row r="29" spans="1:21" x14ac:dyDescent="0.3">
      <c r="A29" s="159">
        <v>1</v>
      </c>
      <c r="B29" s="92">
        <v>22</v>
      </c>
      <c r="C29" s="92">
        <v>10</v>
      </c>
      <c r="D29" s="92">
        <v>7</v>
      </c>
      <c r="E29" s="92">
        <v>8</v>
      </c>
      <c r="F29" s="92">
        <v>53</v>
      </c>
      <c r="G29" s="103">
        <v>1371</v>
      </c>
      <c r="H29" s="161"/>
      <c r="I29" s="161"/>
      <c r="J29" s="161"/>
      <c r="K29" s="461"/>
      <c r="L29" s="461"/>
      <c r="M29" s="461"/>
      <c r="N29" s="461"/>
      <c r="P29" s="461"/>
      <c r="Q29" s="461"/>
      <c r="R29" s="461"/>
      <c r="S29" s="461"/>
      <c r="T29" s="461"/>
      <c r="U29" s="461"/>
    </row>
    <row r="30" spans="1:21" x14ac:dyDescent="0.3">
      <c r="A30" s="159">
        <v>2</v>
      </c>
      <c r="B30" s="92">
        <v>23</v>
      </c>
      <c r="C30" s="92">
        <v>10</v>
      </c>
      <c r="D30" s="92">
        <v>8</v>
      </c>
      <c r="E30" s="92">
        <v>8</v>
      </c>
      <c r="F30" s="92">
        <v>50</v>
      </c>
      <c r="G30" s="101">
        <v>1943</v>
      </c>
      <c r="H30" s="161"/>
      <c r="I30" s="161"/>
      <c r="J30" s="161"/>
      <c r="K30" s="461"/>
      <c r="L30" s="461"/>
      <c r="M30" s="461"/>
      <c r="N30" s="461"/>
      <c r="P30" s="461"/>
      <c r="Q30" s="461"/>
      <c r="R30" s="461"/>
      <c r="S30" s="461"/>
      <c r="T30" s="461"/>
      <c r="U30" s="461"/>
    </row>
    <row r="31" spans="1:21" x14ac:dyDescent="0.3">
      <c r="A31" s="49" t="s">
        <v>439</v>
      </c>
      <c r="B31" s="92">
        <v>20</v>
      </c>
      <c r="C31" s="92">
        <v>7</v>
      </c>
      <c r="D31" s="92">
        <v>7</v>
      </c>
      <c r="E31" s="92">
        <v>5</v>
      </c>
      <c r="F31" s="92">
        <v>61</v>
      </c>
      <c r="G31" s="103">
        <v>734</v>
      </c>
      <c r="H31" s="161"/>
      <c r="I31" s="161"/>
      <c r="J31" s="161"/>
      <c r="K31" s="461"/>
      <c r="L31" s="461"/>
      <c r="M31" s="461"/>
      <c r="N31" s="461"/>
      <c r="P31" s="461"/>
      <c r="Q31" s="461"/>
      <c r="R31" s="461"/>
      <c r="S31" s="461"/>
      <c r="T31" s="461"/>
      <c r="U31" s="461"/>
    </row>
    <row r="32" spans="1:21" x14ac:dyDescent="0.3">
      <c r="A32" s="49"/>
      <c r="B32" s="92"/>
      <c r="C32" s="92"/>
      <c r="D32" s="92"/>
      <c r="E32" s="92"/>
      <c r="F32" s="92"/>
      <c r="G32" s="103"/>
      <c r="H32" s="161"/>
      <c r="I32" s="100"/>
      <c r="J32" s="100"/>
    </row>
    <row r="33" spans="1:21" x14ac:dyDescent="0.3">
      <c r="A33" s="82" t="s">
        <v>654</v>
      </c>
      <c r="B33" s="92"/>
      <c r="C33" s="92"/>
      <c r="D33" s="92"/>
      <c r="E33" s="92"/>
      <c r="F33" s="92"/>
      <c r="G33" s="103"/>
      <c r="H33" s="161"/>
      <c r="I33" s="100"/>
      <c r="J33" s="100"/>
    </row>
    <row r="34" spans="1:21" x14ac:dyDescent="0.3">
      <c r="A34" s="49" t="s">
        <v>655</v>
      </c>
      <c r="B34" s="92">
        <v>21</v>
      </c>
      <c r="C34" s="92">
        <v>7</v>
      </c>
      <c r="D34" s="92">
        <v>6</v>
      </c>
      <c r="E34" s="92">
        <v>8</v>
      </c>
      <c r="F34" s="92">
        <v>57</v>
      </c>
      <c r="G34" s="101">
        <v>852</v>
      </c>
      <c r="H34" s="161"/>
      <c r="I34" s="161"/>
      <c r="J34" s="161"/>
      <c r="K34" s="461"/>
      <c r="L34" s="461"/>
      <c r="M34" s="461"/>
      <c r="N34" s="461"/>
      <c r="P34" s="461"/>
      <c r="Q34" s="461"/>
      <c r="R34" s="461"/>
      <c r="S34" s="461"/>
      <c r="T34" s="461"/>
      <c r="U34" s="461"/>
    </row>
    <row r="35" spans="1:21" ht="20" x14ac:dyDescent="0.3">
      <c r="A35" s="49" t="s">
        <v>656</v>
      </c>
      <c r="B35" s="92">
        <v>24</v>
      </c>
      <c r="C35" s="92">
        <v>9</v>
      </c>
      <c r="D35" s="92">
        <v>8</v>
      </c>
      <c r="E35" s="92">
        <v>7</v>
      </c>
      <c r="F35" s="92">
        <v>53</v>
      </c>
      <c r="G35" s="101">
        <v>1180</v>
      </c>
      <c r="H35" s="161"/>
      <c r="I35" s="161"/>
      <c r="J35" s="161"/>
      <c r="K35" s="461"/>
      <c r="L35" s="461"/>
      <c r="M35" s="461"/>
      <c r="N35" s="461"/>
      <c r="P35" s="461"/>
      <c r="Q35" s="461"/>
      <c r="R35" s="461"/>
      <c r="S35" s="461"/>
      <c r="T35" s="461"/>
      <c r="U35" s="461"/>
    </row>
    <row r="36" spans="1:21" x14ac:dyDescent="0.3">
      <c r="A36" s="520" t="s">
        <v>862</v>
      </c>
      <c r="B36" s="92">
        <v>22</v>
      </c>
      <c r="C36" s="92">
        <v>10</v>
      </c>
      <c r="D36" s="92">
        <v>8</v>
      </c>
      <c r="E36" s="92">
        <v>8</v>
      </c>
      <c r="F36" s="92">
        <v>51</v>
      </c>
      <c r="G36" s="101">
        <v>2016</v>
      </c>
      <c r="H36" s="161"/>
      <c r="I36" s="161"/>
      <c r="J36" s="100"/>
      <c r="K36" s="100"/>
      <c r="L36" s="100"/>
      <c r="M36" s="100"/>
      <c r="N36" s="100"/>
      <c r="P36" s="461"/>
      <c r="Q36" s="461"/>
      <c r="R36" s="461"/>
      <c r="S36" s="461"/>
      <c r="T36" s="461"/>
      <c r="U36" s="461"/>
    </row>
    <row r="37" spans="1:21" x14ac:dyDescent="0.3">
      <c r="A37" s="49"/>
      <c r="B37" s="92"/>
      <c r="C37" s="92"/>
      <c r="D37" s="92"/>
      <c r="E37" s="92"/>
      <c r="F37" s="92"/>
      <c r="G37" s="103"/>
      <c r="H37" s="161"/>
      <c r="I37" s="100"/>
      <c r="J37" s="100"/>
      <c r="K37" s="100"/>
      <c r="L37" s="100"/>
      <c r="M37" s="100"/>
      <c r="N37" s="100"/>
    </row>
    <row r="38" spans="1:21" x14ac:dyDescent="0.3">
      <c r="A38" s="82" t="s">
        <v>450</v>
      </c>
      <c r="B38" s="92"/>
      <c r="C38" s="92"/>
      <c r="D38" s="92"/>
      <c r="E38" s="92"/>
      <c r="F38" s="92"/>
      <c r="G38" s="103"/>
      <c r="H38" s="161"/>
      <c r="I38" s="100"/>
      <c r="J38" s="100"/>
      <c r="K38" s="100"/>
      <c r="L38" s="100"/>
      <c r="M38" s="100"/>
      <c r="N38" s="100"/>
    </row>
    <row r="39" spans="1:21" x14ac:dyDescent="0.3">
      <c r="A39" s="49" t="s">
        <v>657</v>
      </c>
      <c r="B39" s="92">
        <v>14</v>
      </c>
      <c r="C39" s="92">
        <v>6</v>
      </c>
      <c r="D39" s="92">
        <v>6</v>
      </c>
      <c r="E39" s="92">
        <v>4</v>
      </c>
      <c r="F39" s="92">
        <v>70</v>
      </c>
      <c r="G39" s="103">
        <v>825</v>
      </c>
      <c r="H39" s="161"/>
      <c r="I39" s="161"/>
      <c r="J39" s="100"/>
      <c r="K39" s="100"/>
      <c r="L39" s="100"/>
      <c r="M39" s="100"/>
      <c r="N39" s="100"/>
      <c r="P39" s="461"/>
      <c r="Q39" s="461"/>
      <c r="R39" s="461"/>
      <c r="S39" s="461"/>
      <c r="T39" s="461"/>
      <c r="U39" s="461"/>
    </row>
    <row r="40" spans="1:21" x14ac:dyDescent="0.3">
      <c r="A40" s="49" t="s">
        <v>658</v>
      </c>
      <c r="B40" s="92">
        <v>22</v>
      </c>
      <c r="C40" s="92">
        <v>5</v>
      </c>
      <c r="D40" s="92">
        <v>8</v>
      </c>
      <c r="E40" s="92">
        <v>7</v>
      </c>
      <c r="F40" s="92">
        <v>58</v>
      </c>
      <c r="G40" s="103">
        <v>795</v>
      </c>
      <c r="H40" s="161"/>
      <c r="I40" s="161"/>
      <c r="J40" s="100"/>
      <c r="K40" s="100"/>
      <c r="L40" s="100"/>
      <c r="M40" s="100"/>
      <c r="N40" s="100"/>
      <c r="P40" s="461"/>
      <c r="Q40" s="461"/>
      <c r="R40" s="461"/>
      <c r="S40" s="461"/>
      <c r="T40" s="461"/>
      <c r="U40" s="461"/>
    </row>
    <row r="41" spans="1:21" x14ac:dyDescent="0.3">
      <c r="A41" s="49" t="s">
        <v>659</v>
      </c>
      <c r="B41" s="92">
        <v>24</v>
      </c>
      <c r="C41" s="92">
        <v>9</v>
      </c>
      <c r="D41" s="92">
        <v>7</v>
      </c>
      <c r="E41" s="92">
        <v>9</v>
      </c>
      <c r="F41" s="92">
        <v>51</v>
      </c>
      <c r="G41" s="103">
        <v>801</v>
      </c>
      <c r="H41" s="161"/>
      <c r="I41" s="161"/>
      <c r="J41" s="161"/>
      <c r="K41" s="461"/>
      <c r="L41" s="461"/>
      <c r="M41" s="461"/>
      <c r="N41" s="461"/>
      <c r="P41" s="461"/>
      <c r="Q41" s="461"/>
      <c r="R41" s="461"/>
      <c r="S41" s="461"/>
      <c r="T41" s="461"/>
      <c r="U41" s="461"/>
    </row>
    <row r="42" spans="1:21" x14ac:dyDescent="0.3">
      <c r="A42" s="49" t="s">
        <v>660</v>
      </c>
      <c r="B42" s="92">
        <v>27</v>
      </c>
      <c r="C42" s="92">
        <v>12</v>
      </c>
      <c r="D42" s="92">
        <v>7</v>
      </c>
      <c r="E42" s="92">
        <v>10</v>
      </c>
      <c r="F42" s="92">
        <v>44</v>
      </c>
      <c r="G42" s="103">
        <v>831</v>
      </c>
      <c r="H42" s="161"/>
      <c r="I42" s="161"/>
      <c r="J42" s="161"/>
      <c r="K42" s="461"/>
      <c r="L42" s="461"/>
      <c r="M42" s="461"/>
      <c r="N42" s="461"/>
      <c r="P42" s="461"/>
      <c r="Q42" s="461"/>
      <c r="R42" s="461"/>
      <c r="S42" s="461"/>
      <c r="T42" s="461"/>
      <c r="U42" s="461"/>
    </row>
    <row r="43" spans="1:21" x14ac:dyDescent="0.3">
      <c r="A43" s="49" t="s">
        <v>661</v>
      </c>
      <c r="B43" s="92">
        <v>26</v>
      </c>
      <c r="C43" s="92">
        <v>15</v>
      </c>
      <c r="D43" s="92">
        <v>10</v>
      </c>
      <c r="E43" s="92">
        <v>8</v>
      </c>
      <c r="F43" s="92">
        <v>41</v>
      </c>
      <c r="G43" s="103">
        <v>796</v>
      </c>
      <c r="H43" s="161"/>
      <c r="I43" s="161"/>
      <c r="J43" s="161"/>
      <c r="K43" s="461"/>
      <c r="L43" s="461"/>
      <c r="M43" s="461"/>
      <c r="N43" s="461"/>
      <c r="P43" s="461"/>
      <c r="Q43" s="461"/>
      <c r="R43" s="461"/>
      <c r="S43" s="461"/>
      <c r="T43" s="461"/>
      <c r="U43" s="461"/>
    </row>
    <row r="44" spans="1:21" x14ac:dyDescent="0.3">
      <c r="A44" s="49"/>
      <c r="B44" s="92"/>
      <c r="C44" s="92"/>
      <c r="D44" s="92"/>
      <c r="E44" s="92"/>
      <c r="F44" s="92"/>
      <c r="G44" s="103"/>
      <c r="H44" s="161"/>
      <c r="I44" s="100"/>
      <c r="J44" s="100"/>
    </row>
    <row r="45" spans="1:21" x14ac:dyDescent="0.3">
      <c r="A45" s="82" t="s">
        <v>456</v>
      </c>
      <c r="B45" s="92"/>
      <c r="C45" s="92"/>
      <c r="D45" s="92"/>
      <c r="E45" s="92"/>
      <c r="F45" s="92"/>
      <c r="G45" s="103"/>
      <c r="H45" s="161"/>
      <c r="I45" s="100"/>
      <c r="J45" s="100"/>
    </row>
    <row r="46" spans="1:21" x14ac:dyDescent="0.3">
      <c r="A46" s="49" t="s">
        <v>457</v>
      </c>
      <c r="B46" s="92">
        <v>28</v>
      </c>
      <c r="C46" s="92">
        <v>11</v>
      </c>
      <c r="D46" s="92">
        <v>8</v>
      </c>
      <c r="E46" s="92">
        <v>8</v>
      </c>
      <c r="F46" s="92">
        <v>45</v>
      </c>
      <c r="G46" s="103">
        <v>635</v>
      </c>
      <c r="H46" s="161"/>
      <c r="I46" s="161"/>
      <c r="J46" s="161"/>
      <c r="K46" s="461"/>
      <c r="L46" s="461"/>
      <c r="M46" s="461"/>
      <c r="N46" s="461"/>
      <c r="P46" s="461"/>
      <c r="Q46" s="461"/>
      <c r="R46" s="461"/>
      <c r="S46" s="461"/>
      <c r="T46" s="461"/>
      <c r="U46" s="461"/>
    </row>
    <row r="47" spans="1:21" ht="14.5" thickBot="1" x14ac:dyDescent="0.35">
      <c r="A47" s="50" t="s">
        <v>458</v>
      </c>
      <c r="B47" s="79">
        <v>21</v>
      </c>
      <c r="C47" s="79">
        <v>9</v>
      </c>
      <c r="D47" s="79">
        <v>7</v>
      </c>
      <c r="E47" s="79">
        <v>8</v>
      </c>
      <c r="F47" s="79">
        <v>54</v>
      </c>
      <c r="G47" s="106">
        <v>3413</v>
      </c>
      <c r="H47" s="161"/>
      <c r="I47" s="161"/>
      <c r="J47" s="161"/>
      <c r="K47" s="461"/>
      <c r="L47" s="461"/>
      <c r="M47" s="461"/>
      <c r="N47" s="461"/>
      <c r="P47" s="461"/>
      <c r="Q47" s="461"/>
      <c r="R47" s="461"/>
      <c r="S47" s="461"/>
      <c r="T47" s="461"/>
      <c r="U47" s="461"/>
    </row>
    <row r="48" spans="1:21" x14ac:dyDescent="0.3">
      <c r="A48" s="112"/>
      <c r="B48" s="113"/>
      <c r="C48" s="113"/>
      <c r="D48" s="113"/>
      <c r="E48" s="113"/>
      <c r="F48" s="113"/>
      <c r="G48" s="107" t="s">
        <v>399</v>
      </c>
      <c r="H48" s="100"/>
      <c r="I48" s="100"/>
      <c r="J48" s="100"/>
    </row>
    <row r="49" spans="1:10" x14ac:dyDescent="0.3">
      <c r="A49" s="112"/>
      <c r="B49" s="113"/>
      <c r="C49" s="113"/>
      <c r="D49" s="113"/>
      <c r="E49" s="113"/>
      <c r="F49" s="113"/>
      <c r="G49" s="107"/>
      <c r="H49" s="100"/>
      <c r="I49" s="100"/>
      <c r="J49" s="100"/>
    </row>
    <row r="50" spans="1:10" x14ac:dyDescent="0.3">
      <c r="A50" s="108" t="s">
        <v>400</v>
      </c>
      <c r="B50" s="113"/>
      <c r="C50" s="113"/>
      <c r="D50" s="113"/>
      <c r="E50" s="113"/>
      <c r="F50" s="113"/>
      <c r="G50" s="858"/>
      <c r="H50" s="100"/>
      <c r="I50" s="100"/>
      <c r="J50" s="100"/>
    </row>
    <row r="51" spans="1:10" x14ac:dyDescent="0.3">
      <c r="A51" s="100" t="s">
        <v>459</v>
      </c>
      <c r="B51" s="100"/>
      <c r="C51" s="100"/>
      <c r="D51" s="100"/>
      <c r="E51" s="100"/>
      <c r="F51" s="100"/>
      <c r="G51" s="100"/>
      <c r="H51" s="100"/>
      <c r="I51" s="100"/>
      <c r="J51" s="100"/>
    </row>
  </sheetData>
  <mergeCells count="1">
    <mergeCell ref="B5:F5"/>
  </mergeCells>
  <hyperlinks>
    <hyperlink ref="A1" location="Contents!A1" display="Contents" xr:uid="{EBC845E5-B5CF-463E-9513-4D36FB3FACE0}"/>
  </hyperlinks>
  <pageMargins left="0.7" right="0.7" top="0.75" bottom="0.75" header="0.3" footer="0.3"/>
  <pageSetup paperSize="9"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9C7B4-A6B9-4149-9AC3-D0D7EDBFD98A}">
  <sheetPr codeName="Sheet103"/>
  <dimension ref="A1:U52"/>
  <sheetViews>
    <sheetView workbookViewId="0"/>
  </sheetViews>
  <sheetFormatPr defaultColWidth="9" defaultRowHeight="14" x14ac:dyDescent="0.3"/>
  <cols>
    <col min="1" max="1" width="23.1796875" style="95" customWidth="1"/>
    <col min="2" max="2" width="12.1796875" style="95" customWidth="1"/>
    <col min="3" max="3" width="10.1796875" style="95" customWidth="1"/>
    <col min="4" max="4" width="11.1796875" style="95" customWidth="1"/>
    <col min="5" max="5" width="11" style="95" customWidth="1"/>
    <col min="6" max="6" width="10.54296875" style="95" customWidth="1"/>
    <col min="7" max="7" width="12" style="95" customWidth="1"/>
    <col min="8" max="16384" width="9" style="95"/>
  </cols>
  <sheetData>
    <row r="1" spans="1:21" s="1" customFormat="1" x14ac:dyDescent="0.3">
      <c r="A1" s="4" t="s">
        <v>10</v>
      </c>
    </row>
    <row r="2" spans="1:21" ht="15" customHeight="1" x14ac:dyDescent="0.35">
      <c r="A2" s="96" t="s">
        <v>2098</v>
      </c>
      <c r="B2" s="96"/>
      <c r="C2" s="96"/>
      <c r="D2" s="109"/>
      <c r="E2" s="109"/>
      <c r="F2" s="109"/>
      <c r="G2" s="109"/>
    </row>
    <row r="3" spans="1:21" x14ac:dyDescent="0.3">
      <c r="A3" s="97" t="s">
        <v>369</v>
      </c>
    </row>
    <row r="4" spans="1:21" ht="14.5" thickBot="1" x14ac:dyDescent="0.35">
      <c r="A4" s="97" t="s">
        <v>406</v>
      </c>
    </row>
    <row r="5" spans="1:21" ht="15.75" customHeight="1" x14ac:dyDescent="0.3">
      <c r="A5" s="57"/>
      <c r="B5" s="1216" t="s">
        <v>1293</v>
      </c>
      <c r="C5" s="1217"/>
      <c r="D5" s="1217"/>
      <c r="E5" s="1217"/>
      <c r="F5" s="1217"/>
      <c r="G5" s="111"/>
    </row>
    <row r="6" spans="1:21" ht="36" customHeight="1" x14ac:dyDescent="0.3">
      <c r="A6" s="508" t="s">
        <v>416</v>
      </c>
      <c r="B6" s="59" t="s">
        <v>1294</v>
      </c>
      <c r="C6" s="59" t="s">
        <v>1295</v>
      </c>
      <c r="D6" s="59" t="s">
        <v>1296</v>
      </c>
      <c r="E6" s="59" t="s">
        <v>1297</v>
      </c>
      <c r="F6" s="59" t="s">
        <v>1298</v>
      </c>
      <c r="G6" s="60" t="s">
        <v>420</v>
      </c>
      <c r="H6" s="505"/>
    </row>
    <row r="7" spans="1:21" ht="40" x14ac:dyDescent="0.3">
      <c r="A7" s="825" t="s">
        <v>1300</v>
      </c>
      <c r="B7" s="92"/>
      <c r="C7" s="92"/>
      <c r="D7" s="92"/>
      <c r="E7" s="92"/>
      <c r="F7" s="92"/>
      <c r="G7" s="493"/>
      <c r="H7" s="100"/>
      <c r="I7" s="100"/>
      <c r="J7" s="100"/>
    </row>
    <row r="8" spans="1:21" s="461" customFormat="1" x14ac:dyDescent="0.3">
      <c r="A8" s="82" t="s">
        <v>422</v>
      </c>
      <c r="B8" s="92">
        <v>16</v>
      </c>
      <c r="C8" s="92">
        <v>8</v>
      </c>
      <c r="D8" s="92">
        <v>6</v>
      </c>
      <c r="E8" s="92">
        <v>8</v>
      </c>
      <c r="F8" s="92">
        <v>62</v>
      </c>
      <c r="G8" s="101">
        <v>3803</v>
      </c>
      <c r="H8" s="161"/>
    </row>
    <row r="9" spans="1:21" x14ac:dyDescent="0.3">
      <c r="A9" s="49"/>
      <c r="B9" s="92"/>
      <c r="C9" s="92"/>
      <c r="D9" s="92"/>
      <c r="E9" s="92"/>
      <c r="F9" s="92"/>
      <c r="G9" s="103"/>
      <c r="H9" s="161"/>
    </row>
    <row r="10" spans="1:21" x14ac:dyDescent="0.3">
      <c r="A10" s="82" t="s">
        <v>423</v>
      </c>
      <c r="B10" s="92"/>
      <c r="C10" s="92"/>
      <c r="D10" s="92"/>
      <c r="E10" s="92"/>
      <c r="F10" s="92"/>
      <c r="G10" s="103"/>
      <c r="H10" s="161"/>
    </row>
    <row r="11" spans="1:21" x14ac:dyDescent="0.3">
      <c r="A11" s="49" t="s">
        <v>424</v>
      </c>
      <c r="B11" s="92">
        <v>16</v>
      </c>
      <c r="C11" s="92">
        <v>8</v>
      </c>
      <c r="D11" s="92">
        <v>6</v>
      </c>
      <c r="E11" s="92">
        <v>8</v>
      </c>
      <c r="F11" s="92">
        <v>62</v>
      </c>
      <c r="G11" s="101">
        <v>3803</v>
      </c>
      <c r="H11" s="161"/>
      <c r="N11" s="461"/>
      <c r="P11" s="461"/>
      <c r="Q11" s="461"/>
      <c r="R11" s="461"/>
      <c r="S11" s="461"/>
      <c r="T11" s="461"/>
      <c r="U11" s="461"/>
    </row>
    <row r="12" spans="1:21" x14ac:dyDescent="0.3">
      <c r="A12" s="49" t="s">
        <v>425</v>
      </c>
      <c r="B12" s="92" t="s">
        <v>539</v>
      </c>
      <c r="C12" s="92" t="s">
        <v>539</v>
      </c>
      <c r="D12" s="92" t="s">
        <v>539</v>
      </c>
      <c r="E12" s="92" t="s">
        <v>539</v>
      </c>
      <c r="F12" s="92" t="s">
        <v>539</v>
      </c>
      <c r="G12" s="103" t="s">
        <v>539</v>
      </c>
      <c r="H12" s="161"/>
      <c r="N12" s="461"/>
      <c r="P12" s="461"/>
      <c r="Q12" s="461"/>
      <c r="R12" s="461"/>
      <c r="S12" s="461"/>
      <c r="T12" s="461"/>
      <c r="U12" s="461"/>
    </row>
    <row r="13" spans="1:21" x14ac:dyDescent="0.3">
      <c r="A13" s="49"/>
      <c r="B13" s="92"/>
      <c r="C13" s="92"/>
      <c r="D13" s="92"/>
      <c r="E13" s="92"/>
      <c r="F13" s="92"/>
      <c r="G13" s="103"/>
      <c r="H13" s="161"/>
      <c r="I13" s="100"/>
      <c r="J13" s="100"/>
    </row>
    <row r="14" spans="1:21" x14ac:dyDescent="0.3">
      <c r="A14" s="82" t="s">
        <v>426</v>
      </c>
      <c r="B14" s="92"/>
      <c r="C14" s="92"/>
      <c r="D14" s="92"/>
      <c r="E14" s="92"/>
      <c r="F14" s="92"/>
      <c r="G14" s="103"/>
      <c r="H14" s="161"/>
      <c r="I14" s="100"/>
      <c r="J14" s="100"/>
    </row>
    <row r="15" spans="1:21" x14ac:dyDescent="0.3">
      <c r="A15" s="49" t="s">
        <v>427</v>
      </c>
      <c r="B15" s="92">
        <v>17</v>
      </c>
      <c r="C15" s="92">
        <v>9</v>
      </c>
      <c r="D15" s="92">
        <v>6</v>
      </c>
      <c r="E15" s="92">
        <v>8</v>
      </c>
      <c r="F15" s="92">
        <v>60</v>
      </c>
      <c r="G15" s="101">
        <v>2858</v>
      </c>
      <c r="H15" s="161"/>
      <c r="I15" s="161"/>
      <c r="J15" s="161"/>
      <c r="K15" s="461"/>
      <c r="L15" s="461"/>
      <c r="M15" s="461"/>
      <c r="N15" s="461"/>
      <c r="P15" s="461"/>
      <c r="Q15" s="461"/>
      <c r="R15" s="461"/>
      <c r="S15" s="461"/>
      <c r="T15" s="461"/>
      <c r="U15" s="461"/>
    </row>
    <row r="16" spans="1:21" x14ac:dyDescent="0.3">
      <c r="A16" s="49" t="s">
        <v>428</v>
      </c>
      <c r="B16" s="92">
        <v>16</v>
      </c>
      <c r="C16" s="92">
        <v>5</v>
      </c>
      <c r="D16" s="92">
        <v>5</v>
      </c>
      <c r="E16" s="92">
        <v>7</v>
      </c>
      <c r="F16" s="92">
        <v>67</v>
      </c>
      <c r="G16" s="103">
        <v>945</v>
      </c>
      <c r="H16" s="161"/>
      <c r="I16" s="100"/>
      <c r="J16" s="100"/>
      <c r="K16" s="100"/>
      <c r="L16" s="100"/>
      <c r="M16" s="100"/>
      <c r="N16" s="100"/>
      <c r="P16" s="461"/>
      <c r="Q16" s="461"/>
      <c r="R16" s="461"/>
      <c r="S16" s="461"/>
      <c r="T16" s="461"/>
      <c r="U16" s="461"/>
    </row>
    <row r="17" spans="1:21" x14ac:dyDescent="0.3">
      <c r="A17" s="49" t="s">
        <v>429</v>
      </c>
      <c r="B17" s="92" t="s">
        <v>539</v>
      </c>
      <c r="C17" s="92" t="s">
        <v>539</v>
      </c>
      <c r="D17" s="92" t="s">
        <v>539</v>
      </c>
      <c r="E17" s="92" t="s">
        <v>539</v>
      </c>
      <c r="F17" s="92" t="s">
        <v>539</v>
      </c>
      <c r="G17" s="103" t="s">
        <v>539</v>
      </c>
      <c r="H17" s="161"/>
      <c r="I17" s="161"/>
      <c r="J17" s="161"/>
      <c r="K17" s="461"/>
      <c r="L17" s="461"/>
      <c r="M17" s="461"/>
      <c r="N17" s="461"/>
      <c r="P17" s="461"/>
      <c r="Q17" s="461"/>
      <c r="R17" s="461"/>
      <c r="S17" s="461"/>
      <c r="T17" s="461"/>
      <c r="U17" s="461"/>
    </row>
    <row r="18" spans="1:21" x14ac:dyDescent="0.3">
      <c r="A18" s="49" t="s">
        <v>430</v>
      </c>
      <c r="B18" s="92" t="s">
        <v>539</v>
      </c>
      <c r="C18" s="92" t="s">
        <v>539</v>
      </c>
      <c r="D18" s="92" t="s">
        <v>539</v>
      </c>
      <c r="E18" s="92" t="s">
        <v>539</v>
      </c>
      <c r="F18" s="92" t="s">
        <v>539</v>
      </c>
      <c r="G18" s="103" t="s">
        <v>539</v>
      </c>
      <c r="H18" s="161"/>
      <c r="I18" s="161"/>
      <c r="J18" s="161"/>
      <c r="K18" s="461"/>
      <c r="L18" s="461"/>
      <c r="M18" s="461"/>
      <c r="N18" s="461"/>
      <c r="P18" s="461"/>
      <c r="Q18" s="461"/>
      <c r="R18" s="461"/>
      <c r="S18" s="461"/>
      <c r="T18" s="461"/>
      <c r="U18" s="461"/>
    </row>
    <row r="19" spans="1:21" x14ac:dyDescent="0.3">
      <c r="A19" s="49" t="s">
        <v>431</v>
      </c>
      <c r="B19" s="92" t="s">
        <v>539</v>
      </c>
      <c r="C19" s="92" t="s">
        <v>539</v>
      </c>
      <c r="D19" s="92" t="s">
        <v>539</v>
      </c>
      <c r="E19" s="92" t="s">
        <v>539</v>
      </c>
      <c r="F19" s="92" t="s">
        <v>539</v>
      </c>
      <c r="G19" s="103" t="s">
        <v>539</v>
      </c>
      <c r="H19" s="161"/>
      <c r="I19" s="161"/>
      <c r="J19" s="161"/>
      <c r="K19" s="461"/>
      <c r="L19" s="461"/>
      <c r="M19" s="461"/>
      <c r="N19" s="461"/>
      <c r="P19" s="461"/>
      <c r="Q19" s="461"/>
      <c r="R19" s="461"/>
      <c r="S19" s="461"/>
      <c r="T19" s="461"/>
      <c r="U19" s="461"/>
    </row>
    <row r="20" spans="1:21" x14ac:dyDescent="0.3">
      <c r="A20" s="49"/>
      <c r="B20" s="92"/>
      <c r="C20" s="92"/>
      <c r="D20" s="92"/>
      <c r="E20" s="92"/>
      <c r="F20" s="92"/>
      <c r="G20" s="103"/>
      <c r="H20" s="161"/>
      <c r="I20" s="100"/>
      <c r="J20" s="100"/>
    </row>
    <row r="21" spans="1:21" x14ac:dyDescent="0.3">
      <c r="A21" s="82" t="s">
        <v>432</v>
      </c>
      <c r="B21" s="92"/>
      <c r="C21" s="92"/>
      <c r="D21" s="92"/>
      <c r="E21" s="536"/>
      <c r="F21" s="536"/>
      <c r="G21" s="103"/>
      <c r="H21" s="161"/>
      <c r="I21" s="100"/>
      <c r="J21" s="100"/>
    </row>
    <row r="22" spans="1:21" x14ac:dyDescent="0.3">
      <c r="A22" s="49" t="s">
        <v>433</v>
      </c>
      <c r="B22" s="92" t="s">
        <v>1064</v>
      </c>
      <c r="C22" s="92" t="s">
        <v>778</v>
      </c>
      <c r="D22" s="92" t="s">
        <v>769</v>
      </c>
      <c r="E22" s="92" t="s">
        <v>1065</v>
      </c>
      <c r="F22" s="92" t="s">
        <v>869</v>
      </c>
      <c r="G22" s="103">
        <v>44</v>
      </c>
      <c r="H22" s="161"/>
      <c r="I22" s="100"/>
      <c r="J22" s="100"/>
      <c r="K22" s="100"/>
      <c r="L22" s="100"/>
      <c r="M22" s="100"/>
      <c r="N22" s="461"/>
      <c r="P22" s="461"/>
      <c r="Q22" s="461"/>
      <c r="R22" s="461"/>
      <c r="S22" s="461"/>
      <c r="T22" s="461"/>
      <c r="U22" s="461"/>
    </row>
    <row r="23" spans="1:21" x14ac:dyDescent="0.3">
      <c r="A23" s="49" t="s">
        <v>651</v>
      </c>
      <c r="B23" s="92">
        <v>9</v>
      </c>
      <c r="C23" s="92">
        <v>1</v>
      </c>
      <c r="D23" s="92">
        <v>1</v>
      </c>
      <c r="E23" s="92">
        <v>3</v>
      </c>
      <c r="F23" s="92">
        <v>86</v>
      </c>
      <c r="G23" s="103">
        <v>165</v>
      </c>
      <c r="H23" s="161"/>
      <c r="I23" s="161"/>
      <c r="J23" s="161"/>
      <c r="K23" s="461"/>
      <c r="L23" s="461"/>
      <c r="M23" s="461"/>
      <c r="N23" s="461"/>
      <c r="P23" s="461"/>
      <c r="Q23" s="461"/>
      <c r="R23" s="461"/>
      <c r="S23" s="461"/>
      <c r="T23" s="461"/>
      <c r="U23" s="461"/>
    </row>
    <row r="24" spans="1:21" x14ac:dyDescent="0.3">
      <c r="A24" s="49" t="s">
        <v>652</v>
      </c>
      <c r="B24" s="92">
        <v>8</v>
      </c>
      <c r="C24" s="92">
        <v>2</v>
      </c>
      <c r="D24" s="92">
        <v>1</v>
      </c>
      <c r="E24" s="92">
        <v>5</v>
      </c>
      <c r="F24" s="92">
        <v>83</v>
      </c>
      <c r="G24" s="103">
        <v>410</v>
      </c>
      <c r="H24" s="161"/>
      <c r="I24" s="161"/>
      <c r="J24" s="161"/>
      <c r="K24" s="461"/>
      <c r="L24" s="461"/>
      <c r="M24" s="461"/>
      <c r="N24" s="461"/>
      <c r="P24" s="461"/>
      <c r="Q24" s="461"/>
      <c r="R24" s="461"/>
      <c r="S24" s="461"/>
      <c r="T24" s="461"/>
      <c r="U24" s="461"/>
    </row>
    <row r="25" spans="1:21" x14ac:dyDescent="0.3">
      <c r="A25" s="49" t="s">
        <v>653</v>
      </c>
      <c r="B25" s="92">
        <v>7</v>
      </c>
      <c r="C25" s="92">
        <v>4</v>
      </c>
      <c r="D25" s="92">
        <v>4</v>
      </c>
      <c r="E25" s="92">
        <v>7</v>
      </c>
      <c r="F25" s="92">
        <v>78</v>
      </c>
      <c r="G25" s="103">
        <v>690</v>
      </c>
      <c r="H25" s="161"/>
      <c r="I25" s="161"/>
      <c r="J25" s="161"/>
      <c r="K25" s="461"/>
      <c r="L25" s="461"/>
      <c r="M25" s="461"/>
      <c r="N25" s="461"/>
      <c r="P25" s="461"/>
      <c r="Q25" s="461"/>
      <c r="R25" s="461"/>
      <c r="S25" s="461"/>
      <c r="T25" s="461"/>
      <c r="U25" s="461"/>
    </row>
    <row r="26" spans="1:21" x14ac:dyDescent="0.3">
      <c r="A26" s="49" t="s">
        <v>437</v>
      </c>
      <c r="B26" s="92">
        <v>21</v>
      </c>
      <c r="C26" s="92">
        <v>11</v>
      </c>
      <c r="D26" s="92">
        <v>8</v>
      </c>
      <c r="E26" s="92">
        <v>10</v>
      </c>
      <c r="F26" s="92">
        <v>51</v>
      </c>
      <c r="G26" s="101">
        <v>1990</v>
      </c>
      <c r="H26" s="161"/>
      <c r="I26" s="161"/>
      <c r="J26" s="161"/>
      <c r="K26" s="461"/>
      <c r="L26" s="461"/>
      <c r="M26" s="461"/>
      <c r="N26" s="461"/>
      <c r="P26" s="461"/>
      <c r="Q26" s="461"/>
      <c r="R26" s="461"/>
      <c r="S26" s="461"/>
      <c r="T26" s="461"/>
      <c r="U26" s="461"/>
    </row>
    <row r="27" spans="1:21" x14ac:dyDescent="0.3">
      <c r="A27" s="49"/>
      <c r="B27" s="92"/>
      <c r="C27" s="92"/>
      <c r="D27" s="92"/>
      <c r="E27" s="92"/>
      <c r="F27" s="92"/>
      <c r="G27" s="103"/>
      <c r="H27" s="161"/>
      <c r="I27" s="100"/>
      <c r="J27" s="100"/>
    </row>
    <row r="28" spans="1:21" x14ac:dyDescent="0.3">
      <c r="A28" s="515" t="s">
        <v>438</v>
      </c>
      <c r="B28" s="92"/>
      <c r="C28" s="92"/>
      <c r="D28" s="92"/>
      <c r="E28" s="92"/>
      <c r="F28" s="92"/>
      <c r="G28" s="103"/>
      <c r="H28" s="161"/>
      <c r="I28" s="100"/>
      <c r="J28" s="100"/>
    </row>
    <row r="29" spans="1:21" x14ac:dyDescent="0.3">
      <c r="A29" s="159">
        <v>1</v>
      </c>
      <c r="B29" s="92">
        <v>16</v>
      </c>
      <c r="C29" s="92">
        <v>8</v>
      </c>
      <c r="D29" s="92">
        <v>6</v>
      </c>
      <c r="E29" s="92">
        <v>8</v>
      </c>
      <c r="F29" s="352">
        <v>63</v>
      </c>
      <c r="G29" s="103">
        <v>1101</v>
      </c>
      <c r="H29" s="161"/>
      <c r="I29" s="161"/>
      <c r="J29" s="161"/>
      <c r="K29" s="461"/>
      <c r="L29" s="461"/>
      <c r="M29" s="461"/>
      <c r="N29" s="461"/>
      <c r="P29" s="461"/>
      <c r="Q29" s="461"/>
      <c r="R29" s="461"/>
      <c r="S29" s="461"/>
      <c r="T29" s="461"/>
      <c r="U29" s="461"/>
    </row>
    <row r="30" spans="1:21" x14ac:dyDescent="0.3">
      <c r="A30" s="159">
        <v>2</v>
      </c>
      <c r="B30" s="92">
        <v>17</v>
      </c>
      <c r="C30" s="92">
        <v>9</v>
      </c>
      <c r="D30" s="92">
        <v>6</v>
      </c>
      <c r="E30" s="92">
        <v>8</v>
      </c>
      <c r="F30" s="92">
        <v>59</v>
      </c>
      <c r="G30" s="101">
        <v>1935</v>
      </c>
      <c r="H30" s="161"/>
      <c r="I30" s="161"/>
      <c r="J30" s="161"/>
      <c r="K30" s="461"/>
      <c r="L30" s="461"/>
      <c r="M30" s="461"/>
      <c r="N30" s="461"/>
      <c r="P30" s="461"/>
      <c r="Q30" s="461"/>
      <c r="R30" s="461"/>
      <c r="S30" s="461"/>
      <c r="T30" s="461"/>
      <c r="U30" s="461"/>
    </row>
    <row r="31" spans="1:21" x14ac:dyDescent="0.3">
      <c r="A31" s="49" t="s">
        <v>439</v>
      </c>
      <c r="B31" s="92">
        <v>14</v>
      </c>
      <c r="C31" s="92">
        <v>7</v>
      </c>
      <c r="D31" s="92">
        <v>4</v>
      </c>
      <c r="E31" s="92">
        <v>9</v>
      </c>
      <c r="F31" s="92">
        <v>67</v>
      </c>
      <c r="G31" s="103">
        <v>767</v>
      </c>
      <c r="H31" s="161"/>
      <c r="I31" s="161"/>
      <c r="J31" s="161"/>
      <c r="K31" s="461"/>
      <c r="L31" s="461"/>
      <c r="M31" s="461"/>
      <c r="N31" s="461"/>
      <c r="P31" s="461"/>
      <c r="Q31" s="461"/>
      <c r="R31" s="461"/>
      <c r="S31" s="461"/>
      <c r="T31" s="461"/>
      <c r="U31" s="461"/>
    </row>
    <row r="32" spans="1:21" x14ac:dyDescent="0.3">
      <c r="A32" s="49"/>
      <c r="B32" s="92"/>
      <c r="C32" s="92"/>
      <c r="D32" s="92"/>
      <c r="E32" s="92"/>
      <c r="F32" s="92"/>
      <c r="G32" s="103"/>
      <c r="H32" s="161"/>
      <c r="I32" s="100"/>
      <c r="J32" s="100"/>
      <c r="K32" s="100"/>
    </row>
    <row r="33" spans="1:21" x14ac:dyDescent="0.3">
      <c r="A33" s="82" t="s">
        <v>654</v>
      </c>
      <c r="B33" s="92"/>
      <c r="C33" s="92"/>
      <c r="D33" s="92"/>
      <c r="E33" s="92"/>
      <c r="F33" s="92"/>
      <c r="G33" s="103"/>
      <c r="H33" s="161"/>
      <c r="I33" s="100"/>
      <c r="J33" s="100"/>
    </row>
    <row r="34" spans="1:21" x14ac:dyDescent="0.3">
      <c r="A34" s="49" t="s">
        <v>655</v>
      </c>
      <c r="B34" s="92">
        <v>16</v>
      </c>
      <c r="C34" s="92">
        <v>7</v>
      </c>
      <c r="D34" s="92">
        <v>6</v>
      </c>
      <c r="E34" s="92">
        <v>8</v>
      </c>
      <c r="F34" s="92">
        <v>64</v>
      </c>
      <c r="G34" s="101">
        <v>877</v>
      </c>
      <c r="H34" s="161"/>
      <c r="I34" s="161"/>
      <c r="J34" s="161"/>
      <c r="K34" s="461"/>
      <c r="L34" s="461"/>
      <c r="M34" s="461"/>
      <c r="N34" s="461"/>
      <c r="P34" s="461"/>
      <c r="Q34" s="461"/>
      <c r="R34" s="461"/>
      <c r="S34" s="461"/>
      <c r="T34" s="461"/>
      <c r="U34" s="461"/>
    </row>
    <row r="35" spans="1:21" ht="20" x14ac:dyDescent="0.3">
      <c r="A35" s="49" t="s">
        <v>656</v>
      </c>
      <c r="B35" s="92">
        <v>15</v>
      </c>
      <c r="C35" s="92">
        <v>9</v>
      </c>
      <c r="D35" s="92">
        <v>5</v>
      </c>
      <c r="E35" s="92">
        <v>9</v>
      </c>
      <c r="F35" s="92">
        <v>63</v>
      </c>
      <c r="G35" s="101">
        <v>1227</v>
      </c>
      <c r="H35" s="161"/>
      <c r="I35" s="161"/>
      <c r="J35" s="161"/>
      <c r="K35" s="461"/>
      <c r="L35" s="461"/>
      <c r="M35" s="461"/>
      <c r="N35" s="461"/>
      <c r="P35" s="461"/>
      <c r="Q35" s="461"/>
      <c r="R35" s="461"/>
      <c r="S35" s="461"/>
      <c r="T35" s="461"/>
      <c r="U35" s="461"/>
    </row>
    <row r="36" spans="1:21" x14ac:dyDescent="0.3">
      <c r="A36" s="520" t="s">
        <v>862</v>
      </c>
      <c r="B36" s="92">
        <v>17</v>
      </c>
      <c r="C36" s="92">
        <v>8</v>
      </c>
      <c r="D36" s="92">
        <v>6</v>
      </c>
      <c r="E36" s="92">
        <v>8</v>
      </c>
      <c r="F36" s="92">
        <v>61</v>
      </c>
      <c r="G36" s="101">
        <v>1699</v>
      </c>
      <c r="H36" s="161"/>
      <c r="I36" s="100"/>
      <c r="J36" s="100"/>
      <c r="K36" s="100"/>
      <c r="L36" s="100"/>
      <c r="M36" s="100"/>
      <c r="N36" s="461"/>
      <c r="P36" s="461"/>
      <c r="Q36" s="461"/>
      <c r="R36" s="461"/>
      <c r="S36" s="461"/>
      <c r="T36" s="461"/>
      <c r="U36" s="461"/>
    </row>
    <row r="37" spans="1:21" x14ac:dyDescent="0.3">
      <c r="A37" s="49"/>
      <c r="B37" s="92"/>
      <c r="C37" s="92"/>
      <c r="D37" s="92"/>
      <c r="E37" s="92"/>
      <c r="F37" s="92"/>
      <c r="G37" s="103"/>
      <c r="H37" s="161"/>
      <c r="I37" s="100"/>
      <c r="J37" s="100"/>
      <c r="K37" s="100"/>
      <c r="L37" s="100"/>
      <c r="M37" s="100"/>
    </row>
    <row r="38" spans="1:21" x14ac:dyDescent="0.3">
      <c r="A38" s="82" t="s">
        <v>450</v>
      </c>
      <c r="B38" s="92"/>
      <c r="C38" s="92"/>
      <c r="D38" s="92"/>
      <c r="E38" s="92"/>
      <c r="F38" s="92"/>
      <c r="G38" s="103"/>
      <c r="H38" s="161"/>
      <c r="I38" s="100"/>
      <c r="J38" s="100"/>
      <c r="K38" s="100"/>
      <c r="L38" s="100"/>
      <c r="M38" s="100"/>
    </row>
    <row r="39" spans="1:21" x14ac:dyDescent="0.3">
      <c r="A39" s="49" t="s">
        <v>657</v>
      </c>
      <c r="B39" s="92">
        <v>8</v>
      </c>
      <c r="C39" s="92">
        <v>4</v>
      </c>
      <c r="D39" s="92">
        <v>3</v>
      </c>
      <c r="E39" s="92">
        <v>5</v>
      </c>
      <c r="F39" s="92">
        <v>81</v>
      </c>
      <c r="G39" s="103">
        <v>713</v>
      </c>
      <c r="H39" s="161"/>
      <c r="I39" s="100"/>
      <c r="J39" s="100"/>
      <c r="K39" s="100"/>
      <c r="L39" s="100"/>
      <c r="M39" s="100"/>
      <c r="N39" s="461"/>
      <c r="P39" s="461"/>
      <c r="Q39" s="461"/>
      <c r="R39" s="461"/>
      <c r="S39" s="461"/>
      <c r="T39" s="461"/>
      <c r="U39" s="461"/>
    </row>
    <row r="40" spans="1:21" x14ac:dyDescent="0.3">
      <c r="A40" s="49" t="s">
        <v>658</v>
      </c>
      <c r="B40" s="92">
        <v>13</v>
      </c>
      <c r="C40" s="92">
        <v>7</v>
      </c>
      <c r="D40" s="92">
        <v>6</v>
      </c>
      <c r="E40" s="92">
        <v>7</v>
      </c>
      <c r="F40" s="92">
        <v>66</v>
      </c>
      <c r="G40" s="103">
        <v>710</v>
      </c>
      <c r="H40" s="161"/>
      <c r="I40" s="100"/>
      <c r="J40" s="100"/>
      <c r="K40" s="100"/>
      <c r="L40" s="100"/>
      <c r="M40" s="100"/>
      <c r="N40" s="461"/>
      <c r="P40" s="461"/>
      <c r="Q40" s="461"/>
      <c r="R40" s="461"/>
      <c r="S40" s="461"/>
      <c r="T40" s="461"/>
      <c r="U40" s="461"/>
    </row>
    <row r="41" spans="1:21" x14ac:dyDescent="0.3">
      <c r="A41" s="49" t="s">
        <v>659</v>
      </c>
      <c r="B41" s="92">
        <v>20</v>
      </c>
      <c r="C41" s="92">
        <v>7</v>
      </c>
      <c r="D41" s="92">
        <v>6</v>
      </c>
      <c r="E41" s="92">
        <v>6</v>
      </c>
      <c r="F41" s="92">
        <v>62</v>
      </c>
      <c r="G41" s="103">
        <v>780</v>
      </c>
      <c r="H41" s="161"/>
      <c r="I41" s="161"/>
      <c r="J41" s="161"/>
      <c r="K41" s="461"/>
      <c r="L41" s="461"/>
      <c r="M41" s="461"/>
      <c r="N41" s="461"/>
      <c r="P41" s="461"/>
      <c r="Q41" s="461"/>
      <c r="R41" s="461"/>
      <c r="S41" s="461"/>
      <c r="T41" s="461"/>
      <c r="U41" s="461"/>
    </row>
    <row r="42" spans="1:21" x14ac:dyDescent="0.3">
      <c r="A42" s="49" t="s">
        <v>660</v>
      </c>
      <c r="B42" s="92">
        <v>17</v>
      </c>
      <c r="C42" s="92">
        <v>10</v>
      </c>
      <c r="D42" s="92">
        <v>6</v>
      </c>
      <c r="E42" s="92">
        <v>10</v>
      </c>
      <c r="F42" s="92">
        <v>56</v>
      </c>
      <c r="G42" s="103">
        <v>805</v>
      </c>
      <c r="H42" s="161"/>
      <c r="I42" s="161"/>
      <c r="J42" s="161"/>
      <c r="K42" s="461"/>
      <c r="L42" s="461"/>
      <c r="M42" s="461"/>
      <c r="N42" s="461"/>
      <c r="P42" s="461"/>
      <c r="Q42" s="461"/>
      <c r="R42" s="461"/>
      <c r="S42" s="461"/>
      <c r="T42" s="461"/>
      <c r="U42" s="461"/>
    </row>
    <row r="43" spans="1:21" x14ac:dyDescent="0.3">
      <c r="A43" s="49" t="s">
        <v>661</v>
      </c>
      <c r="B43" s="92">
        <v>22</v>
      </c>
      <c r="C43" s="92">
        <v>11</v>
      </c>
      <c r="D43" s="92">
        <v>8</v>
      </c>
      <c r="E43" s="92">
        <v>12</v>
      </c>
      <c r="F43" s="92">
        <v>48</v>
      </c>
      <c r="G43" s="103">
        <v>795</v>
      </c>
      <c r="H43" s="161"/>
      <c r="I43" s="161"/>
      <c r="J43" s="161"/>
      <c r="K43" s="461"/>
      <c r="L43" s="461"/>
      <c r="M43" s="461"/>
      <c r="N43" s="461"/>
      <c r="P43" s="461"/>
      <c r="Q43" s="461"/>
      <c r="R43" s="461"/>
      <c r="S43" s="461"/>
      <c r="T43" s="461"/>
      <c r="U43" s="461"/>
    </row>
    <row r="44" spans="1:21" x14ac:dyDescent="0.3">
      <c r="A44" s="49"/>
      <c r="B44" s="92"/>
      <c r="C44" s="92"/>
      <c r="D44" s="92"/>
      <c r="E44" s="92"/>
      <c r="F44" s="92"/>
      <c r="G44" s="103"/>
      <c r="H44" s="161"/>
      <c r="I44" s="100"/>
      <c r="J44" s="100"/>
    </row>
    <row r="45" spans="1:21" x14ac:dyDescent="0.3">
      <c r="A45" s="82" t="s">
        <v>456</v>
      </c>
      <c r="B45" s="92"/>
      <c r="C45" s="92"/>
      <c r="D45" s="92"/>
      <c r="E45" s="92"/>
      <c r="F45" s="92"/>
      <c r="G45" s="103"/>
      <c r="H45" s="161"/>
      <c r="I45" s="100"/>
      <c r="J45" s="100"/>
    </row>
    <row r="46" spans="1:21" x14ac:dyDescent="0.3">
      <c r="A46" s="49" t="s">
        <v>457</v>
      </c>
      <c r="B46" s="92">
        <v>21</v>
      </c>
      <c r="C46" s="92">
        <v>9</v>
      </c>
      <c r="D46" s="92">
        <v>5</v>
      </c>
      <c r="E46" s="92">
        <v>8</v>
      </c>
      <c r="F46" s="92">
        <v>57</v>
      </c>
      <c r="G46" s="103">
        <v>630</v>
      </c>
      <c r="H46" s="161"/>
      <c r="I46" s="161"/>
      <c r="J46" s="161"/>
      <c r="K46" s="461"/>
      <c r="L46" s="461"/>
      <c r="M46" s="461"/>
      <c r="N46" s="461"/>
      <c r="P46" s="461"/>
      <c r="Q46" s="461"/>
      <c r="R46" s="461"/>
      <c r="S46" s="461"/>
      <c r="T46" s="461"/>
      <c r="U46" s="461"/>
    </row>
    <row r="47" spans="1:21" ht="14.5" thickBot="1" x14ac:dyDescent="0.35">
      <c r="A47" s="50" t="s">
        <v>458</v>
      </c>
      <c r="B47" s="79">
        <v>15</v>
      </c>
      <c r="C47" s="79">
        <v>8</v>
      </c>
      <c r="D47" s="79">
        <v>6</v>
      </c>
      <c r="E47" s="79">
        <v>8</v>
      </c>
      <c r="F47" s="79">
        <v>63</v>
      </c>
      <c r="G47" s="106">
        <v>3173</v>
      </c>
      <c r="H47" s="161"/>
      <c r="I47" s="161"/>
      <c r="J47" s="161"/>
      <c r="K47" s="461"/>
      <c r="L47" s="461"/>
      <c r="M47" s="461"/>
      <c r="N47" s="461"/>
      <c r="P47" s="461"/>
      <c r="Q47" s="461"/>
      <c r="R47" s="461"/>
      <c r="S47" s="461"/>
      <c r="T47" s="461"/>
      <c r="U47" s="461"/>
    </row>
    <row r="48" spans="1:21" x14ac:dyDescent="0.3">
      <c r="A48" s="112"/>
      <c r="B48" s="113"/>
      <c r="C48" s="113"/>
      <c r="D48" s="113"/>
      <c r="E48" s="113"/>
      <c r="F48" s="113"/>
      <c r="G48" s="107" t="s">
        <v>399</v>
      </c>
      <c r="H48" s="100"/>
      <c r="I48" s="100"/>
      <c r="J48" s="100"/>
    </row>
    <row r="49" spans="1:10" x14ac:dyDescent="0.3">
      <c r="A49" s="112"/>
      <c r="B49" s="113"/>
      <c r="C49" s="113"/>
      <c r="D49" s="113"/>
      <c r="E49" s="113"/>
      <c r="F49" s="113"/>
      <c r="G49" s="107"/>
      <c r="H49" s="100"/>
      <c r="I49" s="100"/>
      <c r="J49" s="100"/>
    </row>
    <row r="50" spans="1:10" x14ac:dyDescent="0.3">
      <c r="A50" s="108" t="s">
        <v>400</v>
      </c>
      <c r="B50" s="113"/>
      <c r="C50" s="113"/>
      <c r="D50" s="113"/>
      <c r="E50" s="113"/>
      <c r="F50" s="113"/>
      <c r="G50" s="858"/>
      <c r="H50" s="100"/>
      <c r="I50" s="100"/>
      <c r="J50" s="100"/>
    </row>
    <row r="51" spans="1:10" x14ac:dyDescent="0.3">
      <c r="A51" s="100" t="s">
        <v>459</v>
      </c>
      <c r="B51" s="100"/>
      <c r="C51" s="100"/>
      <c r="D51" s="100"/>
      <c r="E51" s="100"/>
      <c r="F51" s="100"/>
      <c r="G51" s="100"/>
      <c r="H51" s="100"/>
      <c r="I51" s="100"/>
      <c r="J51" s="100"/>
    </row>
    <row r="52" spans="1:10" s="109" customFormat="1" ht="61.5" x14ac:dyDescent="0.35">
      <c r="A52" s="42" t="s">
        <v>479</v>
      </c>
    </row>
  </sheetData>
  <mergeCells count="1">
    <mergeCell ref="B5:F5"/>
  </mergeCells>
  <hyperlinks>
    <hyperlink ref="A1" location="Contents!A1" display="Contents" xr:uid="{1806E988-FF50-4DFE-BAA4-E79BD9C4221D}"/>
  </hyperlinks>
  <pageMargins left="0.7" right="0.7" top="0.75" bottom="0.75" header="0.3" footer="0.3"/>
  <pageSetup paperSize="9"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26B77-A154-4220-99EE-731D82BF9E4C}">
  <sheetPr codeName="Sheet77"/>
  <dimension ref="A1:F59"/>
  <sheetViews>
    <sheetView workbookViewId="0"/>
  </sheetViews>
  <sheetFormatPr defaultColWidth="9" defaultRowHeight="14.5" x14ac:dyDescent="0.35"/>
  <cols>
    <col min="1" max="1" width="47" style="109" customWidth="1"/>
    <col min="2" max="2" width="17.54296875" style="557" customWidth="1"/>
    <col min="3" max="3" width="9" style="109"/>
    <col min="4" max="4" width="13.1796875" style="109" customWidth="1"/>
    <col min="5" max="5" width="42.54296875" style="109" customWidth="1"/>
    <col min="6" max="6" width="20.54296875" style="109" customWidth="1"/>
    <col min="7" max="16384" width="9" style="109"/>
  </cols>
  <sheetData>
    <row r="1" spans="1:6" customFormat="1" x14ac:dyDescent="0.35">
      <c r="A1" s="4" t="s">
        <v>10</v>
      </c>
      <c r="B1" s="1043"/>
    </row>
    <row r="2" spans="1:6" x14ac:dyDescent="0.35">
      <c r="A2" s="96" t="s">
        <v>2099</v>
      </c>
      <c r="E2" s="134"/>
      <c r="F2" s="134"/>
    </row>
    <row r="3" spans="1:6" x14ac:dyDescent="0.35">
      <c r="A3" s="97" t="s">
        <v>369</v>
      </c>
      <c r="E3" s="134"/>
      <c r="F3" s="134"/>
    </row>
    <row r="4" spans="1:6" ht="15" thickBot="1" x14ac:dyDescent="0.4">
      <c r="A4" s="97" t="s">
        <v>406</v>
      </c>
      <c r="E4" s="134"/>
      <c r="F4" s="134"/>
    </row>
    <row r="5" spans="1:6" ht="51" customHeight="1" x14ac:dyDescent="0.35">
      <c r="A5" s="57"/>
      <c r="B5" s="58" t="s">
        <v>1301</v>
      </c>
    </row>
    <row r="6" spans="1:6" x14ac:dyDescent="0.35">
      <c r="A6" s="98" t="s">
        <v>533</v>
      </c>
      <c r="B6" s="553" t="s">
        <v>534</v>
      </c>
      <c r="E6" s="134"/>
      <c r="F6" s="134"/>
    </row>
    <row r="7" spans="1:6" x14ac:dyDescent="0.35">
      <c r="A7" s="230" t="s">
        <v>1302</v>
      </c>
      <c r="B7" s="554">
        <v>5870</v>
      </c>
    </row>
    <row r="8" spans="1:6" x14ac:dyDescent="0.35">
      <c r="A8" s="82" t="s">
        <v>1303</v>
      </c>
      <c r="B8" s="556"/>
    </row>
    <row r="9" spans="1:6" x14ac:dyDescent="0.35">
      <c r="A9" s="49" t="s">
        <v>1304</v>
      </c>
      <c r="B9" s="556" t="s">
        <v>1305</v>
      </c>
      <c r="C9" s="557"/>
      <c r="D9" s="557"/>
    </row>
    <row r="10" spans="1:6" x14ac:dyDescent="0.35">
      <c r="A10" s="49" t="s">
        <v>1306</v>
      </c>
      <c r="B10" s="556" t="s">
        <v>1305</v>
      </c>
      <c r="C10" s="557"/>
      <c r="D10" s="557"/>
    </row>
    <row r="11" spans="1:6" x14ac:dyDescent="0.35">
      <c r="A11" s="49"/>
      <c r="B11" s="556"/>
      <c r="D11" s="557"/>
    </row>
    <row r="12" spans="1:6" x14ac:dyDescent="0.35">
      <c r="A12" s="82" t="s">
        <v>1307</v>
      </c>
      <c r="B12" s="556"/>
      <c r="D12" s="557"/>
    </row>
    <row r="13" spans="1:6" x14ac:dyDescent="0.35">
      <c r="A13" s="49" t="s">
        <v>464</v>
      </c>
      <c r="B13" s="556">
        <v>0.93</v>
      </c>
      <c r="C13" s="557"/>
      <c r="D13" s="557"/>
    </row>
    <row r="14" spans="1:6" x14ac:dyDescent="0.35">
      <c r="A14" s="49" t="s">
        <v>465</v>
      </c>
      <c r="B14" s="556">
        <v>0.68</v>
      </c>
      <c r="C14" s="557"/>
      <c r="D14" s="557"/>
    </row>
    <row r="15" spans="1:6" x14ac:dyDescent="0.35">
      <c r="A15" s="49" t="s">
        <v>466</v>
      </c>
      <c r="B15" s="556">
        <v>1.05</v>
      </c>
      <c r="C15" s="557"/>
      <c r="D15" s="557"/>
    </row>
    <row r="16" spans="1:6" x14ac:dyDescent="0.35">
      <c r="A16" s="49" t="s">
        <v>467</v>
      </c>
      <c r="B16" s="556">
        <v>0.82</v>
      </c>
      <c r="C16" s="557"/>
      <c r="D16" s="557"/>
    </row>
    <row r="17" spans="1:4" x14ac:dyDescent="0.35">
      <c r="A17" s="49" t="s">
        <v>468</v>
      </c>
      <c r="B17" s="556">
        <v>0.7</v>
      </c>
      <c r="C17" s="557"/>
      <c r="D17" s="557"/>
    </row>
    <row r="18" spans="1:4" x14ac:dyDescent="0.35">
      <c r="A18" s="49" t="s">
        <v>469</v>
      </c>
      <c r="B18" s="556">
        <v>0.81</v>
      </c>
      <c r="C18" s="557"/>
      <c r="D18" s="557"/>
    </row>
    <row r="19" spans="1:4" x14ac:dyDescent="0.35">
      <c r="A19" s="49" t="s">
        <v>470</v>
      </c>
      <c r="B19" s="556">
        <v>1.34</v>
      </c>
      <c r="C19" s="557"/>
      <c r="D19" s="557"/>
    </row>
    <row r="20" spans="1:4" x14ac:dyDescent="0.35">
      <c r="A20" s="49" t="s">
        <v>471</v>
      </c>
      <c r="B20" s="556">
        <v>0.82</v>
      </c>
      <c r="C20" s="557"/>
      <c r="D20" s="557"/>
    </row>
    <row r="21" spans="1:4" x14ac:dyDescent="0.35">
      <c r="A21" s="49" t="s">
        <v>472</v>
      </c>
      <c r="B21" s="556">
        <v>1.03</v>
      </c>
      <c r="C21" s="557"/>
      <c r="D21" s="557"/>
    </row>
    <row r="22" spans="1:4" x14ac:dyDescent="0.35">
      <c r="A22" s="49" t="s">
        <v>473</v>
      </c>
      <c r="B22" s="556">
        <v>0.66</v>
      </c>
      <c r="C22" s="557"/>
      <c r="D22" s="557"/>
    </row>
    <row r="23" spans="1:4" x14ac:dyDescent="0.35">
      <c r="A23" s="49" t="s">
        <v>474</v>
      </c>
      <c r="B23" s="556">
        <v>0.65</v>
      </c>
      <c r="C23" s="557"/>
      <c r="D23" s="557"/>
    </row>
    <row r="24" spans="1:4" x14ac:dyDescent="0.35">
      <c r="B24" s="556"/>
      <c r="D24" s="557"/>
    </row>
    <row r="25" spans="1:4" x14ac:dyDescent="0.35">
      <c r="A25" s="82" t="s">
        <v>1308</v>
      </c>
      <c r="B25" s="556"/>
      <c r="D25" s="557"/>
    </row>
    <row r="26" spans="1:4" x14ac:dyDescent="0.35">
      <c r="A26" s="49" t="s">
        <v>476</v>
      </c>
      <c r="B26" s="556" t="s">
        <v>1309</v>
      </c>
      <c r="C26" s="557"/>
      <c r="D26" s="557"/>
    </row>
    <row r="27" spans="1:4" x14ac:dyDescent="0.35">
      <c r="A27" s="49"/>
      <c r="B27" s="556"/>
      <c r="D27" s="557"/>
    </row>
    <row r="28" spans="1:4" ht="15.75" customHeight="1" x14ac:dyDescent="0.35">
      <c r="A28" s="82" t="s">
        <v>549</v>
      </c>
      <c r="B28" s="556"/>
      <c r="D28" s="557"/>
    </row>
    <row r="29" spans="1:4" x14ac:dyDescent="0.35">
      <c r="A29" s="49" t="s">
        <v>428</v>
      </c>
      <c r="B29" s="556">
        <v>0.95</v>
      </c>
      <c r="C29" s="557"/>
      <c r="D29" s="557"/>
    </row>
    <row r="30" spans="1:4" x14ac:dyDescent="0.35">
      <c r="A30" s="49" t="s">
        <v>429</v>
      </c>
      <c r="B30" s="556">
        <v>1.1200000000000001</v>
      </c>
      <c r="C30" s="557"/>
      <c r="D30" s="557"/>
    </row>
    <row r="31" spans="1:4" x14ac:dyDescent="0.35">
      <c r="A31" s="49" t="s">
        <v>430</v>
      </c>
      <c r="B31" s="556">
        <v>1.1000000000000001</v>
      </c>
      <c r="C31" s="557"/>
      <c r="D31" s="557"/>
    </row>
    <row r="32" spans="1:4" x14ac:dyDescent="0.35">
      <c r="A32" s="49" t="s">
        <v>431</v>
      </c>
      <c r="B32" s="556">
        <v>1.17</v>
      </c>
      <c r="C32" s="557"/>
      <c r="D32" s="557"/>
    </row>
    <row r="33" spans="1:4" x14ac:dyDescent="0.35">
      <c r="A33" s="49"/>
      <c r="B33" s="556"/>
      <c r="D33" s="557"/>
    </row>
    <row r="34" spans="1:4" x14ac:dyDescent="0.35">
      <c r="A34" s="82" t="s">
        <v>556</v>
      </c>
      <c r="B34" s="556"/>
      <c r="D34" s="557"/>
    </row>
    <row r="35" spans="1:4" x14ac:dyDescent="0.35">
      <c r="A35" s="49" t="s">
        <v>433</v>
      </c>
      <c r="B35" s="556">
        <v>0.97</v>
      </c>
      <c r="C35" s="557"/>
      <c r="D35" s="557"/>
    </row>
    <row r="36" spans="1:4" x14ac:dyDescent="0.35">
      <c r="A36" s="49" t="s">
        <v>557</v>
      </c>
      <c r="B36" s="556" t="s">
        <v>1310</v>
      </c>
      <c r="C36" s="557"/>
      <c r="D36" s="557"/>
    </row>
    <row r="37" spans="1:4" x14ac:dyDescent="0.35">
      <c r="A37" s="49" t="s">
        <v>558</v>
      </c>
      <c r="B37" s="556">
        <v>1.07</v>
      </c>
      <c r="C37" s="557"/>
      <c r="D37" s="557"/>
    </row>
    <row r="38" spans="1:4" x14ac:dyDescent="0.35">
      <c r="A38" s="49" t="s">
        <v>561</v>
      </c>
      <c r="B38" s="556">
        <v>1.1299999999999999</v>
      </c>
      <c r="C38" s="557"/>
      <c r="D38" s="557"/>
    </row>
    <row r="39" spans="1:4" x14ac:dyDescent="0.35">
      <c r="A39" s="49" t="s">
        <v>562</v>
      </c>
      <c r="B39" s="556">
        <v>1.18</v>
      </c>
      <c r="C39" s="557"/>
      <c r="D39" s="557"/>
    </row>
    <row r="40" spans="1:4" x14ac:dyDescent="0.35">
      <c r="A40" s="49"/>
      <c r="B40" s="556"/>
      <c r="D40" s="557"/>
    </row>
    <row r="41" spans="1:4" x14ac:dyDescent="0.35">
      <c r="A41" s="82" t="s">
        <v>565</v>
      </c>
      <c r="B41" s="556"/>
      <c r="D41" s="557"/>
    </row>
    <row r="42" spans="1:4" x14ac:dyDescent="0.35">
      <c r="A42" s="159">
        <v>1</v>
      </c>
      <c r="B42" s="556" t="s">
        <v>1311</v>
      </c>
      <c r="C42" s="557"/>
      <c r="D42" s="557"/>
    </row>
    <row r="43" spans="1:4" x14ac:dyDescent="0.35">
      <c r="A43" s="159">
        <v>2</v>
      </c>
      <c r="B43" s="556">
        <v>0.93</v>
      </c>
      <c r="C43" s="557"/>
      <c r="D43" s="557"/>
    </row>
    <row r="44" spans="1:4" x14ac:dyDescent="0.35">
      <c r="A44" s="159"/>
      <c r="B44" s="556"/>
      <c r="D44" s="557"/>
    </row>
    <row r="45" spans="1:4" x14ac:dyDescent="0.35">
      <c r="A45" s="82" t="s">
        <v>1312</v>
      </c>
      <c r="B45" s="556"/>
      <c r="D45" s="557"/>
    </row>
    <row r="46" spans="1:4" x14ac:dyDescent="0.35">
      <c r="A46" s="49" t="s">
        <v>1313</v>
      </c>
      <c r="B46" s="556">
        <v>1.18</v>
      </c>
      <c r="D46" s="557"/>
    </row>
    <row r="47" spans="1:4" x14ac:dyDescent="0.35">
      <c r="A47" s="49" t="s">
        <v>1314</v>
      </c>
      <c r="B47" s="556">
        <v>1.0900000000000001</v>
      </c>
      <c r="C47" s="557"/>
      <c r="D47" s="557"/>
    </row>
    <row r="48" spans="1:4" x14ac:dyDescent="0.35">
      <c r="A48" s="49"/>
      <c r="B48" s="556"/>
      <c r="D48" s="557"/>
    </row>
    <row r="49" spans="1:4" x14ac:dyDescent="0.35">
      <c r="A49" s="82" t="s">
        <v>569</v>
      </c>
      <c r="B49" s="556"/>
      <c r="D49" s="557"/>
    </row>
    <row r="50" spans="1:4" x14ac:dyDescent="0.35">
      <c r="A50" s="49" t="s">
        <v>454</v>
      </c>
      <c r="B50" s="556">
        <v>0.91</v>
      </c>
      <c r="C50" s="557"/>
      <c r="D50" s="557"/>
    </row>
    <row r="51" spans="1:4" x14ac:dyDescent="0.35">
      <c r="A51" s="49" t="s">
        <v>453</v>
      </c>
      <c r="B51" s="556">
        <v>0.86</v>
      </c>
      <c r="C51" s="557"/>
      <c r="D51" s="557"/>
    </row>
    <row r="52" spans="1:4" x14ac:dyDescent="0.35">
      <c r="A52" s="49" t="s">
        <v>452</v>
      </c>
      <c r="B52" s="556">
        <v>0.93</v>
      </c>
      <c r="C52" s="557"/>
      <c r="D52" s="557"/>
    </row>
    <row r="53" spans="1:4" x14ac:dyDescent="0.35">
      <c r="A53" s="49" t="s">
        <v>451</v>
      </c>
      <c r="B53" s="556" t="s">
        <v>1315</v>
      </c>
      <c r="C53" s="557"/>
      <c r="D53" s="557"/>
    </row>
    <row r="54" spans="1:4" x14ac:dyDescent="0.35">
      <c r="A54" s="49"/>
      <c r="B54" s="556"/>
      <c r="D54" s="557"/>
    </row>
    <row r="55" spans="1:4" x14ac:dyDescent="0.35">
      <c r="A55" s="82" t="s">
        <v>573</v>
      </c>
      <c r="B55" s="556"/>
      <c r="D55" s="557"/>
    </row>
    <row r="56" spans="1:4" ht="15" thickBot="1" x14ac:dyDescent="0.4">
      <c r="A56" s="50" t="s">
        <v>457</v>
      </c>
      <c r="B56" s="558">
        <v>0.97</v>
      </c>
      <c r="C56" s="557"/>
      <c r="D56" s="557"/>
    </row>
    <row r="57" spans="1:4" x14ac:dyDescent="0.35">
      <c r="A57" s="112"/>
      <c r="B57" s="1044"/>
    </row>
    <row r="58" spans="1:4" x14ac:dyDescent="0.35">
      <c r="A58" s="108" t="s">
        <v>400</v>
      </c>
      <c r="C58" s="107"/>
    </row>
    <row r="59" spans="1:4" ht="80" x14ac:dyDescent="0.35">
      <c r="A59" s="832" t="s">
        <v>1316</v>
      </c>
      <c r="B59" s="1071"/>
      <c r="C59" s="832"/>
    </row>
  </sheetData>
  <hyperlinks>
    <hyperlink ref="A1" location="Contents!A1" display="Contents" xr:uid="{9E79E0ED-B4FF-47ED-8C2C-9070671B0E0A}"/>
  </hyperlinks>
  <pageMargins left="0.7" right="0.7" top="0.75" bottom="0.75" header="0.3" footer="0.3"/>
  <pageSetup paperSize="9" scale="85"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27B3D-907A-4D85-964A-80AA34C97584}">
  <sheetPr codeName="Sheet78"/>
  <dimension ref="A1:F59"/>
  <sheetViews>
    <sheetView workbookViewId="0"/>
  </sheetViews>
  <sheetFormatPr defaultColWidth="9" defaultRowHeight="14.5" x14ac:dyDescent="0.35"/>
  <cols>
    <col min="1" max="1" width="48.1796875" style="109" customWidth="1"/>
    <col min="2" max="2" width="20" style="109" customWidth="1"/>
    <col min="3" max="4" width="9" style="109"/>
    <col min="5" max="5" width="17" style="109" customWidth="1"/>
    <col min="6" max="6" width="20" style="109" customWidth="1"/>
    <col min="7" max="16384" width="9" style="109"/>
  </cols>
  <sheetData>
    <row r="1" spans="1:6" customFormat="1" x14ac:dyDescent="0.35">
      <c r="A1" s="4" t="s">
        <v>10</v>
      </c>
    </row>
    <row r="2" spans="1:6" x14ac:dyDescent="0.35">
      <c r="A2" s="96" t="s">
        <v>2100</v>
      </c>
      <c r="E2" s="134"/>
      <c r="F2" s="134"/>
    </row>
    <row r="3" spans="1:6" x14ac:dyDescent="0.35">
      <c r="A3" s="97" t="s">
        <v>369</v>
      </c>
      <c r="E3" s="134"/>
      <c r="F3" s="134"/>
    </row>
    <row r="4" spans="1:6" ht="15" thickBot="1" x14ac:dyDescent="0.4">
      <c r="A4" s="97" t="s">
        <v>406</v>
      </c>
      <c r="E4" s="134"/>
      <c r="F4" s="134"/>
    </row>
    <row r="5" spans="1:6" ht="43.5" customHeight="1" x14ac:dyDescent="0.35">
      <c r="A5" s="57"/>
      <c r="B5" s="58" t="s">
        <v>1317</v>
      </c>
    </row>
    <row r="6" spans="1:6" x14ac:dyDescent="0.35">
      <c r="A6" s="98" t="s">
        <v>533</v>
      </c>
      <c r="B6" s="553" t="s">
        <v>534</v>
      </c>
    </row>
    <row r="7" spans="1:6" x14ac:dyDescent="0.35">
      <c r="A7" s="230" t="s">
        <v>1302</v>
      </c>
      <c r="B7" s="554">
        <v>5868</v>
      </c>
    </row>
    <row r="8" spans="1:6" x14ac:dyDescent="0.35">
      <c r="A8" s="82" t="s">
        <v>1303</v>
      </c>
      <c r="B8" s="555"/>
    </row>
    <row r="9" spans="1:6" x14ac:dyDescent="0.35">
      <c r="A9" s="49" t="s">
        <v>1304</v>
      </c>
      <c r="B9" s="556" t="s">
        <v>1318</v>
      </c>
      <c r="C9" s="557"/>
      <c r="D9" s="557"/>
      <c r="E9" s="557"/>
    </row>
    <row r="10" spans="1:6" x14ac:dyDescent="0.35">
      <c r="A10" s="49" t="s">
        <v>1306</v>
      </c>
      <c r="B10" s="556" t="s">
        <v>1319</v>
      </c>
      <c r="C10" s="557"/>
      <c r="D10" s="557"/>
      <c r="E10" s="557"/>
    </row>
    <row r="11" spans="1:6" x14ac:dyDescent="0.35">
      <c r="A11" s="49"/>
      <c r="B11" s="556"/>
      <c r="D11" s="557"/>
    </row>
    <row r="12" spans="1:6" x14ac:dyDescent="0.35">
      <c r="A12" s="82" t="s">
        <v>1307</v>
      </c>
      <c r="B12" s="556"/>
    </row>
    <row r="13" spans="1:6" x14ac:dyDescent="0.35">
      <c r="A13" s="49" t="s">
        <v>464</v>
      </c>
      <c r="B13" s="556">
        <v>0.86</v>
      </c>
      <c r="C13" s="557"/>
    </row>
    <row r="14" spans="1:6" x14ac:dyDescent="0.35">
      <c r="A14" s="49" t="s">
        <v>465</v>
      </c>
      <c r="B14" s="556">
        <v>0.66</v>
      </c>
      <c r="C14" s="557"/>
    </row>
    <row r="15" spans="1:6" x14ac:dyDescent="0.35">
      <c r="A15" s="49" t="s">
        <v>466</v>
      </c>
      <c r="B15" s="556">
        <v>0.67</v>
      </c>
      <c r="C15" s="557"/>
    </row>
    <row r="16" spans="1:6" x14ac:dyDescent="0.35">
      <c r="A16" s="49" t="s">
        <v>467</v>
      </c>
      <c r="B16" s="556">
        <v>0.84</v>
      </c>
      <c r="C16" s="557"/>
    </row>
    <row r="17" spans="1:3" x14ac:dyDescent="0.35">
      <c r="A17" s="49" t="s">
        <v>468</v>
      </c>
      <c r="B17" s="556">
        <v>0.76</v>
      </c>
      <c r="C17" s="557"/>
    </row>
    <row r="18" spans="1:3" x14ac:dyDescent="0.35">
      <c r="A18" s="49" t="s">
        <v>469</v>
      </c>
      <c r="B18" s="556">
        <v>1.04</v>
      </c>
      <c r="C18" s="557"/>
    </row>
    <row r="19" spans="1:3" x14ac:dyDescent="0.35">
      <c r="A19" s="49" t="s">
        <v>470</v>
      </c>
      <c r="B19" s="556">
        <v>0.7</v>
      </c>
      <c r="C19" s="557"/>
    </row>
    <row r="20" spans="1:3" x14ac:dyDescent="0.35">
      <c r="A20" s="49" t="s">
        <v>471</v>
      </c>
      <c r="B20" s="556">
        <v>1.29</v>
      </c>
      <c r="C20" s="557"/>
    </row>
    <row r="21" spans="1:3" x14ac:dyDescent="0.35">
      <c r="A21" s="49" t="s">
        <v>472</v>
      </c>
      <c r="B21" s="556">
        <v>1.19</v>
      </c>
      <c r="C21" s="557"/>
    </row>
    <row r="22" spans="1:3" x14ac:dyDescent="0.35">
      <c r="A22" s="49" t="s">
        <v>473</v>
      </c>
      <c r="B22" s="556">
        <v>1.59</v>
      </c>
      <c r="C22" s="557"/>
    </row>
    <row r="23" spans="1:3" x14ac:dyDescent="0.35">
      <c r="A23" s="49" t="s">
        <v>474</v>
      </c>
      <c r="B23" s="556">
        <v>0.77</v>
      </c>
      <c r="C23" s="557"/>
    </row>
    <row r="24" spans="1:3" x14ac:dyDescent="0.35">
      <c r="A24" s="49"/>
      <c r="B24" s="556"/>
    </row>
    <row r="25" spans="1:3" x14ac:dyDescent="0.35">
      <c r="A25" s="82" t="s">
        <v>1308</v>
      </c>
      <c r="B25" s="556"/>
    </row>
    <row r="26" spans="1:3" x14ac:dyDescent="0.35">
      <c r="A26" s="49" t="s">
        <v>476</v>
      </c>
      <c r="B26" s="556">
        <v>0.91</v>
      </c>
      <c r="C26" s="557"/>
    </row>
    <row r="27" spans="1:3" x14ac:dyDescent="0.35">
      <c r="A27" s="49"/>
      <c r="B27" s="556"/>
    </row>
    <row r="28" spans="1:3" x14ac:dyDescent="0.35">
      <c r="A28" s="82" t="s">
        <v>549</v>
      </c>
      <c r="B28" s="556"/>
    </row>
    <row r="29" spans="1:3" x14ac:dyDescent="0.35">
      <c r="A29" s="49" t="s">
        <v>428</v>
      </c>
      <c r="B29" s="556">
        <v>1.04</v>
      </c>
      <c r="C29" s="557"/>
    </row>
    <row r="30" spans="1:3" x14ac:dyDescent="0.35">
      <c r="A30" s="49" t="s">
        <v>429</v>
      </c>
      <c r="B30" s="556">
        <v>0.92</v>
      </c>
      <c r="C30" s="557"/>
    </row>
    <row r="31" spans="1:3" x14ac:dyDescent="0.35">
      <c r="A31" s="49" t="s">
        <v>430</v>
      </c>
      <c r="B31" s="556">
        <v>1.06</v>
      </c>
      <c r="C31" s="557"/>
    </row>
    <row r="32" spans="1:3" x14ac:dyDescent="0.35">
      <c r="A32" s="49" t="s">
        <v>431</v>
      </c>
      <c r="B32" s="556">
        <v>0.88</v>
      </c>
      <c r="C32" s="557"/>
    </row>
    <row r="33" spans="1:3" x14ac:dyDescent="0.35">
      <c r="A33" s="49"/>
      <c r="B33" s="556"/>
    </row>
    <row r="34" spans="1:3" x14ac:dyDescent="0.35">
      <c r="A34" s="82" t="s">
        <v>556</v>
      </c>
      <c r="B34" s="556"/>
    </row>
    <row r="35" spans="1:3" x14ac:dyDescent="0.35">
      <c r="A35" s="49" t="s">
        <v>433</v>
      </c>
      <c r="B35" s="556">
        <v>0.91</v>
      </c>
      <c r="C35" s="557"/>
    </row>
    <row r="36" spans="1:3" x14ac:dyDescent="0.35">
      <c r="A36" s="49" t="s">
        <v>557</v>
      </c>
      <c r="B36" s="556" t="s">
        <v>1320</v>
      </c>
      <c r="C36" s="557"/>
    </row>
    <row r="37" spans="1:3" x14ac:dyDescent="0.35">
      <c r="A37" s="49" t="s">
        <v>558</v>
      </c>
      <c r="B37" s="556">
        <v>1.03</v>
      </c>
      <c r="C37" s="557"/>
    </row>
    <row r="38" spans="1:3" x14ac:dyDescent="0.35">
      <c r="A38" s="49" t="s">
        <v>561</v>
      </c>
      <c r="B38" s="556">
        <v>0.88</v>
      </c>
      <c r="C38" s="557"/>
    </row>
    <row r="39" spans="1:3" x14ac:dyDescent="0.35">
      <c r="A39" s="49" t="s">
        <v>562</v>
      </c>
      <c r="B39" s="556" t="s">
        <v>564</v>
      </c>
      <c r="C39" s="557"/>
    </row>
    <row r="40" spans="1:3" x14ac:dyDescent="0.35">
      <c r="A40" s="49"/>
      <c r="B40" s="556"/>
    </row>
    <row r="41" spans="1:3" x14ac:dyDescent="0.35">
      <c r="A41" s="82" t="s">
        <v>565</v>
      </c>
      <c r="B41" s="556"/>
    </row>
    <row r="42" spans="1:3" x14ac:dyDescent="0.35">
      <c r="A42" s="159">
        <v>1</v>
      </c>
      <c r="B42" s="556" t="s">
        <v>1305</v>
      </c>
      <c r="C42" s="557"/>
    </row>
    <row r="43" spans="1:3" x14ac:dyDescent="0.35">
      <c r="A43" s="159">
        <v>2</v>
      </c>
      <c r="B43" s="556">
        <v>0.93</v>
      </c>
      <c r="C43" s="557"/>
    </row>
    <row r="44" spans="1:3" x14ac:dyDescent="0.35">
      <c r="A44" s="159"/>
      <c r="B44" s="556"/>
    </row>
    <row r="45" spans="1:3" x14ac:dyDescent="0.35">
      <c r="A45" s="82" t="s">
        <v>1312</v>
      </c>
      <c r="B45" s="556"/>
    </row>
    <row r="46" spans="1:3" x14ac:dyDescent="0.35">
      <c r="A46" s="49" t="s">
        <v>1313</v>
      </c>
      <c r="B46" s="556" t="s">
        <v>567</v>
      </c>
    </row>
    <row r="47" spans="1:3" x14ac:dyDescent="0.35">
      <c r="A47" s="49" t="s">
        <v>1314</v>
      </c>
      <c r="B47" s="556" t="s">
        <v>593</v>
      </c>
      <c r="C47" s="557"/>
    </row>
    <row r="48" spans="1:3" x14ac:dyDescent="0.35">
      <c r="A48" s="82"/>
      <c r="B48" s="556"/>
    </row>
    <row r="49" spans="1:6" x14ac:dyDescent="0.35">
      <c r="A49" s="82" t="s">
        <v>569</v>
      </c>
      <c r="B49" s="556"/>
    </row>
    <row r="50" spans="1:6" x14ac:dyDescent="0.35">
      <c r="A50" s="49" t="s">
        <v>660</v>
      </c>
      <c r="B50" s="556">
        <v>0.76</v>
      </c>
      <c r="C50" s="557"/>
    </row>
    <row r="51" spans="1:6" x14ac:dyDescent="0.35">
      <c r="A51" s="49" t="s">
        <v>659</v>
      </c>
      <c r="B51" s="556">
        <v>0.82</v>
      </c>
      <c r="C51" s="557"/>
    </row>
    <row r="52" spans="1:6" x14ac:dyDescent="0.35">
      <c r="A52" s="49" t="s">
        <v>658</v>
      </c>
      <c r="B52" s="556">
        <v>0.78</v>
      </c>
      <c r="C52" s="557"/>
    </row>
    <row r="53" spans="1:6" x14ac:dyDescent="0.35">
      <c r="A53" s="49" t="s">
        <v>657</v>
      </c>
      <c r="B53" s="556" t="s">
        <v>1321</v>
      </c>
      <c r="C53" s="557"/>
    </row>
    <row r="54" spans="1:6" x14ac:dyDescent="0.35">
      <c r="A54" s="49"/>
      <c r="B54" s="556"/>
    </row>
    <row r="55" spans="1:6" x14ac:dyDescent="0.35">
      <c r="A55" s="82" t="s">
        <v>573</v>
      </c>
      <c r="B55" s="556"/>
      <c r="D55" s="557"/>
    </row>
    <row r="56" spans="1:6" ht="15" thickBot="1" x14ac:dyDescent="0.4">
      <c r="A56" s="50" t="s">
        <v>457</v>
      </c>
      <c r="B56" s="558">
        <v>1.1399999999999999</v>
      </c>
      <c r="C56" s="557"/>
      <c r="D56" s="557"/>
    </row>
    <row r="57" spans="1:6" x14ac:dyDescent="0.35">
      <c r="A57" s="112"/>
      <c r="B57" s="1045"/>
    </row>
    <row r="58" spans="1:6" x14ac:dyDescent="0.35">
      <c r="A58" s="108" t="s">
        <v>400</v>
      </c>
      <c r="C58" s="107"/>
      <c r="E58" s="134"/>
      <c r="F58" s="134"/>
    </row>
    <row r="59" spans="1:6" ht="90" x14ac:dyDescent="0.35">
      <c r="A59" s="832" t="s">
        <v>1322</v>
      </c>
      <c r="B59" s="832"/>
    </row>
  </sheetData>
  <hyperlinks>
    <hyperlink ref="A1" location="Contents!A1" display="Contents" xr:uid="{8CDA2407-E6D8-410F-A22A-511470C02304}"/>
  </hyperlinks>
  <pageMargins left="0.7" right="0.7" top="0.75" bottom="0.75" header="0.3" footer="0.3"/>
  <pageSetup paperSize="9" scale="86"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4845A-6374-4983-A64E-382509F83E9D}">
  <sheetPr codeName="Sheet79"/>
  <dimension ref="A1:E59"/>
  <sheetViews>
    <sheetView workbookViewId="0"/>
  </sheetViews>
  <sheetFormatPr defaultColWidth="9" defaultRowHeight="14.5" x14ac:dyDescent="0.35"/>
  <cols>
    <col min="1" max="1" width="48" style="109" customWidth="1"/>
    <col min="2" max="2" width="16.54296875" style="109" customWidth="1"/>
    <col min="3" max="3" width="9" style="109"/>
    <col min="4" max="4" width="9" style="134"/>
    <col min="5" max="5" width="34" style="109" customWidth="1"/>
    <col min="6" max="6" width="15" style="109" customWidth="1"/>
    <col min="7" max="16384" width="9" style="109"/>
  </cols>
  <sheetData>
    <row r="1" spans="1:5" customFormat="1" x14ac:dyDescent="0.35">
      <c r="A1" s="4" t="s">
        <v>10</v>
      </c>
      <c r="D1" s="15"/>
    </row>
    <row r="2" spans="1:5" x14ac:dyDescent="0.35">
      <c r="A2" s="96" t="s">
        <v>2101</v>
      </c>
      <c r="E2" s="134"/>
    </row>
    <row r="3" spans="1:5" x14ac:dyDescent="0.35">
      <c r="A3" s="97" t="s">
        <v>369</v>
      </c>
      <c r="E3" s="134"/>
    </row>
    <row r="4" spans="1:5" ht="15" thickBot="1" x14ac:dyDescent="0.4">
      <c r="A4" s="97" t="s">
        <v>406</v>
      </c>
      <c r="E4" s="134"/>
    </row>
    <row r="5" spans="1:5" ht="52" x14ac:dyDescent="0.35">
      <c r="A5" s="57"/>
      <c r="B5" s="58" t="s">
        <v>1323</v>
      </c>
    </row>
    <row r="6" spans="1:5" x14ac:dyDescent="0.35">
      <c r="A6" s="98" t="s">
        <v>533</v>
      </c>
      <c r="B6" s="553" t="s">
        <v>534</v>
      </c>
    </row>
    <row r="7" spans="1:5" ht="20" x14ac:dyDescent="0.35">
      <c r="A7" s="230" t="s">
        <v>1324</v>
      </c>
      <c r="B7" s="554">
        <v>4653</v>
      </c>
    </row>
    <row r="8" spans="1:5" x14ac:dyDescent="0.35">
      <c r="A8" s="82" t="s">
        <v>1303</v>
      </c>
      <c r="B8" s="555"/>
    </row>
    <row r="9" spans="1:5" x14ac:dyDescent="0.35">
      <c r="A9" s="49" t="s">
        <v>1304</v>
      </c>
      <c r="B9" s="556">
        <v>0.85</v>
      </c>
      <c r="C9" s="557"/>
      <c r="D9" s="557"/>
    </row>
    <row r="10" spans="1:5" x14ac:dyDescent="0.35">
      <c r="A10" s="49" t="s">
        <v>1306</v>
      </c>
      <c r="B10" s="556">
        <v>0.83</v>
      </c>
      <c r="C10" s="557"/>
      <c r="D10" s="557"/>
    </row>
    <row r="11" spans="1:5" x14ac:dyDescent="0.35">
      <c r="A11" s="49"/>
      <c r="B11" s="556"/>
      <c r="D11" s="557"/>
    </row>
    <row r="12" spans="1:5" x14ac:dyDescent="0.35">
      <c r="A12" s="82" t="s">
        <v>1307</v>
      </c>
      <c r="B12" s="556"/>
      <c r="D12" s="557"/>
    </row>
    <row r="13" spans="1:5" x14ac:dyDescent="0.35">
      <c r="A13" s="49" t="s">
        <v>464</v>
      </c>
      <c r="B13" s="556">
        <v>0.93</v>
      </c>
      <c r="C13" s="557"/>
      <c r="D13" s="557"/>
    </row>
    <row r="14" spans="1:5" x14ac:dyDescent="0.35">
      <c r="A14" s="49" t="s">
        <v>465</v>
      </c>
      <c r="B14" s="556">
        <v>0.94</v>
      </c>
      <c r="C14" s="557"/>
      <c r="D14" s="557"/>
      <c r="E14" s="134"/>
    </row>
    <row r="15" spans="1:5" x14ac:dyDescent="0.35">
      <c r="A15" s="49" t="s">
        <v>466</v>
      </c>
      <c r="B15" s="556">
        <v>1.18</v>
      </c>
      <c r="C15" s="557"/>
      <c r="D15" s="557"/>
    </row>
    <row r="16" spans="1:5" x14ac:dyDescent="0.35">
      <c r="A16" s="49" t="s">
        <v>467</v>
      </c>
      <c r="B16" s="556">
        <v>0.91</v>
      </c>
      <c r="C16" s="557"/>
      <c r="D16" s="557"/>
    </row>
    <row r="17" spans="1:4" x14ac:dyDescent="0.35">
      <c r="A17" s="49" t="s">
        <v>468</v>
      </c>
      <c r="B17" s="556">
        <v>1.1499999999999999</v>
      </c>
      <c r="C17" s="557"/>
      <c r="D17" s="557"/>
    </row>
    <row r="18" spans="1:4" x14ac:dyDescent="0.35">
      <c r="A18" s="49" t="s">
        <v>469</v>
      </c>
      <c r="B18" s="556" t="s">
        <v>1325</v>
      </c>
      <c r="C18" s="557"/>
      <c r="D18" s="557"/>
    </row>
    <row r="19" spans="1:4" x14ac:dyDescent="0.35">
      <c r="A19" s="49" t="s">
        <v>470</v>
      </c>
      <c r="B19" s="556">
        <v>1.72</v>
      </c>
      <c r="C19" s="557"/>
      <c r="D19" s="557"/>
    </row>
    <row r="20" spans="1:4" x14ac:dyDescent="0.35">
      <c r="A20" s="49" t="s">
        <v>471</v>
      </c>
      <c r="B20" s="556">
        <v>0.89</v>
      </c>
      <c r="C20" s="557"/>
      <c r="D20" s="557"/>
    </row>
    <row r="21" spans="1:4" x14ac:dyDescent="0.35">
      <c r="A21" s="49" t="s">
        <v>472</v>
      </c>
      <c r="B21" s="556">
        <v>0.83</v>
      </c>
      <c r="C21" s="557"/>
      <c r="D21" s="557"/>
    </row>
    <row r="22" spans="1:4" x14ac:dyDescent="0.35">
      <c r="A22" s="49" t="s">
        <v>473</v>
      </c>
      <c r="B22" s="556">
        <v>0.71</v>
      </c>
      <c r="C22" s="557"/>
      <c r="D22" s="557"/>
    </row>
    <row r="23" spans="1:4" x14ac:dyDescent="0.35">
      <c r="A23" s="49" t="s">
        <v>474</v>
      </c>
      <c r="B23" s="556">
        <v>0.9</v>
      </c>
      <c r="C23" s="557"/>
      <c r="D23" s="557"/>
    </row>
    <row r="24" spans="1:4" x14ac:dyDescent="0.35">
      <c r="A24" s="49"/>
      <c r="B24" s="556"/>
      <c r="D24" s="557"/>
    </row>
    <row r="25" spans="1:4" x14ac:dyDescent="0.35">
      <c r="A25" s="82" t="s">
        <v>1308</v>
      </c>
      <c r="B25" s="556"/>
      <c r="D25" s="557"/>
    </row>
    <row r="26" spans="1:4" x14ac:dyDescent="0.35">
      <c r="A26" s="49" t="s">
        <v>476</v>
      </c>
      <c r="B26" s="556" t="s">
        <v>1326</v>
      </c>
      <c r="C26" s="557"/>
      <c r="D26" s="557"/>
    </row>
    <row r="27" spans="1:4" x14ac:dyDescent="0.35">
      <c r="A27" s="49"/>
      <c r="B27" s="556"/>
      <c r="D27" s="557"/>
    </row>
    <row r="28" spans="1:4" x14ac:dyDescent="0.35">
      <c r="A28" s="82" t="s">
        <v>549</v>
      </c>
      <c r="B28" s="556"/>
      <c r="D28" s="557"/>
    </row>
    <row r="29" spans="1:4" x14ac:dyDescent="0.35">
      <c r="A29" s="49" t="s">
        <v>428</v>
      </c>
      <c r="B29" s="556">
        <v>1.05</v>
      </c>
      <c r="C29" s="557"/>
      <c r="D29" s="557"/>
    </row>
    <row r="30" spans="1:4" x14ac:dyDescent="0.35">
      <c r="A30" s="49" t="s">
        <v>429</v>
      </c>
      <c r="B30" s="556">
        <v>1.41</v>
      </c>
      <c r="C30" s="557"/>
      <c r="D30" s="557"/>
    </row>
    <row r="31" spans="1:4" x14ac:dyDescent="0.35">
      <c r="A31" s="49" t="s">
        <v>430</v>
      </c>
      <c r="B31" s="556">
        <v>1.04</v>
      </c>
      <c r="C31" s="557"/>
      <c r="D31" s="557"/>
    </row>
    <row r="32" spans="1:4" x14ac:dyDescent="0.35">
      <c r="A32" s="49" t="s">
        <v>431</v>
      </c>
      <c r="B32" s="556">
        <v>1.1000000000000001</v>
      </c>
      <c r="C32" s="557"/>
      <c r="D32" s="557"/>
    </row>
    <row r="33" spans="1:4" x14ac:dyDescent="0.35">
      <c r="A33" s="49"/>
      <c r="B33" s="556"/>
      <c r="D33" s="557"/>
    </row>
    <row r="34" spans="1:4" x14ac:dyDescent="0.35">
      <c r="A34" s="82" t="s">
        <v>556</v>
      </c>
      <c r="B34" s="556"/>
      <c r="D34" s="557"/>
    </row>
    <row r="35" spans="1:4" x14ac:dyDescent="0.35">
      <c r="A35" s="49" t="s">
        <v>433</v>
      </c>
      <c r="B35" s="556">
        <v>1.08</v>
      </c>
      <c r="C35" s="557"/>
      <c r="D35" s="557"/>
    </row>
    <row r="36" spans="1:4" x14ac:dyDescent="0.35">
      <c r="A36" s="49" t="s">
        <v>557</v>
      </c>
      <c r="B36" s="556">
        <v>1.24</v>
      </c>
      <c r="C36" s="557"/>
      <c r="D36" s="557"/>
    </row>
    <row r="37" spans="1:4" x14ac:dyDescent="0.35">
      <c r="A37" s="49" t="s">
        <v>558</v>
      </c>
      <c r="B37" s="556" t="s">
        <v>1327</v>
      </c>
      <c r="C37" s="557"/>
      <c r="D37" s="557"/>
    </row>
    <row r="38" spans="1:4" x14ac:dyDescent="0.35">
      <c r="A38" s="49" t="s">
        <v>561</v>
      </c>
      <c r="B38" s="556">
        <v>1.1599999999999999</v>
      </c>
      <c r="C38" s="557"/>
      <c r="D38" s="557"/>
    </row>
    <row r="39" spans="1:4" x14ac:dyDescent="0.35">
      <c r="A39" s="49" t="s">
        <v>562</v>
      </c>
      <c r="B39" s="556" t="s">
        <v>1328</v>
      </c>
      <c r="C39" s="557"/>
      <c r="D39" s="557"/>
    </row>
    <row r="40" spans="1:4" x14ac:dyDescent="0.35">
      <c r="A40" s="49"/>
      <c r="B40" s="556"/>
      <c r="D40" s="557"/>
    </row>
    <row r="41" spans="1:4" x14ac:dyDescent="0.35">
      <c r="A41" s="82" t="s">
        <v>565</v>
      </c>
      <c r="B41" s="556"/>
      <c r="D41" s="557"/>
    </row>
    <row r="42" spans="1:4" x14ac:dyDescent="0.35">
      <c r="A42" s="159">
        <v>1</v>
      </c>
      <c r="B42" s="556">
        <v>1.25</v>
      </c>
      <c r="C42" s="557"/>
      <c r="D42" s="557"/>
    </row>
    <row r="43" spans="1:4" x14ac:dyDescent="0.35">
      <c r="A43" s="159">
        <v>2</v>
      </c>
      <c r="B43" s="556">
        <v>1.1599999999999999</v>
      </c>
      <c r="C43" s="557"/>
      <c r="D43" s="557"/>
    </row>
    <row r="44" spans="1:4" x14ac:dyDescent="0.35">
      <c r="A44" s="159"/>
      <c r="B44" s="556">
        <v>0</v>
      </c>
      <c r="D44" s="557"/>
    </row>
    <row r="45" spans="1:4" x14ac:dyDescent="0.35">
      <c r="A45" s="82" t="s">
        <v>1312</v>
      </c>
      <c r="B45" s="556">
        <v>0</v>
      </c>
      <c r="D45" s="557"/>
    </row>
    <row r="46" spans="1:4" x14ac:dyDescent="0.35">
      <c r="A46" s="49" t="s">
        <v>1313</v>
      </c>
      <c r="B46" s="556">
        <v>1.1399999999999999</v>
      </c>
      <c r="C46" s="557"/>
      <c r="D46" s="557"/>
    </row>
    <row r="47" spans="1:4" x14ac:dyDescent="0.35">
      <c r="A47" s="49" t="s">
        <v>1314</v>
      </c>
      <c r="B47" s="556">
        <v>1.1399999999999999</v>
      </c>
      <c r="D47" s="557"/>
    </row>
    <row r="48" spans="1:4" x14ac:dyDescent="0.35">
      <c r="A48" s="49"/>
      <c r="B48" s="556"/>
      <c r="D48" s="557"/>
    </row>
    <row r="49" spans="1:4" x14ac:dyDescent="0.35">
      <c r="A49" s="82" t="s">
        <v>569</v>
      </c>
      <c r="B49" s="556"/>
      <c r="D49" s="557"/>
    </row>
    <row r="50" spans="1:4" x14ac:dyDescent="0.35">
      <c r="A50" s="49" t="s">
        <v>660</v>
      </c>
      <c r="B50" s="556">
        <v>0.82</v>
      </c>
      <c r="C50" s="557"/>
      <c r="D50" s="557"/>
    </row>
    <row r="51" spans="1:4" x14ac:dyDescent="0.35">
      <c r="A51" s="49" t="s">
        <v>659</v>
      </c>
      <c r="B51" s="556">
        <v>0.9</v>
      </c>
      <c r="C51" s="557"/>
      <c r="D51" s="557"/>
    </row>
    <row r="52" spans="1:4" x14ac:dyDescent="0.35">
      <c r="A52" s="49" t="s">
        <v>658</v>
      </c>
      <c r="B52" s="556">
        <v>0.81</v>
      </c>
      <c r="C52" s="557"/>
      <c r="D52" s="557"/>
    </row>
    <row r="53" spans="1:4" x14ac:dyDescent="0.35">
      <c r="A53" s="49" t="s">
        <v>657</v>
      </c>
      <c r="B53" s="556" t="s">
        <v>1329</v>
      </c>
      <c r="C53" s="557"/>
      <c r="D53" s="557"/>
    </row>
    <row r="54" spans="1:4" x14ac:dyDescent="0.35">
      <c r="A54" s="49"/>
      <c r="B54" s="556"/>
      <c r="D54" s="557"/>
    </row>
    <row r="55" spans="1:4" x14ac:dyDescent="0.35">
      <c r="A55" s="82" t="s">
        <v>573</v>
      </c>
      <c r="B55" s="556"/>
      <c r="D55" s="557"/>
    </row>
    <row r="56" spans="1:4" ht="15" thickBot="1" x14ac:dyDescent="0.4">
      <c r="A56" s="50" t="s">
        <v>457</v>
      </c>
      <c r="B56" s="558" t="s">
        <v>1330</v>
      </c>
      <c r="C56" s="557"/>
      <c r="D56" s="557"/>
    </row>
    <row r="57" spans="1:4" x14ac:dyDescent="0.35">
      <c r="A57" s="100"/>
      <c r="B57" s="100"/>
    </row>
    <row r="58" spans="1:4" x14ac:dyDescent="0.35">
      <c r="A58" s="108" t="s">
        <v>400</v>
      </c>
      <c r="C58" s="107"/>
    </row>
    <row r="59" spans="1:4" ht="106.5" customHeight="1" x14ac:dyDescent="0.35">
      <c r="A59" s="832" t="s">
        <v>1331</v>
      </c>
      <c r="B59" s="832"/>
    </row>
  </sheetData>
  <hyperlinks>
    <hyperlink ref="A1" location="Contents!A1" display="Contents" xr:uid="{CEAB19B7-B304-4DF0-9BFC-39C5F3D3BE23}"/>
  </hyperlinks>
  <pageMargins left="0.7" right="0.7" top="0.75" bottom="0.75" header="0.3" footer="0.3"/>
  <pageSetup paperSize="9" orientation="portrait"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95F68-B2E4-49D0-8368-878AABB96DC9}">
  <sheetPr codeName="Sheet80"/>
  <dimension ref="A1:D59"/>
  <sheetViews>
    <sheetView topLeftCell="A4" workbookViewId="0"/>
  </sheetViews>
  <sheetFormatPr defaultColWidth="9" defaultRowHeight="14.5" x14ac:dyDescent="0.35"/>
  <cols>
    <col min="1" max="1" width="53" style="109" customWidth="1"/>
    <col min="2" max="2" width="17.54296875" style="109" customWidth="1"/>
    <col min="3" max="4" width="9" style="109"/>
    <col min="5" max="5" width="27" style="109" customWidth="1"/>
    <col min="6" max="6" width="14.54296875" style="109" customWidth="1"/>
    <col min="7" max="16384" width="9" style="109"/>
  </cols>
  <sheetData>
    <row r="1" spans="1:4" customFormat="1" x14ac:dyDescent="0.35">
      <c r="A1" s="4" t="s">
        <v>10</v>
      </c>
    </row>
    <row r="2" spans="1:4" x14ac:dyDescent="0.35">
      <c r="A2" s="96" t="s">
        <v>2102</v>
      </c>
      <c r="D2" s="134"/>
    </row>
    <row r="3" spans="1:4" x14ac:dyDescent="0.35">
      <c r="A3" s="97" t="s">
        <v>369</v>
      </c>
      <c r="D3" s="134"/>
    </row>
    <row r="4" spans="1:4" ht="15" thickBot="1" x14ac:dyDescent="0.4">
      <c r="A4" s="97" t="s">
        <v>406</v>
      </c>
      <c r="D4" s="134"/>
    </row>
    <row r="5" spans="1:4" ht="28.5" customHeight="1" x14ac:dyDescent="0.35">
      <c r="A5" s="57"/>
      <c r="B5" s="58" t="s">
        <v>1332</v>
      </c>
    </row>
    <row r="6" spans="1:4" x14ac:dyDescent="0.35">
      <c r="A6" s="98" t="s">
        <v>533</v>
      </c>
      <c r="B6" s="553" t="s">
        <v>534</v>
      </c>
    </row>
    <row r="7" spans="1:4" x14ac:dyDescent="0.35">
      <c r="A7" s="230" t="s">
        <v>1333</v>
      </c>
      <c r="B7" s="554">
        <v>4609</v>
      </c>
    </row>
    <row r="8" spans="1:4" x14ac:dyDescent="0.35">
      <c r="A8" s="82" t="s">
        <v>1303</v>
      </c>
      <c r="B8" s="555"/>
    </row>
    <row r="9" spans="1:4" x14ac:dyDescent="0.35">
      <c r="A9" s="49" t="s">
        <v>1304</v>
      </c>
      <c r="B9" s="556" t="s">
        <v>559</v>
      </c>
      <c r="C9" s="557"/>
      <c r="D9" s="557"/>
    </row>
    <row r="10" spans="1:4" x14ac:dyDescent="0.35">
      <c r="A10" s="49" t="s">
        <v>1306</v>
      </c>
      <c r="B10" s="556" t="s">
        <v>572</v>
      </c>
      <c r="C10" s="557"/>
      <c r="D10" s="557"/>
    </row>
    <row r="11" spans="1:4" x14ac:dyDescent="0.35">
      <c r="A11" s="49"/>
      <c r="B11" s="556"/>
      <c r="D11" s="557"/>
    </row>
    <row r="12" spans="1:4" x14ac:dyDescent="0.35">
      <c r="A12" s="82" t="s">
        <v>1307</v>
      </c>
      <c r="B12" s="556"/>
      <c r="D12" s="557"/>
    </row>
    <row r="13" spans="1:4" x14ac:dyDescent="0.35">
      <c r="A13" s="49" t="s">
        <v>464</v>
      </c>
      <c r="B13" s="555">
        <v>1.1499999999999999</v>
      </c>
      <c r="C13" s="557"/>
      <c r="D13" s="557"/>
    </row>
    <row r="14" spans="1:4" x14ac:dyDescent="0.35">
      <c r="A14" s="49" t="s">
        <v>465</v>
      </c>
      <c r="B14" s="555">
        <v>0.51</v>
      </c>
      <c r="C14" s="557"/>
    </row>
    <row r="15" spans="1:4" x14ac:dyDescent="0.35">
      <c r="A15" s="49" t="s">
        <v>466</v>
      </c>
      <c r="B15" s="556">
        <v>1</v>
      </c>
      <c r="C15" s="557"/>
      <c r="D15" s="134"/>
    </row>
    <row r="16" spans="1:4" x14ac:dyDescent="0.35">
      <c r="A16" s="49" t="s">
        <v>467</v>
      </c>
      <c r="B16" s="556">
        <v>0.62</v>
      </c>
      <c r="C16" s="557"/>
    </row>
    <row r="17" spans="1:3" x14ac:dyDescent="0.35">
      <c r="A17" s="49" t="s">
        <v>468</v>
      </c>
      <c r="B17" s="555">
        <v>0.8</v>
      </c>
      <c r="C17" s="557"/>
    </row>
    <row r="18" spans="1:3" x14ac:dyDescent="0.35">
      <c r="A18" s="49" t="s">
        <v>469</v>
      </c>
      <c r="B18" s="555">
        <v>1.84</v>
      </c>
      <c r="C18" s="557"/>
    </row>
    <row r="19" spans="1:3" x14ac:dyDescent="0.35">
      <c r="A19" s="49" t="s">
        <v>470</v>
      </c>
      <c r="B19" s="556">
        <v>1.18</v>
      </c>
      <c r="C19" s="557"/>
    </row>
    <row r="20" spans="1:3" x14ac:dyDescent="0.35">
      <c r="A20" s="49" t="s">
        <v>471</v>
      </c>
      <c r="B20" s="556">
        <v>0.79</v>
      </c>
      <c r="C20" s="557"/>
    </row>
    <row r="21" spans="1:3" x14ac:dyDescent="0.35">
      <c r="A21" s="49" t="s">
        <v>472</v>
      </c>
      <c r="B21" s="555" t="s">
        <v>1334</v>
      </c>
      <c r="C21" s="557"/>
    </row>
    <row r="22" spans="1:3" x14ac:dyDescent="0.35">
      <c r="A22" s="49" t="s">
        <v>473</v>
      </c>
      <c r="B22" s="555" t="s">
        <v>1335</v>
      </c>
      <c r="C22" s="557"/>
    </row>
    <row r="23" spans="1:3" x14ac:dyDescent="0.35">
      <c r="A23" s="49" t="s">
        <v>474</v>
      </c>
      <c r="B23" s="555">
        <v>0.64</v>
      </c>
      <c r="C23" s="557"/>
    </row>
    <row r="24" spans="1:3" x14ac:dyDescent="0.35">
      <c r="A24" s="49"/>
      <c r="B24" s="556"/>
    </row>
    <row r="25" spans="1:3" x14ac:dyDescent="0.35">
      <c r="A25" s="82" t="s">
        <v>1308</v>
      </c>
      <c r="B25" s="556"/>
    </row>
    <row r="26" spans="1:3" x14ac:dyDescent="0.35">
      <c r="A26" s="49" t="s">
        <v>476</v>
      </c>
      <c r="B26" s="556" t="s">
        <v>1336</v>
      </c>
      <c r="C26" s="557"/>
    </row>
    <row r="27" spans="1:3" x14ac:dyDescent="0.35">
      <c r="A27" s="49"/>
      <c r="B27" s="556"/>
    </row>
    <row r="28" spans="1:3" ht="15" customHeight="1" x14ac:dyDescent="0.35">
      <c r="A28" s="82" t="s">
        <v>1337</v>
      </c>
      <c r="B28" s="556"/>
    </row>
    <row r="29" spans="1:3" x14ac:dyDescent="0.35">
      <c r="A29" s="49" t="s">
        <v>428</v>
      </c>
      <c r="B29" s="556">
        <v>0.77</v>
      </c>
      <c r="C29" s="557"/>
    </row>
    <row r="30" spans="1:3" x14ac:dyDescent="0.35">
      <c r="A30" s="49" t="s">
        <v>429</v>
      </c>
      <c r="B30" s="556">
        <v>1.06</v>
      </c>
      <c r="C30" s="557"/>
    </row>
    <row r="31" spans="1:3" x14ac:dyDescent="0.35">
      <c r="A31" s="49" t="s">
        <v>430</v>
      </c>
      <c r="B31" s="556">
        <v>0.99</v>
      </c>
      <c r="C31" s="557"/>
    </row>
    <row r="32" spans="1:3" x14ac:dyDescent="0.35">
      <c r="A32" s="49" t="s">
        <v>431</v>
      </c>
      <c r="B32" s="556">
        <v>1.07</v>
      </c>
      <c r="C32" s="557"/>
    </row>
    <row r="33" spans="1:3" x14ac:dyDescent="0.35">
      <c r="A33" s="49"/>
      <c r="B33" s="556"/>
    </row>
    <row r="34" spans="1:3" x14ac:dyDescent="0.35">
      <c r="A34" s="82" t="s">
        <v>556</v>
      </c>
      <c r="B34" s="556"/>
    </row>
    <row r="35" spans="1:3" x14ac:dyDescent="0.35">
      <c r="A35" s="49" t="s">
        <v>433</v>
      </c>
      <c r="B35" s="556" t="s">
        <v>1338</v>
      </c>
      <c r="C35" s="557"/>
    </row>
    <row r="36" spans="1:3" x14ac:dyDescent="0.35">
      <c r="A36" s="49" t="s">
        <v>1339</v>
      </c>
      <c r="B36" s="556">
        <v>0.61</v>
      </c>
      <c r="C36" s="557"/>
    </row>
    <row r="37" spans="1:3" x14ac:dyDescent="0.35">
      <c r="A37" s="49" t="s">
        <v>1340</v>
      </c>
      <c r="B37" s="556">
        <v>0.88</v>
      </c>
      <c r="C37" s="557"/>
    </row>
    <row r="38" spans="1:3" x14ac:dyDescent="0.35">
      <c r="A38" s="49" t="s">
        <v>1341</v>
      </c>
      <c r="B38" s="556">
        <v>1.06</v>
      </c>
      <c r="C38" s="557"/>
    </row>
    <row r="39" spans="1:3" x14ac:dyDescent="0.35">
      <c r="A39" s="49" t="s">
        <v>562</v>
      </c>
      <c r="B39" s="556">
        <v>0.7</v>
      </c>
      <c r="C39" s="557"/>
    </row>
    <row r="40" spans="1:3" x14ac:dyDescent="0.35">
      <c r="A40" s="49"/>
      <c r="B40" s="556"/>
    </row>
    <row r="41" spans="1:3" x14ac:dyDescent="0.35">
      <c r="A41" s="82" t="s">
        <v>565</v>
      </c>
      <c r="B41" s="556"/>
    </row>
    <row r="42" spans="1:3" x14ac:dyDescent="0.35">
      <c r="A42" s="159">
        <v>1</v>
      </c>
      <c r="B42" s="556">
        <v>1.1200000000000001</v>
      </c>
      <c r="C42" s="557"/>
    </row>
    <row r="43" spans="1:3" x14ac:dyDescent="0.35">
      <c r="A43" s="159">
        <v>2</v>
      </c>
      <c r="B43" s="556">
        <v>1.32</v>
      </c>
      <c r="C43" s="557"/>
    </row>
    <row r="44" spans="1:3" x14ac:dyDescent="0.35">
      <c r="A44" s="159"/>
      <c r="B44" s="556"/>
    </row>
    <row r="45" spans="1:3" x14ac:dyDescent="0.35">
      <c r="A45" s="82" t="s">
        <v>1312</v>
      </c>
      <c r="B45" s="556"/>
    </row>
    <row r="46" spans="1:3" x14ac:dyDescent="0.35">
      <c r="A46" s="49" t="s">
        <v>1313</v>
      </c>
      <c r="B46" s="556">
        <v>1.37</v>
      </c>
      <c r="C46" s="557"/>
    </row>
    <row r="47" spans="1:3" x14ac:dyDescent="0.35">
      <c r="A47" s="49" t="s">
        <v>1314</v>
      </c>
      <c r="B47" s="556" t="s">
        <v>1342</v>
      </c>
    </row>
    <row r="48" spans="1:3" x14ac:dyDescent="0.35">
      <c r="A48" s="82"/>
      <c r="B48" s="556"/>
    </row>
    <row r="49" spans="1:3" x14ac:dyDescent="0.35">
      <c r="A49" s="82" t="s">
        <v>569</v>
      </c>
      <c r="B49" s="556"/>
    </row>
    <row r="50" spans="1:3" x14ac:dyDescent="0.35">
      <c r="A50" s="49" t="s">
        <v>660</v>
      </c>
      <c r="B50" s="556" t="s">
        <v>547</v>
      </c>
      <c r="C50" s="557"/>
    </row>
    <row r="51" spans="1:3" x14ac:dyDescent="0.35">
      <c r="A51" s="49" t="s">
        <v>659</v>
      </c>
      <c r="B51" s="556">
        <v>0.78</v>
      </c>
      <c r="C51" s="557"/>
    </row>
    <row r="52" spans="1:3" x14ac:dyDescent="0.35">
      <c r="A52" s="49" t="s">
        <v>658</v>
      </c>
      <c r="B52" s="556" t="s">
        <v>591</v>
      </c>
      <c r="C52" s="557"/>
    </row>
    <row r="53" spans="1:3" x14ac:dyDescent="0.35">
      <c r="A53" s="49" t="s">
        <v>657</v>
      </c>
      <c r="B53" s="556" t="s">
        <v>553</v>
      </c>
      <c r="C53" s="557"/>
    </row>
    <row r="54" spans="1:3" x14ac:dyDescent="0.35">
      <c r="A54" s="49"/>
      <c r="B54" s="556"/>
    </row>
    <row r="55" spans="1:3" x14ac:dyDescent="0.35">
      <c r="A55" s="82" t="s">
        <v>573</v>
      </c>
      <c r="B55" s="556"/>
    </row>
    <row r="56" spans="1:3" ht="15" thickBot="1" x14ac:dyDescent="0.4">
      <c r="A56" s="50" t="s">
        <v>457</v>
      </c>
      <c r="B56" s="558">
        <v>0.81</v>
      </c>
      <c r="C56" s="557"/>
    </row>
    <row r="57" spans="1:3" x14ac:dyDescent="0.35">
      <c r="A57" s="134"/>
      <c r="B57" s="134"/>
    </row>
    <row r="58" spans="1:3" x14ac:dyDescent="0.35">
      <c r="A58" s="108" t="s">
        <v>400</v>
      </c>
      <c r="C58" s="107"/>
    </row>
    <row r="59" spans="1:3" ht="80" x14ac:dyDescent="0.35">
      <c r="A59" s="832" t="s">
        <v>1343</v>
      </c>
      <c r="B59" s="832"/>
    </row>
  </sheetData>
  <hyperlinks>
    <hyperlink ref="A1" location="Contents!A1" display="Contents" xr:uid="{EA570A99-59E5-4EC2-8F10-DFEDE2467215}"/>
  </hyperlinks>
  <pageMargins left="0.7" right="0.7" top="0.75" bottom="0.75" header="0.3" footer="0.3"/>
  <pageSetup paperSize="9" scale="79" orientation="portrait"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EA81B-29AE-447E-A075-6B4FE3C548C7}">
  <sheetPr codeName="Sheet81"/>
  <dimension ref="A1:D59"/>
  <sheetViews>
    <sheetView workbookViewId="0"/>
  </sheetViews>
  <sheetFormatPr defaultColWidth="9" defaultRowHeight="14.5" x14ac:dyDescent="0.35"/>
  <cols>
    <col min="1" max="1" width="50" style="109" customWidth="1"/>
    <col min="2" max="2" width="15" style="109" customWidth="1"/>
    <col min="3" max="3" width="11" style="109" customWidth="1"/>
    <col min="4" max="5" width="12" style="109" customWidth="1"/>
    <col min="6" max="6" width="13.54296875" style="109" customWidth="1"/>
    <col min="7" max="16384" width="9" style="109"/>
  </cols>
  <sheetData>
    <row r="1" spans="1:4" customFormat="1" x14ac:dyDescent="0.35">
      <c r="A1" s="4" t="s">
        <v>10</v>
      </c>
    </row>
    <row r="2" spans="1:4" x14ac:dyDescent="0.35">
      <c r="A2" s="96" t="s">
        <v>2103</v>
      </c>
      <c r="D2" s="134"/>
    </row>
    <row r="3" spans="1:4" x14ac:dyDescent="0.35">
      <c r="A3" s="97" t="s">
        <v>369</v>
      </c>
      <c r="D3" s="134"/>
    </row>
    <row r="4" spans="1:4" ht="15" thickBot="1" x14ac:dyDescent="0.4">
      <c r="A4" s="97" t="s">
        <v>406</v>
      </c>
      <c r="D4" s="134"/>
    </row>
    <row r="5" spans="1:4" ht="39" x14ac:dyDescent="0.35">
      <c r="A5" s="57"/>
      <c r="B5" s="58" t="s">
        <v>1344</v>
      </c>
    </row>
    <row r="6" spans="1:4" ht="19.5" customHeight="1" x14ac:dyDescent="0.35">
      <c r="A6" s="98" t="s">
        <v>533</v>
      </c>
      <c r="B6" s="553" t="s">
        <v>534</v>
      </c>
    </row>
    <row r="7" spans="1:4" x14ac:dyDescent="0.35">
      <c r="A7" s="230" t="s">
        <v>1345</v>
      </c>
      <c r="B7" s="554">
        <v>4397</v>
      </c>
    </row>
    <row r="8" spans="1:4" x14ac:dyDescent="0.35">
      <c r="A8" s="82" t="s">
        <v>1303</v>
      </c>
      <c r="B8" s="555"/>
    </row>
    <row r="9" spans="1:4" x14ac:dyDescent="0.35">
      <c r="A9" s="49" t="s">
        <v>1304</v>
      </c>
      <c r="B9" s="556" t="s">
        <v>1346</v>
      </c>
      <c r="C9" s="557"/>
      <c r="D9" s="134"/>
    </row>
    <row r="10" spans="1:4" x14ac:dyDescent="0.35">
      <c r="A10" s="49" t="s">
        <v>1306</v>
      </c>
      <c r="B10" s="556" t="s">
        <v>1347</v>
      </c>
      <c r="C10" s="557"/>
    </row>
    <row r="11" spans="1:4" x14ac:dyDescent="0.35">
      <c r="A11" s="49"/>
      <c r="B11" s="556"/>
    </row>
    <row r="12" spans="1:4" x14ac:dyDescent="0.35">
      <c r="A12" s="82" t="s">
        <v>1307</v>
      </c>
      <c r="B12" s="556"/>
    </row>
    <row r="13" spans="1:4" x14ac:dyDescent="0.35">
      <c r="A13" s="49" t="s">
        <v>464</v>
      </c>
      <c r="B13" s="556" t="s">
        <v>1348</v>
      </c>
      <c r="C13" s="557"/>
    </row>
    <row r="14" spans="1:4" x14ac:dyDescent="0.35">
      <c r="A14" s="49" t="s">
        <v>465</v>
      </c>
      <c r="B14" s="556">
        <v>0.56999999999999995</v>
      </c>
      <c r="C14" s="557"/>
    </row>
    <row r="15" spans="1:4" x14ac:dyDescent="0.35">
      <c r="A15" s="49" t="s">
        <v>466</v>
      </c>
      <c r="B15" s="556">
        <v>0.98</v>
      </c>
      <c r="C15" s="557"/>
    </row>
    <row r="16" spans="1:4" x14ac:dyDescent="0.35">
      <c r="A16" s="49" t="s">
        <v>467</v>
      </c>
      <c r="B16" s="556" t="s">
        <v>1349</v>
      </c>
      <c r="C16" s="557"/>
    </row>
    <row r="17" spans="1:3" x14ac:dyDescent="0.35">
      <c r="A17" s="49" t="s">
        <v>468</v>
      </c>
      <c r="B17" s="556">
        <v>0.94</v>
      </c>
      <c r="C17" s="557"/>
    </row>
    <row r="18" spans="1:3" x14ac:dyDescent="0.35">
      <c r="A18" s="49" t="s">
        <v>469</v>
      </c>
      <c r="B18" s="556" t="s">
        <v>1350</v>
      </c>
      <c r="C18" s="557"/>
    </row>
    <row r="19" spans="1:3" x14ac:dyDescent="0.35">
      <c r="A19" s="49" t="s">
        <v>470</v>
      </c>
      <c r="B19" s="556" t="s">
        <v>1351</v>
      </c>
      <c r="C19" s="557"/>
    </row>
    <row r="20" spans="1:3" x14ac:dyDescent="0.35">
      <c r="A20" s="49" t="s">
        <v>471</v>
      </c>
      <c r="B20" s="556" t="s">
        <v>1311</v>
      </c>
      <c r="C20" s="557"/>
    </row>
    <row r="21" spans="1:3" x14ac:dyDescent="0.35">
      <c r="A21" s="49" t="s">
        <v>472</v>
      </c>
      <c r="B21" s="556">
        <v>1.2</v>
      </c>
      <c r="C21" s="557"/>
    </row>
    <row r="22" spans="1:3" x14ac:dyDescent="0.35">
      <c r="A22" s="49" t="s">
        <v>473</v>
      </c>
      <c r="B22" s="556" t="s">
        <v>1352</v>
      </c>
      <c r="C22" s="557"/>
    </row>
    <row r="23" spans="1:3" x14ac:dyDescent="0.35">
      <c r="A23" s="49" t="s">
        <v>474</v>
      </c>
      <c r="B23" s="556">
        <v>0.77</v>
      </c>
      <c r="C23" s="557"/>
    </row>
    <row r="24" spans="1:3" x14ac:dyDescent="0.35">
      <c r="A24" s="49"/>
      <c r="B24" s="556"/>
    </row>
    <row r="25" spans="1:3" x14ac:dyDescent="0.35">
      <c r="A25" s="82" t="s">
        <v>1308</v>
      </c>
      <c r="B25" s="556"/>
    </row>
    <row r="26" spans="1:3" x14ac:dyDescent="0.35">
      <c r="A26" s="49" t="s">
        <v>476</v>
      </c>
      <c r="B26" s="556" t="s">
        <v>1353</v>
      </c>
      <c r="C26" s="557"/>
    </row>
    <row r="27" spans="1:3" x14ac:dyDescent="0.35">
      <c r="A27" s="49"/>
      <c r="B27" s="556">
        <v>0</v>
      </c>
    </row>
    <row r="28" spans="1:3" x14ac:dyDescent="0.35">
      <c r="A28" s="82" t="s">
        <v>549</v>
      </c>
      <c r="B28" s="556">
        <v>0</v>
      </c>
    </row>
    <row r="29" spans="1:3" x14ac:dyDescent="0.35">
      <c r="A29" s="49" t="s">
        <v>428</v>
      </c>
      <c r="B29" s="556">
        <v>1.26</v>
      </c>
      <c r="C29" s="557"/>
    </row>
    <row r="30" spans="1:3" x14ac:dyDescent="0.35">
      <c r="A30" s="49" t="s">
        <v>429</v>
      </c>
      <c r="B30" s="556">
        <v>1.97</v>
      </c>
      <c r="C30" s="557"/>
    </row>
    <row r="31" spans="1:3" x14ac:dyDescent="0.35">
      <c r="A31" s="49" t="s">
        <v>430</v>
      </c>
      <c r="B31" s="556">
        <v>0.84</v>
      </c>
      <c r="C31" s="557"/>
    </row>
    <row r="32" spans="1:3" x14ac:dyDescent="0.35">
      <c r="A32" s="49" t="s">
        <v>431</v>
      </c>
      <c r="B32" s="556">
        <v>1.1100000000000001</v>
      </c>
      <c r="C32" s="557"/>
    </row>
    <row r="33" spans="1:3" x14ac:dyDescent="0.35">
      <c r="A33" s="49"/>
      <c r="B33" s="556"/>
    </row>
    <row r="34" spans="1:3" x14ac:dyDescent="0.35">
      <c r="A34" s="82" t="s">
        <v>556</v>
      </c>
      <c r="B34" s="556"/>
    </row>
    <row r="35" spans="1:3" x14ac:dyDescent="0.35">
      <c r="A35" s="49" t="s">
        <v>433</v>
      </c>
      <c r="B35" s="556">
        <v>0.8</v>
      </c>
      <c r="C35" s="557"/>
    </row>
    <row r="36" spans="1:3" x14ac:dyDescent="0.35">
      <c r="A36" s="49" t="s">
        <v>557</v>
      </c>
      <c r="B36" s="556" t="s">
        <v>1354</v>
      </c>
      <c r="C36" s="557"/>
    </row>
    <row r="37" spans="1:3" x14ac:dyDescent="0.35">
      <c r="A37" s="49" t="s">
        <v>558</v>
      </c>
      <c r="B37" s="556">
        <v>0.77</v>
      </c>
      <c r="C37" s="557"/>
    </row>
    <row r="38" spans="1:3" x14ac:dyDescent="0.35">
      <c r="A38" s="49" t="s">
        <v>561</v>
      </c>
      <c r="B38" s="556">
        <v>0.79</v>
      </c>
      <c r="C38" s="557"/>
    </row>
    <row r="39" spans="1:3" x14ac:dyDescent="0.35">
      <c r="A39" s="49" t="s">
        <v>562</v>
      </c>
      <c r="B39" s="556">
        <v>0.95</v>
      </c>
      <c r="C39" s="557"/>
    </row>
    <row r="40" spans="1:3" x14ac:dyDescent="0.35">
      <c r="A40" s="49"/>
      <c r="B40" s="556"/>
    </row>
    <row r="41" spans="1:3" x14ac:dyDescent="0.35">
      <c r="A41" s="82" t="s">
        <v>565</v>
      </c>
      <c r="B41" s="556"/>
    </row>
    <row r="42" spans="1:3" x14ac:dyDescent="0.35">
      <c r="A42" s="159">
        <v>1</v>
      </c>
      <c r="B42" s="556" t="s">
        <v>1355</v>
      </c>
      <c r="C42" s="557"/>
    </row>
    <row r="43" spans="1:3" x14ac:dyDescent="0.35">
      <c r="A43" s="159">
        <v>2</v>
      </c>
      <c r="B43" s="556" t="s">
        <v>1356</v>
      </c>
      <c r="C43" s="557"/>
    </row>
    <row r="44" spans="1:3" x14ac:dyDescent="0.35">
      <c r="A44" s="159"/>
      <c r="B44" s="556"/>
    </row>
    <row r="45" spans="1:3" x14ac:dyDescent="0.35">
      <c r="A45" s="82" t="s">
        <v>1312</v>
      </c>
      <c r="B45" s="556"/>
    </row>
    <row r="46" spans="1:3" x14ac:dyDescent="0.35">
      <c r="A46" s="49" t="s">
        <v>1313</v>
      </c>
      <c r="B46" s="556" t="s">
        <v>1357</v>
      </c>
      <c r="C46" s="557"/>
    </row>
    <row r="47" spans="1:3" x14ac:dyDescent="0.35">
      <c r="A47" s="49" t="s">
        <v>1314</v>
      </c>
      <c r="B47" s="556">
        <v>0.92</v>
      </c>
    </row>
    <row r="48" spans="1:3" x14ac:dyDescent="0.35">
      <c r="A48" s="82"/>
      <c r="B48" s="556"/>
    </row>
    <row r="49" spans="1:3" x14ac:dyDescent="0.35">
      <c r="A49" s="82" t="s">
        <v>569</v>
      </c>
      <c r="B49" s="556"/>
    </row>
    <row r="50" spans="1:3" x14ac:dyDescent="0.35">
      <c r="A50" s="49" t="s">
        <v>660</v>
      </c>
      <c r="B50" s="556">
        <v>1.02</v>
      </c>
      <c r="C50" s="557"/>
    </row>
    <row r="51" spans="1:3" x14ac:dyDescent="0.35">
      <c r="A51" s="49" t="s">
        <v>659</v>
      </c>
      <c r="B51" s="556">
        <v>0.95</v>
      </c>
      <c r="C51" s="557"/>
    </row>
    <row r="52" spans="1:3" x14ac:dyDescent="0.35">
      <c r="A52" s="49" t="s">
        <v>658</v>
      </c>
      <c r="B52" s="556" t="s">
        <v>576</v>
      </c>
      <c r="C52" s="557"/>
    </row>
    <row r="53" spans="1:3" x14ac:dyDescent="0.35">
      <c r="A53" s="49" t="s">
        <v>657</v>
      </c>
      <c r="B53" s="556">
        <v>0.79</v>
      </c>
      <c r="C53" s="557"/>
    </row>
    <row r="54" spans="1:3" x14ac:dyDescent="0.35">
      <c r="A54" s="49"/>
      <c r="B54" s="556"/>
    </row>
    <row r="55" spans="1:3" x14ac:dyDescent="0.35">
      <c r="A55" s="82" t="s">
        <v>573</v>
      </c>
      <c r="B55" s="556"/>
    </row>
    <row r="56" spans="1:3" ht="15" thickBot="1" x14ac:dyDescent="0.4">
      <c r="A56" s="50" t="s">
        <v>457</v>
      </c>
      <c r="B56" s="558">
        <v>1.21</v>
      </c>
      <c r="C56" s="557"/>
    </row>
    <row r="57" spans="1:3" x14ac:dyDescent="0.35">
      <c r="A57" s="100"/>
      <c r="B57" s="100"/>
    </row>
    <row r="58" spans="1:3" x14ac:dyDescent="0.35">
      <c r="A58" s="108" t="s">
        <v>400</v>
      </c>
      <c r="C58" s="107"/>
    </row>
    <row r="59" spans="1:3" ht="90" x14ac:dyDescent="0.35">
      <c r="A59" s="832" t="s">
        <v>1358</v>
      </c>
      <c r="B59" s="832"/>
    </row>
  </sheetData>
  <hyperlinks>
    <hyperlink ref="A1" location="Contents!A1" display="Contents" xr:uid="{01421559-7587-4254-BC3A-26F9EC7F9457}"/>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75A33-3617-4409-A339-994A6625A315}">
  <sheetPr codeName="Sheet181"/>
  <dimension ref="A1:H35"/>
  <sheetViews>
    <sheetView workbookViewId="0"/>
  </sheetViews>
  <sheetFormatPr defaultColWidth="9" defaultRowHeight="14.5" x14ac:dyDescent="0.35"/>
  <cols>
    <col min="1" max="1" width="37" style="109" customWidth="1"/>
    <col min="2" max="2" width="12" style="109" customWidth="1"/>
    <col min="3" max="3" width="11" style="109" customWidth="1"/>
    <col min="4" max="5" width="12" style="109" customWidth="1"/>
    <col min="6" max="16384" width="9" style="109"/>
  </cols>
  <sheetData>
    <row r="1" spans="1:5" x14ac:dyDescent="0.35">
      <c r="A1" s="4" t="s">
        <v>10</v>
      </c>
    </row>
    <row r="2" spans="1:5" x14ac:dyDescent="0.35">
      <c r="A2" s="96" t="s">
        <v>460</v>
      </c>
    </row>
    <row r="3" spans="1:5" x14ac:dyDescent="0.35">
      <c r="A3" s="97" t="s">
        <v>369</v>
      </c>
    </row>
    <row r="4" spans="1:5" ht="15" thickBot="1" x14ac:dyDescent="0.4">
      <c r="A4" s="97" t="s">
        <v>406</v>
      </c>
    </row>
    <row r="5" spans="1:5" ht="18" customHeight="1" x14ac:dyDescent="0.35">
      <c r="A5" s="110"/>
      <c r="B5" s="1216" t="s">
        <v>372</v>
      </c>
      <c r="C5" s="1217"/>
      <c r="D5" s="1218"/>
      <c r="E5" s="111"/>
    </row>
    <row r="6" spans="1:5" ht="26" x14ac:dyDescent="0.35">
      <c r="A6" s="98" t="s">
        <v>461</v>
      </c>
      <c r="B6" s="59" t="s">
        <v>417</v>
      </c>
      <c r="C6" s="59" t="s">
        <v>418</v>
      </c>
      <c r="D6" s="59" t="s">
        <v>419</v>
      </c>
      <c r="E6" s="60" t="s">
        <v>420</v>
      </c>
    </row>
    <row r="7" spans="1:5" ht="14.9" customHeight="1" x14ac:dyDescent="0.35">
      <c r="A7" s="825" t="s">
        <v>421</v>
      </c>
      <c r="B7" s="92"/>
      <c r="C7" s="92"/>
      <c r="D7" s="92"/>
      <c r="E7" s="103"/>
    </row>
    <row r="8" spans="1:5" ht="14.9" customHeight="1" x14ac:dyDescent="0.35">
      <c r="A8" s="82" t="s">
        <v>422</v>
      </c>
      <c r="B8" s="83">
        <v>57</v>
      </c>
      <c r="C8" s="83">
        <v>44</v>
      </c>
      <c r="D8" s="83">
        <v>22</v>
      </c>
      <c r="E8" s="101">
        <v>5955</v>
      </c>
    </row>
    <row r="9" spans="1:5" ht="14.9" customHeight="1" x14ac:dyDescent="0.35">
      <c r="A9" s="82"/>
      <c r="B9" s="83"/>
      <c r="C9" s="83"/>
      <c r="D9" s="83"/>
      <c r="E9" s="500"/>
    </row>
    <row r="10" spans="1:5" ht="14.9" customHeight="1" x14ac:dyDescent="0.35">
      <c r="A10" s="82" t="s">
        <v>462</v>
      </c>
      <c r="B10" s="92"/>
      <c r="C10" s="92"/>
      <c r="D10" s="92"/>
      <c r="E10" s="103"/>
    </row>
    <row r="11" spans="1:5" ht="14.9" customHeight="1" x14ac:dyDescent="0.35">
      <c r="A11" s="49" t="s">
        <v>463</v>
      </c>
      <c r="B11" s="980">
        <v>60</v>
      </c>
      <c r="C11" s="92">
        <v>47</v>
      </c>
      <c r="D11" s="92">
        <v>26</v>
      </c>
      <c r="E11" s="101">
        <v>3974</v>
      </c>
    </row>
    <row r="12" spans="1:5" ht="14.9" customHeight="1" x14ac:dyDescent="0.35">
      <c r="A12" s="49" t="s">
        <v>464</v>
      </c>
      <c r="B12" s="980">
        <v>50</v>
      </c>
      <c r="C12" s="92">
        <v>42</v>
      </c>
      <c r="D12" s="92">
        <v>9</v>
      </c>
      <c r="E12" s="103">
        <v>470</v>
      </c>
    </row>
    <row r="13" spans="1:5" ht="14.9" customHeight="1" x14ac:dyDescent="0.35">
      <c r="A13" s="49" t="s">
        <v>465</v>
      </c>
      <c r="B13" s="980">
        <v>44</v>
      </c>
      <c r="C13" s="92">
        <v>28</v>
      </c>
      <c r="D13" s="92">
        <v>18</v>
      </c>
      <c r="E13" s="103">
        <v>80</v>
      </c>
    </row>
    <row r="14" spans="1:5" ht="14.9" customHeight="1" x14ac:dyDescent="0.35">
      <c r="A14" s="49" t="s">
        <v>466</v>
      </c>
      <c r="B14" s="980">
        <v>45</v>
      </c>
      <c r="C14" s="92">
        <v>35</v>
      </c>
      <c r="D14" s="92">
        <v>12</v>
      </c>
      <c r="E14" s="103">
        <v>273</v>
      </c>
    </row>
    <row r="15" spans="1:5" ht="14.9" customHeight="1" x14ac:dyDescent="0.35">
      <c r="A15" s="49" t="s">
        <v>467</v>
      </c>
      <c r="B15" s="980">
        <v>52</v>
      </c>
      <c r="C15" s="92">
        <v>42</v>
      </c>
      <c r="D15" s="92">
        <v>16</v>
      </c>
      <c r="E15" s="103">
        <v>170</v>
      </c>
    </row>
    <row r="16" spans="1:5" ht="14.9" customHeight="1" x14ac:dyDescent="0.35">
      <c r="A16" s="49" t="s">
        <v>468</v>
      </c>
      <c r="B16" s="980">
        <v>37</v>
      </c>
      <c r="C16" s="92">
        <v>30</v>
      </c>
      <c r="D16" s="92">
        <v>8</v>
      </c>
      <c r="E16" s="103">
        <v>216</v>
      </c>
    </row>
    <row r="17" spans="1:8" ht="14.9" customHeight="1" x14ac:dyDescent="0.35">
      <c r="A17" s="49" t="s">
        <v>469</v>
      </c>
      <c r="B17" s="980">
        <v>41</v>
      </c>
      <c r="C17" s="92">
        <v>31</v>
      </c>
      <c r="D17" s="92">
        <v>10</v>
      </c>
      <c r="E17" s="103">
        <v>113</v>
      </c>
    </row>
    <row r="18" spans="1:8" ht="14.9" customHeight="1" x14ac:dyDescent="0.35">
      <c r="A18" s="49" t="s">
        <v>470</v>
      </c>
      <c r="B18" s="980">
        <v>40</v>
      </c>
      <c r="C18" s="92">
        <v>32</v>
      </c>
      <c r="D18" s="92">
        <v>7</v>
      </c>
      <c r="E18" s="103">
        <v>118</v>
      </c>
    </row>
    <row r="19" spans="1:8" ht="14.9" customHeight="1" x14ac:dyDescent="0.35">
      <c r="A19" s="49" t="s">
        <v>471</v>
      </c>
      <c r="B19" s="980">
        <v>58</v>
      </c>
      <c r="C19" s="92">
        <v>45</v>
      </c>
      <c r="D19" s="92">
        <v>22</v>
      </c>
      <c r="E19" s="103">
        <v>175</v>
      </c>
    </row>
    <row r="20" spans="1:8" ht="14.9" customHeight="1" x14ac:dyDescent="0.35">
      <c r="A20" s="49" t="s">
        <v>472</v>
      </c>
      <c r="B20" s="980">
        <v>65</v>
      </c>
      <c r="C20" s="92">
        <v>56</v>
      </c>
      <c r="D20" s="92">
        <v>17</v>
      </c>
      <c r="E20" s="103">
        <v>124</v>
      </c>
    </row>
    <row r="21" spans="1:8" ht="14.9" customHeight="1" x14ac:dyDescent="0.35">
      <c r="A21" s="49" t="s">
        <v>473</v>
      </c>
      <c r="B21" s="980">
        <v>61</v>
      </c>
      <c r="C21" s="92">
        <v>57</v>
      </c>
      <c r="D21" s="92">
        <v>14</v>
      </c>
      <c r="E21" s="103">
        <v>83</v>
      </c>
    </row>
    <row r="22" spans="1:8" ht="14.9" customHeight="1" x14ac:dyDescent="0.35">
      <c r="A22" s="49" t="s">
        <v>474</v>
      </c>
      <c r="B22" s="980">
        <v>49</v>
      </c>
      <c r="C22" s="92">
        <v>36</v>
      </c>
      <c r="D22" s="92">
        <v>16</v>
      </c>
      <c r="E22" s="103">
        <v>123</v>
      </c>
    </row>
    <row r="23" spans="1:8" ht="14.9" customHeight="1" x14ac:dyDescent="0.35">
      <c r="A23" s="49"/>
      <c r="B23" s="92"/>
      <c r="C23" s="92"/>
      <c r="D23" s="92"/>
      <c r="E23" s="103"/>
      <c r="G23" s="95"/>
      <c r="H23" s="95"/>
    </row>
    <row r="24" spans="1:8" ht="14.9" customHeight="1" x14ac:dyDescent="0.35">
      <c r="A24" s="82" t="s">
        <v>475</v>
      </c>
      <c r="B24" s="92"/>
      <c r="C24" s="92"/>
      <c r="D24" s="92"/>
      <c r="E24" s="101"/>
      <c r="G24" s="95"/>
      <c r="H24" s="95"/>
    </row>
    <row r="25" spans="1:8" ht="14.9" customHeight="1" x14ac:dyDescent="0.35">
      <c r="A25" s="49" t="s">
        <v>476</v>
      </c>
      <c r="B25" s="980">
        <v>52</v>
      </c>
      <c r="C25" s="92">
        <v>37</v>
      </c>
      <c r="D25" s="92">
        <v>21</v>
      </c>
      <c r="E25" s="101">
        <v>566</v>
      </c>
    </row>
    <row r="26" spans="1:8" ht="14.9" customHeight="1" x14ac:dyDescent="0.35">
      <c r="A26" s="49" t="s">
        <v>477</v>
      </c>
      <c r="B26" s="980">
        <v>57</v>
      </c>
      <c r="C26" s="92">
        <v>45</v>
      </c>
      <c r="D26" s="92">
        <v>22</v>
      </c>
      <c r="E26" s="101">
        <v>5335</v>
      </c>
    </row>
    <row r="27" spans="1:8" ht="14.9" customHeight="1" x14ac:dyDescent="0.35">
      <c r="A27" s="49"/>
      <c r="B27" s="92"/>
      <c r="C27" s="92"/>
      <c r="D27" s="92"/>
      <c r="E27" s="103"/>
      <c r="G27" s="95"/>
      <c r="H27" s="95"/>
    </row>
    <row r="28" spans="1:8" ht="14.9" customHeight="1" x14ac:dyDescent="0.35">
      <c r="A28" s="82" t="s">
        <v>478</v>
      </c>
      <c r="B28" s="92"/>
      <c r="C28" s="92"/>
      <c r="D28" s="92"/>
      <c r="E28" s="103"/>
      <c r="G28" s="95"/>
      <c r="H28" s="95"/>
    </row>
    <row r="29" spans="1:8" ht="14.9" customHeight="1" x14ac:dyDescent="0.35">
      <c r="A29" s="49" t="s">
        <v>476</v>
      </c>
      <c r="B29" s="980">
        <v>45</v>
      </c>
      <c r="C29" s="92">
        <v>30</v>
      </c>
      <c r="D29" s="92">
        <v>22</v>
      </c>
      <c r="E29" s="103">
        <v>387</v>
      </c>
    </row>
    <row r="30" spans="1:8" ht="14.9" customHeight="1" thickBot="1" x14ac:dyDescent="0.4">
      <c r="A30" s="50" t="s">
        <v>477</v>
      </c>
      <c r="B30" s="79">
        <v>58</v>
      </c>
      <c r="C30" s="79">
        <v>45</v>
      </c>
      <c r="D30" s="79">
        <v>22</v>
      </c>
      <c r="E30" s="106">
        <v>5568</v>
      </c>
    </row>
    <row r="31" spans="1:8" x14ac:dyDescent="0.35">
      <c r="A31" s="112"/>
      <c r="B31" s="113"/>
      <c r="C31" s="113"/>
      <c r="D31" s="113"/>
      <c r="E31" s="107" t="s">
        <v>399</v>
      </c>
    </row>
    <row r="32" spans="1:8" x14ac:dyDescent="0.35">
      <c r="A32" s="112"/>
      <c r="B32" s="113"/>
      <c r="C32" s="113"/>
      <c r="D32" s="113"/>
      <c r="E32" s="107"/>
    </row>
    <row r="33" spans="1:6" x14ac:dyDescent="0.35">
      <c r="A33" s="108" t="s">
        <v>400</v>
      </c>
      <c r="B33" s="981"/>
      <c r="C33" s="981"/>
      <c r="D33" s="981"/>
      <c r="E33" s="982"/>
    </row>
    <row r="34" spans="1:6" x14ac:dyDescent="0.35">
      <c r="A34" s="100" t="s">
        <v>459</v>
      </c>
    </row>
    <row r="35" spans="1:6" ht="41.5" x14ac:dyDescent="0.35">
      <c r="A35" s="42" t="s">
        <v>479</v>
      </c>
      <c r="B35" s="100"/>
      <c r="C35" s="100"/>
      <c r="D35" s="100"/>
      <c r="E35" s="100"/>
      <c r="F35" s="100"/>
    </row>
  </sheetData>
  <mergeCells count="1">
    <mergeCell ref="B5:D5"/>
  </mergeCells>
  <hyperlinks>
    <hyperlink ref="A1" location="Contents!A1" display="Contents" xr:uid="{6695C504-EAF1-4F7A-83F1-682B44E814F5}"/>
  </hyperlinks>
  <pageMargins left="0.7" right="0.7" top="0.75" bottom="0.75" header="0.3" footer="0.3"/>
  <pageSetup paperSize="9" scale="94" orientation="portrait"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CA907-58D3-49D8-BE68-34F16CB0D267}">
  <sheetPr codeName="Sheet82"/>
  <dimension ref="A1:E59"/>
  <sheetViews>
    <sheetView workbookViewId="0"/>
  </sheetViews>
  <sheetFormatPr defaultColWidth="9" defaultRowHeight="14.5" x14ac:dyDescent="0.35"/>
  <cols>
    <col min="1" max="1" width="49.54296875" style="109" customWidth="1"/>
    <col min="2" max="2" width="21.54296875" style="109" customWidth="1"/>
    <col min="3" max="4" width="9" style="109"/>
    <col min="5" max="5" width="24" style="109" customWidth="1"/>
    <col min="6" max="6" width="13" style="109" customWidth="1"/>
    <col min="7" max="16384" width="9" style="109"/>
  </cols>
  <sheetData>
    <row r="1" spans="1:5" customFormat="1" x14ac:dyDescent="0.35">
      <c r="A1" s="4" t="s">
        <v>10</v>
      </c>
    </row>
    <row r="2" spans="1:5" x14ac:dyDescent="0.35">
      <c r="A2" s="96" t="s">
        <v>2142</v>
      </c>
      <c r="D2" s="134"/>
    </row>
    <row r="3" spans="1:5" x14ac:dyDescent="0.35">
      <c r="A3" s="97" t="s">
        <v>369</v>
      </c>
      <c r="D3" s="134"/>
    </row>
    <row r="4" spans="1:5" ht="15" thickBot="1" x14ac:dyDescent="0.4">
      <c r="A4" s="97" t="s">
        <v>406</v>
      </c>
      <c r="D4" s="134"/>
    </row>
    <row r="5" spans="1:5" ht="45.75" customHeight="1" x14ac:dyDescent="0.35">
      <c r="A5" s="57"/>
      <c r="B5" s="58" t="s">
        <v>1359</v>
      </c>
    </row>
    <row r="6" spans="1:5" ht="18.75" customHeight="1" x14ac:dyDescent="0.35">
      <c r="A6" s="98" t="s">
        <v>533</v>
      </c>
      <c r="B6" s="553" t="s">
        <v>534</v>
      </c>
    </row>
    <row r="7" spans="1:5" x14ac:dyDescent="0.35">
      <c r="A7" s="230" t="s">
        <v>1360</v>
      </c>
      <c r="B7" s="554">
        <v>4534</v>
      </c>
    </row>
    <row r="8" spans="1:5" x14ac:dyDescent="0.35">
      <c r="A8" s="82" t="s">
        <v>1303</v>
      </c>
      <c r="B8" s="555"/>
    </row>
    <row r="9" spans="1:5" x14ac:dyDescent="0.35">
      <c r="A9" s="49" t="s">
        <v>1304</v>
      </c>
      <c r="B9" s="556">
        <v>1.1299999999999999</v>
      </c>
      <c r="C9" s="557"/>
      <c r="D9" s="557"/>
    </row>
    <row r="10" spans="1:5" x14ac:dyDescent="0.35">
      <c r="A10" s="49" t="s">
        <v>1306</v>
      </c>
      <c r="B10" s="556" t="s">
        <v>568</v>
      </c>
      <c r="C10" s="557"/>
      <c r="D10" s="557"/>
      <c r="E10" s="557"/>
    </row>
    <row r="11" spans="1:5" x14ac:dyDescent="0.35">
      <c r="A11" s="49"/>
      <c r="B11" s="556"/>
      <c r="D11" s="557"/>
    </row>
    <row r="12" spans="1:5" x14ac:dyDescent="0.35">
      <c r="A12" s="82" t="s">
        <v>1307</v>
      </c>
      <c r="B12" s="556"/>
      <c r="D12" s="557"/>
    </row>
    <row r="13" spans="1:5" x14ac:dyDescent="0.35">
      <c r="A13" s="49" t="s">
        <v>464</v>
      </c>
      <c r="B13" s="556">
        <v>1.23</v>
      </c>
      <c r="C13" s="557"/>
      <c r="D13" s="557"/>
    </row>
    <row r="14" spans="1:5" x14ac:dyDescent="0.35">
      <c r="A14" s="49" t="s">
        <v>465</v>
      </c>
      <c r="B14" s="556" t="s">
        <v>1361</v>
      </c>
      <c r="C14" s="557"/>
      <c r="D14" s="557"/>
    </row>
    <row r="15" spans="1:5" x14ac:dyDescent="0.35">
      <c r="A15" s="49" t="s">
        <v>466</v>
      </c>
      <c r="B15" s="556">
        <v>1.46</v>
      </c>
      <c r="C15" s="557"/>
      <c r="D15" s="557"/>
    </row>
    <row r="16" spans="1:5" x14ac:dyDescent="0.35">
      <c r="A16" s="49" t="s">
        <v>467</v>
      </c>
      <c r="B16" s="556">
        <v>1.17</v>
      </c>
      <c r="C16" s="557"/>
      <c r="D16" s="557"/>
    </row>
    <row r="17" spans="1:4" x14ac:dyDescent="0.35">
      <c r="A17" s="49" t="s">
        <v>468</v>
      </c>
      <c r="B17" s="556">
        <v>0.97</v>
      </c>
      <c r="C17" s="557"/>
      <c r="D17" s="557"/>
    </row>
    <row r="18" spans="1:4" x14ac:dyDescent="0.35">
      <c r="A18" s="49" t="s">
        <v>469</v>
      </c>
      <c r="B18" s="556">
        <v>0.89</v>
      </c>
      <c r="C18" s="557"/>
      <c r="D18" s="557"/>
    </row>
    <row r="19" spans="1:4" x14ac:dyDescent="0.35">
      <c r="A19" s="49" t="s">
        <v>470</v>
      </c>
      <c r="B19" s="556">
        <v>1.1100000000000001</v>
      </c>
      <c r="C19" s="557"/>
      <c r="D19" s="557"/>
    </row>
    <row r="20" spans="1:4" x14ac:dyDescent="0.35">
      <c r="A20" s="49" t="s">
        <v>471</v>
      </c>
      <c r="B20" s="556" t="s">
        <v>1362</v>
      </c>
      <c r="C20" s="557"/>
      <c r="D20" s="557"/>
    </row>
    <row r="21" spans="1:4" x14ac:dyDescent="0.35">
      <c r="A21" s="49" t="s">
        <v>472</v>
      </c>
      <c r="B21" s="556" t="s">
        <v>1363</v>
      </c>
      <c r="C21" s="557"/>
      <c r="D21" s="557"/>
    </row>
    <row r="22" spans="1:4" x14ac:dyDescent="0.35">
      <c r="A22" s="49" t="s">
        <v>473</v>
      </c>
      <c r="B22" s="556">
        <v>1.04</v>
      </c>
      <c r="C22" s="557"/>
      <c r="D22" s="557"/>
    </row>
    <row r="23" spans="1:4" x14ac:dyDescent="0.35">
      <c r="A23" s="49" t="s">
        <v>474</v>
      </c>
      <c r="B23" s="556"/>
      <c r="C23" s="557"/>
      <c r="D23" s="557"/>
    </row>
    <row r="24" spans="1:4" x14ac:dyDescent="0.35">
      <c r="A24" s="49"/>
      <c r="B24" s="556"/>
      <c r="D24" s="557"/>
    </row>
    <row r="25" spans="1:4" x14ac:dyDescent="0.35">
      <c r="A25" s="82" t="s">
        <v>1308</v>
      </c>
      <c r="B25" s="556"/>
      <c r="D25" s="557"/>
    </row>
    <row r="26" spans="1:4" x14ac:dyDescent="0.35">
      <c r="A26" s="49" t="s">
        <v>476</v>
      </c>
      <c r="B26" s="556" t="s">
        <v>1364</v>
      </c>
      <c r="C26" s="557"/>
      <c r="D26" s="557"/>
    </row>
    <row r="27" spans="1:4" x14ac:dyDescent="0.35">
      <c r="A27" s="49"/>
      <c r="B27" s="556"/>
      <c r="D27" s="557"/>
    </row>
    <row r="28" spans="1:4" x14ac:dyDescent="0.35">
      <c r="A28" s="82" t="s">
        <v>549</v>
      </c>
      <c r="B28" s="556"/>
      <c r="D28" s="557"/>
    </row>
    <row r="29" spans="1:4" x14ac:dyDescent="0.35">
      <c r="A29" s="49" t="s">
        <v>428</v>
      </c>
      <c r="B29" s="556">
        <v>0.79</v>
      </c>
      <c r="C29" s="557"/>
      <c r="D29" s="557"/>
    </row>
    <row r="30" spans="1:4" x14ac:dyDescent="0.35">
      <c r="A30" s="49" t="s">
        <v>429</v>
      </c>
      <c r="B30" s="556">
        <v>0.94</v>
      </c>
      <c r="C30" s="557"/>
      <c r="D30" s="557"/>
    </row>
    <row r="31" spans="1:4" x14ac:dyDescent="0.35">
      <c r="A31" s="49" t="s">
        <v>430</v>
      </c>
      <c r="B31" s="556">
        <v>1.37</v>
      </c>
      <c r="C31" s="557"/>
      <c r="D31" s="557"/>
    </row>
    <row r="32" spans="1:4" x14ac:dyDescent="0.35">
      <c r="A32" s="49" t="s">
        <v>431</v>
      </c>
      <c r="B32" s="556">
        <v>1.1100000000000001</v>
      </c>
      <c r="C32" s="557"/>
      <c r="D32" s="557"/>
    </row>
    <row r="33" spans="1:4" x14ac:dyDescent="0.35">
      <c r="A33" s="49"/>
      <c r="B33" s="556"/>
      <c r="D33" s="557"/>
    </row>
    <row r="34" spans="1:4" x14ac:dyDescent="0.35">
      <c r="A34" s="82" t="s">
        <v>556</v>
      </c>
      <c r="B34" s="556"/>
      <c r="D34" s="557"/>
    </row>
    <row r="35" spans="1:4" x14ac:dyDescent="0.35">
      <c r="A35" s="49" t="s">
        <v>433</v>
      </c>
      <c r="B35" s="556">
        <v>0.95</v>
      </c>
      <c r="C35" s="557"/>
      <c r="D35" s="557"/>
    </row>
    <row r="36" spans="1:4" x14ac:dyDescent="0.35">
      <c r="A36" s="49" t="s">
        <v>557</v>
      </c>
      <c r="B36" s="556">
        <v>0.88</v>
      </c>
      <c r="C36" s="557"/>
      <c r="D36" s="557"/>
    </row>
    <row r="37" spans="1:4" x14ac:dyDescent="0.35">
      <c r="A37" s="49" t="s">
        <v>558</v>
      </c>
      <c r="B37" s="556">
        <v>1.03</v>
      </c>
      <c r="C37" s="557"/>
      <c r="D37" s="557"/>
    </row>
    <row r="38" spans="1:4" x14ac:dyDescent="0.35">
      <c r="A38" s="49" t="s">
        <v>561</v>
      </c>
      <c r="B38" s="556">
        <v>1.07</v>
      </c>
      <c r="C38" s="557"/>
      <c r="D38" s="557"/>
    </row>
    <row r="39" spans="1:4" x14ac:dyDescent="0.35">
      <c r="A39" s="49" t="s">
        <v>562</v>
      </c>
      <c r="B39" s="556">
        <v>0.76</v>
      </c>
      <c r="C39" s="557"/>
      <c r="D39" s="557"/>
    </row>
    <row r="40" spans="1:4" x14ac:dyDescent="0.35">
      <c r="A40" s="49"/>
      <c r="B40" s="556"/>
      <c r="D40" s="557"/>
    </row>
    <row r="41" spans="1:4" x14ac:dyDescent="0.35">
      <c r="A41" s="82" t="s">
        <v>565</v>
      </c>
      <c r="B41" s="556"/>
      <c r="D41" s="557"/>
    </row>
    <row r="42" spans="1:4" x14ac:dyDescent="0.35">
      <c r="A42" s="159">
        <v>1</v>
      </c>
      <c r="B42" s="556">
        <v>0.81</v>
      </c>
      <c r="C42" s="557"/>
      <c r="D42" s="557"/>
    </row>
    <row r="43" spans="1:4" x14ac:dyDescent="0.35">
      <c r="A43" s="159">
        <v>2</v>
      </c>
      <c r="B43" s="556">
        <v>0.94</v>
      </c>
      <c r="C43" s="557"/>
      <c r="D43" s="557"/>
    </row>
    <row r="44" spans="1:4" x14ac:dyDescent="0.35">
      <c r="A44" s="159"/>
      <c r="B44" s="556"/>
      <c r="D44" s="557"/>
    </row>
    <row r="45" spans="1:4" x14ac:dyDescent="0.35">
      <c r="A45" s="82" t="s">
        <v>1312</v>
      </c>
      <c r="B45" s="556"/>
      <c r="D45" s="557"/>
    </row>
    <row r="46" spans="1:4" x14ac:dyDescent="0.35">
      <c r="A46" s="49" t="s">
        <v>1313</v>
      </c>
      <c r="B46" s="556">
        <v>0.89</v>
      </c>
      <c r="C46" s="557"/>
      <c r="D46" s="557"/>
    </row>
    <row r="47" spans="1:4" x14ac:dyDescent="0.35">
      <c r="A47" s="49" t="s">
        <v>1314</v>
      </c>
      <c r="B47" s="556">
        <v>0.98</v>
      </c>
      <c r="D47" s="557"/>
    </row>
    <row r="48" spans="1:4" x14ac:dyDescent="0.35">
      <c r="A48" s="82"/>
      <c r="B48" s="556"/>
      <c r="D48" s="557"/>
    </row>
    <row r="49" spans="1:4" x14ac:dyDescent="0.35">
      <c r="A49" s="82" t="s">
        <v>569</v>
      </c>
      <c r="B49" s="556"/>
      <c r="D49" s="557"/>
    </row>
    <row r="50" spans="1:4" x14ac:dyDescent="0.35">
      <c r="A50" s="49" t="s">
        <v>660</v>
      </c>
      <c r="B50" s="556">
        <v>0.92</v>
      </c>
      <c r="C50" s="557"/>
      <c r="D50" s="557"/>
    </row>
    <row r="51" spans="1:4" x14ac:dyDescent="0.35">
      <c r="A51" s="49" t="s">
        <v>659</v>
      </c>
      <c r="B51" s="556">
        <v>0.97</v>
      </c>
      <c r="C51" s="557"/>
      <c r="D51" s="557"/>
    </row>
    <row r="52" spans="1:4" x14ac:dyDescent="0.35">
      <c r="A52" s="49" t="s">
        <v>658</v>
      </c>
      <c r="B52" s="556">
        <v>0.97</v>
      </c>
      <c r="C52" s="557"/>
      <c r="D52" s="557"/>
    </row>
    <row r="53" spans="1:4" x14ac:dyDescent="0.35">
      <c r="A53" s="49" t="s">
        <v>657</v>
      </c>
      <c r="B53" s="556">
        <v>0.89</v>
      </c>
      <c r="C53" s="557"/>
      <c r="D53" s="557"/>
    </row>
    <row r="54" spans="1:4" x14ac:dyDescent="0.35">
      <c r="A54" s="49"/>
      <c r="B54" s="556"/>
      <c r="D54" s="557"/>
    </row>
    <row r="55" spans="1:4" x14ac:dyDescent="0.35">
      <c r="A55" s="82" t="s">
        <v>573</v>
      </c>
      <c r="B55" s="556"/>
      <c r="D55" s="557"/>
    </row>
    <row r="56" spans="1:4" ht="15" thickBot="1" x14ac:dyDescent="0.4">
      <c r="A56" s="50" t="s">
        <v>457</v>
      </c>
      <c r="B56" s="558">
        <v>1.06</v>
      </c>
      <c r="C56" s="557"/>
      <c r="D56" s="557"/>
    </row>
    <row r="57" spans="1:4" x14ac:dyDescent="0.35">
      <c r="A57" s="100"/>
      <c r="B57" s="100"/>
    </row>
    <row r="58" spans="1:4" x14ac:dyDescent="0.35">
      <c r="A58" s="108" t="s">
        <v>400</v>
      </c>
      <c r="C58" s="107"/>
      <c r="D58" s="134"/>
    </row>
    <row r="59" spans="1:4" ht="90" x14ac:dyDescent="0.35">
      <c r="A59" s="832" t="s">
        <v>1365</v>
      </c>
      <c r="B59" s="832"/>
    </row>
  </sheetData>
  <hyperlinks>
    <hyperlink ref="A1" location="Contents!A1" display="Contents" xr:uid="{E65CF4E1-869A-4625-88DB-96B7C83CFF8B}"/>
  </hyperlinks>
  <pageMargins left="0.7" right="0.7" top="0.75" bottom="0.75" header="0.3" footer="0.3"/>
  <pageSetup paperSize="9" scale="97" orientation="portrait"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F327A-A53E-4D26-9343-6B3D12B1FE39}">
  <dimension ref="A1:F14"/>
  <sheetViews>
    <sheetView workbookViewId="0"/>
  </sheetViews>
  <sheetFormatPr defaultRowHeight="14.5" x14ac:dyDescent="0.35"/>
  <cols>
    <col min="1" max="1" width="23.54296875" customWidth="1"/>
    <col min="2" max="2" width="27" customWidth="1"/>
    <col min="3" max="3" width="20" customWidth="1"/>
    <col min="4" max="4" width="18" customWidth="1"/>
    <col min="5" max="5" width="16" customWidth="1"/>
    <col min="6" max="6" width="10.453125" customWidth="1"/>
  </cols>
  <sheetData>
    <row r="1" spans="1:6" x14ac:dyDescent="0.35">
      <c r="A1" s="4" t="s">
        <v>10</v>
      </c>
    </row>
    <row r="2" spans="1:6" x14ac:dyDescent="0.35">
      <c r="A2" s="779" t="s">
        <v>2185</v>
      </c>
    </row>
    <row r="3" spans="1:6" x14ac:dyDescent="0.35">
      <c r="A3" s="3" t="s">
        <v>369</v>
      </c>
      <c r="B3" s="1117"/>
      <c r="C3" s="1117"/>
      <c r="D3" s="1117"/>
      <c r="E3" s="1117"/>
      <c r="F3" s="1117"/>
    </row>
    <row r="4" spans="1:6" ht="15" thickBot="1" x14ac:dyDescent="0.4">
      <c r="A4" s="3" t="s">
        <v>406</v>
      </c>
      <c r="B4" s="1117"/>
      <c r="C4" s="1117"/>
      <c r="D4" s="1117"/>
      <c r="E4" s="1117"/>
      <c r="F4" s="1117"/>
    </row>
    <row r="5" spans="1:6" ht="39" x14ac:dyDescent="0.35">
      <c r="A5" s="1296" t="s">
        <v>1196</v>
      </c>
      <c r="B5" s="1297"/>
      <c r="C5" s="1149" t="s">
        <v>2173</v>
      </c>
      <c r="D5" s="1150" t="s">
        <v>2174</v>
      </c>
      <c r="E5" s="1150" t="s">
        <v>2175</v>
      </c>
      <c r="F5" s="1135" t="s">
        <v>422</v>
      </c>
    </row>
    <row r="6" spans="1:6" x14ac:dyDescent="0.35">
      <c r="A6" s="1151"/>
      <c r="B6" s="1152"/>
      <c r="C6" s="1153" t="s">
        <v>373</v>
      </c>
      <c r="D6" s="1153" t="s">
        <v>373</v>
      </c>
      <c r="E6" s="1154" t="s">
        <v>373</v>
      </c>
      <c r="F6" s="1155" t="s">
        <v>373</v>
      </c>
    </row>
    <row r="7" spans="1:6" x14ac:dyDescent="0.35">
      <c r="A7" s="1298" t="s">
        <v>374</v>
      </c>
      <c r="B7" s="1299"/>
      <c r="C7" s="1118">
        <v>1282</v>
      </c>
      <c r="D7" s="1156">
        <v>1886</v>
      </c>
      <c r="E7" s="1157">
        <v>2721</v>
      </c>
      <c r="F7" s="1119">
        <v>5889</v>
      </c>
    </row>
    <row r="8" spans="1:6" x14ac:dyDescent="0.35">
      <c r="A8" s="1260" t="s">
        <v>1211</v>
      </c>
      <c r="B8" s="51" t="s">
        <v>1201</v>
      </c>
      <c r="C8" s="78">
        <v>5</v>
      </c>
      <c r="D8" s="78">
        <v>9</v>
      </c>
      <c r="E8" s="78">
        <v>7</v>
      </c>
      <c r="F8" s="1102">
        <v>7</v>
      </c>
    </row>
    <row r="9" spans="1:6" x14ac:dyDescent="0.35">
      <c r="A9" s="1260"/>
      <c r="B9" s="51" t="s">
        <v>1202</v>
      </c>
      <c r="C9" s="78">
        <v>15</v>
      </c>
      <c r="D9" s="78">
        <v>16</v>
      </c>
      <c r="E9" s="78">
        <v>13</v>
      </c>
      <c r="F9" s="1102">
        <v>14</v>
      </c>
    </row>
    <row r="10" spans="1:6" x14ac:dyDescent="0.35">
      <c r="A10" s="1260"/>
      <c r="B10" s="51" t="s">
        <v>1209</v>
      </c>
      <c r="C10" s="78">
        <v>12</v>
      </c>
      <c r="D10" s="78">
        <v>13</v>
      </c>
      <c r="E10" s="78">
        <v>12</v>
      </c>
      <c r="F10" s="1102">
        <v>12</v>
      </c>
    </row>
    <row r="11" spans="1:6" x14ac:dyDescent="0.35">
      <c r="A11" s="1260"/>
      <c r="B11" s="51" t="s">
        <v>1204</v>
      </c>
      <c r="C11" s="78">
        <v>37</v>
      </c>
      <c r="D11" s="78">
        <v>35</v>
      </c>
      <c r="E11" s="78">
        <v>26</v>
      </c>
      <c r="F11" s="1102">
        <v>30</v>
      </c>
    </row>
    <row r="12" spans="1:6" x14ac:dyDescent="0.35">
      <c r="A12" s="1260"/>
      <c r="B12" s="51" t="s">
        <v>1205</v>
      </c>
      <c r="C12" s="78">
        <v>13</v>
      </c>
      <c r="D12" s="78">
        <v>14</v>
      </c>
      <c r="E12" s="78">
        <v>9</v>
      </c>
      <c r="F12" s="1102">
        <v>11</v>
      </c>
    </row>
    <row r="13" spans="1:6" ht="15" thickBot="1" x14ac:dyDescent="0.4">
      <c r="A13" s="1282"/>
      <c r="B13" s="52" t="s">
        <v>1212</v>
      </c>
      <c r="C13" s="80">
        <v>18</v>
      </c>
      <c r="D13" s="80">
        <v>13</v>
      </c>
      <c r="E13" s="80">
        <v>32</v>
      </c>
      <c r="F13" s="85">
        <v>26</v>
      </c>
    </row>
    <row r="14" spans="1:6" x14ac:dyDescent="0.35">
      <c r="A14" s="100"/>
      <c r="B14" s="100"/>
      <c r="C14" s="100"/>
      <c r="D14" s="100"/>
      <c r="E14" s="100"/>
      <c r="F14" s="1096" t="s">
        <v>399</v>
      </c>
    </row>
  </sheetData>
  <mergeCells count="3">
    <mergeCell ref="A5:B5"/>
    <mergeCell ref="A7:B7"/>
    <mergeCell ref="A8:A13"/>
  </mergeCells>
  <hyperlinks>
    <hyperlink ref="A1" location="Contents!A1" display="Contents" xr:uid="{DF78C528-E03F-47D6-9EC7-426445FB539A}"/>
  </hyperlinks>
  <pageMargins left="0.7" right="0.7" top="0.75" bottom="0.75" header="0.3" footer="0.3"/>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6F6C2-5585-4708-A962-F05B23D5FEE8}">
  <sheetPr codeName="Sheet195"/>
  <dimension ref="A1:J24"/>
  <sheetViews>
    <sheetView workbookViewId="0"/>
  </sheetViews>
  <sheetFormatPr defaultColWidth="9" defaultRowHeight="14" x14ac:dyDescent="0.3"/>
  <cols>
    <col min="1" max="1" width="37.54296875" style="95" customWidth="1"/>
    <col min="2" max="8" width="9" style="95"/>
    <col min="9" max="9" width="9" style="95" bestFit="1" customWidth="1"/>
    <col min="10" max="16384" width="9" style="95"/>
  </cols>
  <sheetData>
    <row r="1" spans="1:10" s="1" customFormat="1" x14ac:dyDescent="0.3">
      <c r="A1" s="4" t="s">
        <v>10</v>
      </c>
    </row>
    <row r="2" spans="1:10" x14ac:dyDescent="0.3">
      <c r="A2" s="141" t="s">
        <v>1366</v>
      </c>
    </row>
    <row r="3" spans="1:10" x14ac:dyDescent="0.3">
      <c r="A3" s="97" t="s">
        <v>369</v>
      </c>
    </row>
    <row r="4" spans="1:10" ht="14.5" thickBot="1" x14ac:dyDescent="0.35">
      <c r="A4" s="97" t="s">
        <v>406</v>
      </c>
    </row>
    <row r="5" spans="1:10" ht="14.5" x14ac:dyDescent="0.3">
      <c r="A5" s="550"/>
      <c r="B5" s="1220" t="s">
        <v>503</v>
      </c>
      <c r="C5" s="1217"/>
      <c r="D5" s="1217"/>
      <c r="E5" s="1302"/>
      <c r="F5" s="1302"/>
      <c r="G5" s="1302"/>
      <c r="H5" s="1303"/>
      <c r="I5" s="115"/>
    </row>
    <row r="6" spans="1:10" x14ac:dyDescent="0.3">
      <c r="A6" s="551"/>
      <c r="B6" s="1241" t="s">
        <v>531</v>
      </c>
      <c r="C6" s="1243"/>
      <c r="D6" s="1244"/>
      <c r="E6" s="1241" t="s">
        <v>532</v>
      </c>
      <c r="F6" s="1243"/>
      <c r="G6" s="1243"/>
      <c r="H6" s="1244"/>
      <c r="I6" s="375"/>
    </row>
    <row r="7" spans="1:10" x14ac:dyDescent="0.3">
      <c r="A7" s="322"/>
      <c r="B7" s="117" t="s">
        <v>975</v>
      </c>
      <c r="C7" s="331" t="s">
        <v>976</v>
      </c>
      <c r="D7" s="60" t="s">
        <v>422</v>
      </c>
      <c r="E7" s="552" t="s">
        <v>496</v>
      </c>
      <c r="F7" s="331" t="s">
        <v>497</v>
      </c>
      <c r="G7" s="346" t="s">
        <v>498</v>
      </c>
      <c r="H7" s="60" t="s">
        <v>422</v>
      </c>
      <c r="I7" s="118" t="s">
        <v>422</v>
      </c>
    </row>
    <row r="8" spans="1:10" x14ac:dyDescent="0.3">
      <c r="A8" s="322" t="s">
        <v>522</v>
      </c>
      <c r="B8" s="117" t="s">
        <v>373</v>
      </c>
      <c r="C8" s="59" t="s">
        <v>373</v>
      </c>
      <c r="D8" s="60" t="s">
        <v>373</v>
      </c>
      <c r="E8" s="117" t="s">
        <v>373</v>
      </c>
      <c r="F8" s="59" t="s">
        <v>373</v>
      </c>
      <c r="G8" s="59" t="s">
        <v>373</v>
      </c>
      <c r="H8" s="60" t="s">
        <v>373</v>
      </c>
      <c r="I8" s="118" t="s">
        <v>373</v>
      </c>
    </row>
    <row r="9" spans="1:10" ht="20" x14ac:dyDescent="0.3">
      <c r="A9" s="315" t="s">
        <v>1367</v>
      </c>
      <c r="B9" s="120">
        <v>455</v>
      </c>
      <c r="C9" s="76">
        <v>1097</v>
      </c>
      <c r="D9" s="101">
        <v>1552</v>
      </c>
      <c r="E9" s="422">
        <v>344</v>
      </c>
      <c r="F9" s="121">
        <v>511</v>
      </c>
      <c r="G9" s="121">
        <v>240</v>
      </c>
      <c r="H9" s="101">
        <v>1095</v>
      </c>
      <c r="I9" s="122">
        <v>2647</v>
      </c>
      <c r="J9" s="170"/>
    </row>
    <row r="10" spans="1:10" s="461" customFormat="1" x14ac:dyDescent="0.3">
      <c r="A10" s="53" t="s">
        <v>1368</v>
      </c>
      <c r="B10" s="90">
        <v>69</v>
      </c>
      <c r="C10" s="92">
        <v>59</v>
      </c>
      <c r="D10" s="93">
        <v>62</v>
      </c>
      <c r="E10" s="90">
        <v>59</v>
      </c>
      <c r="F10" s="92">
        <v>48</v>
      </c>
      <c r="G10" s="92">
        <v>30</v>
      </c>
      <c r="H10" s="93">
        <v>48</v>
      </c>
      <c r="I10" s="93">
        <v>54</v>
      </c>
    </row>
    <row r="11" spans="1:10" s="461" customFormat="1" x14ac:dyDescent="0.3">
      <c r="A11" s="53" t="s">
        <v>1369</v>
      </c>
      <c r="B11" s="90">
        <v>66</v>
      </c>
      <c r="C11" s="92">
        <v>62</v>
      </c>
      <c r="D11" s="93">
        <v>63</v>
      </c>
      <c r="E11" s="90">
        <v>44</v>
      </c>
      <c r="F11" s="92">
        <v>41</v>
      </c>
      <c r="G11" s="92">
        <v>44</v>
      </c>
      <c r="H11" s="93">
        <v>43</v>
      </c>
      <c r="I11" s="128">
        <v>51</v>
      </c>
    </row>
    <row r="12" spans="1:10" s="461" customFormat="1" x14ac:dyDescent="0.3">
      <c r="A12" s="53" t="s">
        <v>1370</v>
      </c>
      <c r="B12" s="90">
        <v>59</v>
      </c>
      <c r="C12" s="92">
        <v>53</v>
      </c>
      <c r="D12" s="93">
        <v>55</v>
      </c>
      <c r="E12" s="90">
        <v>49</v>
      </c>
      <c r="F12" s="92">
        <v>35</v>
      </c>
      <c r="G12" s="92">
        <v>27</v>
      </c>
      <c r="H12" s="93">
        <v>38</v>
      </c>
      <c r="I12" s="128">
        <v>45</v>
      </c>
    </row>
    <row r="13" spans="1:10" s="461" customFormat="1" x14ac:dyDescent="0.3">
      <c r="A13" s="53" t="s">
        <v>1371</v>
      </c>
      <c r="B13" s="90">
        <v>65</v>
      </c>
      <c r="C13" s="92">
        <v>52</v>
      </c>
      <c r="D13" s="93">
        <v>56</v>
      </c>
      <c r="E13" s="90">
        <v>38</v>
      </c>
      <c r="F13" s="92">
        <v>35</v>
      </c>
      <c r="G13" s="92">
        <v>37</v>
      </c>
      <c r="H13" s="93">
        <v>37</v>
      </c>
      <c r="I13" s="128">
        <v>45</v>
      </c>
    </row>
    <row r="14" spans="1:10" x14ac:dyDescent="0.3">
      <c r="A14" s="53" t="s">
        <v>1372</v>
      </c>
      <c r="B14" s="90">
        <v>42</v>
      </c>
      <c r="C14" s="92">
        <v>36</v>
      </c>
      <c r="D14" s="93">
        <v>38</v>
      </c>
      <c r="E14" s="90">
        <v>37</v>
      </c>
      <c r="F14" s="92">
        <v>32</v>
      </c>
      <c r="G14" s="92">
        <v>31</v>
      </c>
      <c r="H14" s="93">
        <v>33</v>
      </c>
      <c r="I14" s="128">
        <v>35</v>
      </c>
    </row>
    <row r="15" spans="1:10" x14ac:dyDescent="0.3">
      <c r="A15" s="53" t="s">
        <v>1373</v>
      </c>
      <c r="B15" s="90">
        <v>39</v>
      </c>
      <c r="C15" s="92">
        <v>41</v>
      </c>
      <c r="D15" s="93">
        <v>40</v>
      </c>
      <c r="E15" s="90">
        <v>19</v>
      </c>
      <c r="F15" s="92">
        <v>12</v>
      </c>
      <c r="G15" s="92">
        <v>19</v>
      </c>
      <c r="H15" s="93">
        <v>16</v>
      </c>
      <c r="I15" s="128">
        <v>26</v>
      </c>
    </row>
    <row r="16" spans="1:10" x14ac:dyDescent="0.3">
      <c r="A16" s="53" t="s">
        <v>1374</v>
      </c>
      <c r="B16" s="90">
        <v>26</v>
      </c>
      <c r="C16" s="92">
        <v>43</v>
      </c>
      <c r="D16" s="93">
        <v>38</v>
      </c>
      <c r="E16" s="90">
        <v>19</v>
      </c>
      <c r="F16" s="92">
        <v>17</v>
      </c>
      <c r="G16" s="92">
        <v>10</v>
      </c>
      <c r="H16" s="93">
        <v>16</v>
      </c>
      <c r="I16" s="128">
        <v>25</v>
      </c>
    </row>
    <row r="17" spans="1:9" x14ac:dyDescent="0.3">
      <c r="A17" s="53" t="s">
        <v>1375</v>
      </c>
      <c r="B17" s="90">
        <v>17</v>
      </c>
      <c r="C17" s="92">
        <v>26</v>
      </c>
      <c r="D17" s="93">
        <v>23</v>
      </c>
      <c r="E17" s="90">
        <v>16</v>
      </c>
      <c r="F17" s="92">
        <v>10</v>
      </c>
      <c r="G17" s="92">
        <v>10</v>
      </c>
      <c r="H17" s="93">
        <v>12</v>
      </c>
      <c r="I17" s="128">
        <v>16</v>
      </c>
    </row>
    <row r="18" spans="1:9" x14ac:dyDescent="0.3">
      <c r="A18" s="53" t="s">
        <v>1376</v>
      </c>
      <c r="B18" s="90" t="s">
        <v>381</v>
      </c>
      <c r="C18" s="92" t="s">
        <v>381</v>
      </c>
      <c r="D18" s="93" t="s">
        <v>381</v>
      </c>
      <c r="E18" s="90">
        <v>4</v>
      </c>
      <c r="F18" s="92">
        <v>10</v>
      </c>
      <c r="G18" s="92">
        <v>17</v>
      </c>
      <c r="H18" s="93">
        <v>9</v>
      </c>
      <c r="I18" s="128">
        <v>6</v>
      </c>
    </row>
    <row r="19" spans="1:9" x14ac:dyDescent="0.3">
      <c r="A19" s="53" t="s">
        <v>1377</v>
      </c>
      <c r="B19" s="90">
        <v>4</v>
      </c>
      <c r="C19" s="92">
        <v>3</v>
      </c>
      <c r="D19" s="93">
        <v>3</v>
      </c>
      <c r="E19" s="90">
        <v>5</v>
      </c>
      <c r="F19" s="92">
        <v>5</v>
      </c>
      <c r="G19" s="92">
        <v>4</v>
      </c>
      <c r="H19" s="93">
        <v>5</v>
      </c>
      <c r="I19" s="128">
        <v>4</v>
      </c>
    </row>
    <row r="20" spans="1:9" ht="14.5" thickBot="1" x14ac:dyDescent="0.35">
      <c r="A20" s="55" t="s">
        <v>725</v>
      </c>
      <c r="B20" s="456">
        <v>5</v>
      </c>
      <c r="C20" s="79">
        <v>4</v>
      </c>
      <c r="D20" s="85">
        <v>4</v>
      </c>
      <c r="E20" s="456">
        <v>6</v>
      </c>
      <c r="F20" s="79">
        <v>7</v>
      </c>
      <c r="G20" s="79">
        <v>7</v>
      </c>
      <c r="H20" s="85">
        <v>7</v>
      </c>
      <c r="I20" s="482">
        <v>6</v>
      </c>
    </row>
    <row r="21" spans="1:9" ht="14.5" x14ac:dyDescent="0.35">
      <c r="A21" s="100"/>
      <c r="B21" s="100"/>
      <c r="C21" s="100"/>
      <c r="D21" s="100"/>
      <c r="E21" s="1300" t="s">
        <v>399</v>
      </c>
      <c r="F21" s="1301"/>
      <c r="G21" s="1301"/>
      <c r="H21" s="1301"/>
      <c r="I21" s="1301"/>
    </row>
    <row r="22" spans="1:9" ht="14.5" x14ac:dyDescent="0.35">
      <c r="A22" s="100"/>
      <c r="B22" s="100"/>
      <c r="C22" s="100"/>
      <c r="D22" s="100"/>
      <c r="E22" s="107"/>
      <c r="F22" s="109"/>
      <c r="G22" s="109"/>
      <c r="H22" s="109"/>
      <c r="I22" s="109"/>
    </row>
    <row r="23" spans="1:9" x14ac:dyDescent="0.3">
      <c r="A23" s="161" t="s">
        <v>400</v>
      </c>
      <c r="B23" s="161"/>
      <c r="C23" s="161"/>
      <c r="D23" s="100"/>
    </row>
    <row r="24" spans="1:9" s="109" customFormat="1" ht="21.5" x14ac:dyDescent="0.35">
      <c r="A24" s="42" t="s">
        <v>404</v>
      </c>
      <c r="B24" s="134"/>
      <c r="C24" s="134"/>
      <c r="D24" s="134"/>
      <c r="E24" s="134"/>
      <c r="F24" s="134"/>
      <c r="G24" s="134"/>
      <c r="H24" s="134"/>
      <c r="I24" s="134"/>
    </row>
  </sheetData>
  <sortState xmlns:xlrd2="http://schemas.microsoft.com/office/spreadsheetml/2017/richdata2" ref="A10:I19">
    <sortCondition descending="1" ref="I10:I19"/>
  </sortState>
  <mergeCells count="4">
    <mergeCell ref="E21:I21"/>
    <mergeCell ref="B5:H5"/>
    <mergeCell ref="B6:D6"/>
    <mergeCell ref="E6:H6"/>
  </mergeCells>
  <hyperlinks>
    <hyperlink ref="A1" location="Contents!A1" display="Contents" xr:uid="{88E232E0-58A5-46C5-B6CF-7358542DDF3C}"/>
  </hyperlinks>
  <pageMargins left="0.7" right="0.7" top="0.75" bottom="0.75" header="0.3" footer="0.3"/>
  <pageSetup paperSize="9" scale="84" orientation="portrait"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1AD85-9BF5-4E0D-9EF4-704448F7C567}">
  <sheetPr codeName="Sheet196"/>
  <dimension ref="A1:J23"/>
  <sheetViews>
    <sheetView workbookViewId="0"/>
  </sheetViews>
  <sheetFormatPr defaultColWidth="9" defaultRowHeight="14.5" x14ac:dyDescent="0.35"/>
  <cols>
    <col min="1" max="1" width="35.1796875" style="109" customWidth="1"/>
    <col min="2" max="3" width="9" style="109"/>
    <col min="4" max="4" width="9" style="109" customWidth="1"/>
    <col min="5" max="16384" width="9" style="109"/>
  </cols>
  <sheetData>
    <row r="1" spans="1:10" customFormat="1" x14ac:dyDescent="0.35">
      <c r="A1" s="4" t="s">
        <v>10</v>
      </c>
    </row>
    <row r="2" spans="1:10" x14ac:dyDescent="0.35">
      <c r="A2" s="1250" t="s">
        <v>1378</v>
      </c>
      <c r="B2" s="1251"/>
      <c r="C2" s="1251"/>
      <c r="D2" s="1251"/>
      <c r="E2" s="1251"/>
      <c r="F2" s="1251"/>
      <c r="G2" s="1251"/>
      <c r="H2" s="1251"/>
    </row>
    <row r="3" spans="1:10" x14ac:dyDescent="0.35">
      <c r="A3" s="97" t="s">
        <v>369</v>
      </c>
    </row>
    <row r="4" spans="1:10" ht="15" thickBot="1" x14ac:dyDescent="0.4">
      <c r="A4" s="97" t="s">
        <v>406</v>
      </c>
    </row>
    <row r="5" spans="1:10" x14ac:dyDescent="0.35">
      <c r="A5" s="57"/>
      <c r="B5" s="1209" t="s">
        <v>704</v>
      </c>
      <c r="C5" s="1209"/>
      <c r="D5" s="1209"/>
      <c r="E5" s="1209"/>
      <c r="F5" s="1209"/>
      <c r="G5" s="1209"/>
      <c r="H5" s="1210"/>
    </row>
    <row r="6" spans="1:10" ht="39" x14ac:dyDescent="0.35">
      <c r="A6" s="98"/>
      <c r="B6" s="59" t="s">
        <v>410</v>
      </c>
      <c r="C6" s="59" t="s">
        <v>600</v>
      </c>
      <c r="D6" s="59" t="s">
        <v>1379</v>
      </c>
      <c r="E6" s="59" t="s">
        <v>382</v>
      </c>
      <c r="F6" s="59" t="s">
        <v>705</v>
      </c>
      <c r="G6" s="59" t="s">
        <v>706</v>
      </c>
      <c r="H6" s="60" t="s">
        <v>422</v>
      </c>
    </row>
    <row r="7" spans="1:10" x14ac:dyDescent="0.35">
      <c r="A7" s="98" t="s">
        <v>522</v>
      </c>
      <c r="B7" s="59" t="s">
        <v>373</v>
      </c>
      <c r="C7" s="59" t="s">
        <v>373</v>
      </c>
      <c r="D7" s="59" t="s">
        <v>373</v>
      </c>
      <c r="E7" s="59" t="s">
        <v>373</v>
      </c>
      <c r="F7" s="59" t="s">
        <v>373</v>
      </c>
      <c r="G7" s="59" t="s">
        <v>373</v>
      </c>
      <c r="H7" s="60" t="s">
        <v>373</v>
      </c>
    </row>
    <row r="8" spans="1:10" ht="20" x14ac:dyDescent="0.35">
      <c r="A8" s="230" t="s">
        <v>1380</v>
      </c>
      <c r="B8" s="121">
        <v>439</v>
      </c>
      <c r="C8" s="121">
        <v>216</v>
      </c>
      <c r="D8" s="121">
        <v>306</v>
      </c>
      <c r="E8" s="76">
        <v>327</v>
      </c>
      <c r="F8" s="549">
        <v>145</v>
      </c>
      <c r="G8" s="121">
        <v>89</v>
      </c>
      <c r="H8" s="101">
        <v>1552</v>
      </c>
      <c r="I8" s="263"/>
      <c r="J8" s="263"/>
    </row>
    <row r="9" spans="1:10" x14ac:dyDescent="0.35">
      <c r="A9" s="49" t="s">
        <v>1369</v>
      </c>
      <c r="B9" s="92">
        <v>59</v>
      </c>
      <c r="C9" s="92">
        <v>60</v>
      </c>
      <c r="D9" s="92">
        <v>59</v>
      </c>
      <c r="E9" s="92">
        <v>74</v>
      </c>
      <c r="F9" s="92">
        <v>68</v>
      </c>
      <c r="G9" s="92">
        <v>73</v>
      </c>
      <c r="H9" s="93">
        <v>63</v>
      </c>
      <c r="I9" s="263"/>
      <c r="J9" s="263"/>
    </row>
    <row r="10" spans="1:10" x14ac:dyDescent="0.35">
      <c r="A10" s="49" t="s">
        <v>1368</v>
      </c>
      <c r="B10" s="92">
        <v>63</v>
      </c>
      <c r="C10" s="92">
        <v>59</v>
      </c>
      <c r="D10" s="92">
        <v>52</v>
      </c>
      <c r="E10" s="92">
        <v>70</v>
      </c>
      <c r="F10" s="92">
        <v>64</v>
      </c>
      <c r="G10" s="92">
        <v>78</v>
      </c>
      <c r="H10" s="93">
        <v>62</v>
      </c>
      <c r="I10" s="263"/>
      <c r="J10" s="263"/>
    </row>
    <row r="11" spans="1:10" x14ac:dyDescent="0.35">
      <c r="A11" s="49" t="s">
        <v>1371</v>
      </c>
      <c r="B11" s="92">
        <v>50</v>
      </c>
      <c r="C11" s="92">
        <v>51</v>
      </c>
      <c r="D11" s="92">
        <v>42</v>
      </c>
      <c r="E11" s="92">
        <v>73</v>
      </c>
      <c r="F11" s="92">
        <v>70</v>
      </c>
      <c r="G11" s="92">
        <v>57</v>
      </c>
      <c r="H11" s="93">
        <v>56</v>
      </c>
      <c r="I11" s="263"/>
      <c r="J11" s="263"/>
    </row>
    <row r="12" spans="1:10" x14ac:dyDescent="0.35">
      <c r="A12" s="53" t="s">
        <v>1370</v>
      </c>
      <c r="B12" s="92">
        <v>51</v>
      </c>
      <c r="C12" s="92">
        <v>49</v>
      </c>
      <c r="D12" s="92">
        <v>50</v>
      </c>
      <c r="E12" s="92">
        <v>66</v>
      </c>
      <c r="F12" s="92">
        <v>52</v>
      </c>
      <c r="G12" s="92">
        <v>74</v>
      </c>
      <c r="H12" s="93">
        <v>55</v>
      </c>
      <c r="I12" s="263"/>
      <c r="J12" s="263"/>
    </row>
    <row r="13" spans="1:10" x14ac:dyDescent="0.35">
      <c r="A13" s="49" t="s">
        <v>1373</v>
      </c>
      <c r="B13" s="92">
        <v>35</v>
      </c>
      <c r="C13" s="92">
        <v>45</v>
      </c>
      <c r="D13" s="92">
        <v>40</v>
      </c>
      <c r="E13" s="92">
        <v>45</v>
      </c>
      <c r="F13" s="92">
        <v>39</v>
      </c>
      <c r="G13" s="92">
        <v>40</v>
      </c>
      <c r="H13" s="93">
        <v>40</v>
      </c>
      <c r="I13" s="263"/>
      <c r="J13" s="263"/>
    </row>
    <row r="14" spans="1:10" x14ac:dyDescent="0.35">
      <c r="A14" s="49" t="s">
        <v>1374</v>
      </c>
      <c r="B14" s="92">
        <v>36</v>
      </c>
      <c r="C14" s="92">
        <v>53</v>
      </c>
      <c r="D14" s="92">
        <v>22</v>
      </c>
      <c r="E14" s="92">
        <v>40</v>
      </c>
      <c r="F14" s="92">
        <v>50</v>
      </c>
      <c r="G14" s="92">
        <v>43</v>
      </c>
      <c r="H14" s="93">
        <v>38</v>
      </c>
      <c r="I14" s="263"/>
      <c r="J14" s="263"/>
    </row>
    <row r="15" spans="1:10" x14ac:dyDescent="0.35">
      <c r="A15" s="49" t="s">
        <v>1372</v>
      </c>
      <c r="B15" s="92">
        <v>32</v>
      </c>
      <c r="C15" s="92">
        <v>34</v>
      </c>
      <c r="D15" s="92">
        <v>29</v>
      </c>
      <c r="E15" s="92">
        <v>46</v>
      </c>
      <c r="F15" s="92">
        <v>47</v>
      </c>
      <c r="G15" s="92">
        <v>58</v>
      </c>
      <c r="H15" s="93">
        <v>38</v>
      </c>
      <c r="I15" s="263"/>
      <c r="J15" s="263"/>
    </row>
    <row r="16" spans="1:10" x14ac:dyDescent="0.35">
      <c r="A16" s="49" t="s">
        <v>1375</v>
      </c>
      <c r="B16" s="92">
        <v>17</v>
      </c>
      <c r="C16" s="92">
        <v>34</v>
      </c>
      <c r="D16" s="92">
        <v>30</v>
      </c>
      <c r="E16" s="92">
        <v>16</v>
      </c>
      <c r="F16" s="92">
        <v>30</v>
      </c>
      <c r="G16" s="92">
        <v>14</v>
      </c>
      <c r="H16" s="93">
        <v>23</v>
      </c>
      <c r="I16" s="263"/>
      <c r="J16" s="263"/>
    </row>
    <row r="17" spans="1:10" x14ac:dyDescent="0.35">
      <c r="A17" s="49" t="s">
        <v>1377</v>
      </c>
      <c r="B17" s="92">
        <v>3</v>
      </c>
      <c r="C17" s="92">
        <v>3</v>
      </c>
      <c r="D17" s="92">
        <v>3</v>
      </c>
      <c r="E17" s="92">
        <v>4</v>
      </c>
      <c r="F17" s="92">
        <v>2</v>
      </c>
      <c r="G17" s="92">
        <v>2</v>
      </c>
      <c r="H17" s="93">
        <v>3</v>
      </c>
      <c r="I17" s="263"/>
      <c r="J17" s="263"/>
    </row>
    <row r="18" spans="1:10" x14ac:dyDescent="0.35">
      <c r="A18" s="49" t="s">
        <v>1376</v>
      </c>
      <c r="B18" s="92" t="s">
        <v>381</v>
      </c>
      <c r="C18" s="92">
        <v>0</v>
      </c>
      <c r="D18" s="92" t="s">
        <v>381</v>
      </c>
      <c r="E18" s="92">
        <v>0</v>
      </c>
      <c r="F18" s="92" t="s">
        <v>381</v>
      </c>
      <c r="G18" s="92">
        <v>0</v>
      </c>
      <c r="H18" s="93" t="s">
        <v>381</v>
      </c>
      <c r="I18" s="263"/>
      <c r="J18" s="263"/>
    </row>
    <row r="19" spans="1:10" ht="15" thickBot="1" x14ac:dyDescent="0.4">
      <c r="A19" s="50" t="s">
        <v>1381</v>
      </c>
      <c r="B19" s="79">
        <v>3</v>
      </c>
      <c r="C19" s="79">
        <v>4</v>
      </c>
      <c r="D19" s="79">
        <v>4</v>
      </c>
      <c r="E19" s="79">
        <v>2</v>
      </c>
      <c r="F19" s="79">
        <v>3</v>
      </c>
      <c r="G19" s="79">
        <v>14</v>
      </c>
      <c r="H19" s="85">
        <v>4</v>
      </c>
      <c r="I19" s="263"/>
      <c r="J19" s="263"/>
    </row>
    <row r="20" spans="1:10" x14ac:dyDescent="0.35">
      <c r="A20" s="134"/>
      <c r="B20" s="134"/>
      <c r="C20" s="134"/>
      <c r="D20" s="134"/>
      <c r="E20" s="134"/>
      <c r="F20" s="134"/>
      <c r="G20" s="134"/>
      <c r="H20" s="107" t="s">
        <v>399</v>
      </c>
      <c r="I20" s="263"/>
      <c r="J20" s="263"/>
    </row>
    <row r="21" spans="1:10" x14ac:dyDescent="0.35">
      <c r="A21" s="100"/>
      <c r="B21" s="100"/>
      <c r="C21" s="100"/>
      <c r="D21" s="100"/>
      <c r="E21" s="100"/>
      <c r="F21" s="100"/>
      <c r="G21" s="100"/>
      <c r="H21" s="100"/>
      <c r="I21" s="263"/>
      <c r="J21" s="263"/>
    </row>
    <row r="22" spans="1:10" x14ac:dyDescent="0.35">
      <c r="A22" s="474" t="s">
        <v>400</v>
      </c>
    </row>
    <row r="23" spans="1:10" ht="31.5" x14ac:dyDescent="0.35">
      <c r="A23" s="42" t="s">
        <v>491</v>
      </c>
    </row>
  </sheetData>
  <sortState xmlns:xlrd2="http://schemas.microsoft.com/office/spreadsheetml/2017/richdata2" ref="A9:H17">
    <sortCondition descending="1" ref="H9:H17"/>
  </sortState>
  <mergeCells count="2">
    <mergeCell ref="A2:H2"/>
    <mergeCell ref="B5:H5"/>
  </mergeCells>
  <hyperlinks>
    <hyperlink ref="A1" location="Contents!A1" display="Contents" xr:uid="{F7CE2240-1626-4CCC-8F24-38D0A7108AAA}"/>
  </hyperlinks>
  <pageMargins left="0.7" right="0.7" top="0.75" bottom="0.75" header="0.3" footer="0.3"/>
  <pageSetup paperSize="9" scale="76" orientation="portrait"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5DE41-B744-4340-8A4C-63EFA05AFB8B}">
  <sheetPr codeName="Sheet210"/>
  <dimension ref="A1:I23"/>
  <sheetViews>
    <sheetView workbookViewId="0"/>
  </sheetViews>
  <sheetFormatPr defaultColWidth="9" defaultRowHeight="14.5" x14ac:dyDescent="0.35"/>
  <cols>
    <col min="1" max="1" width="35.1796875" style="109" customWidth="1"/>
    <col min="2" max="3" width="9" style="109"/>
    <col min="4" max="4" width="9.54296875" style="109" customWidth="1"/>
    <col min="5" max="16384" width="9" style="109"/>
  </cols>
  <sheetData>
    <row r="1" spans="1:6" customFormat="1" x14ac:dyDescent="0.35">
      <c r="A1" s="4" t="s">
        <v>10</v>
      </c>
    </row>
    <row r="2" spans="1:6" ht="22.5" customHeight="1" x14ac:dyDescent="0.35">
      <c r="A2" s="1250" t="s">
        <v>1382</v>
      </c>
      <c r="B2" s="1251"/>
      <c r="C2" s="1251"/>
      <c r="D2" s="1251"/>
      <c r="E2" s="1251"/>
    </row>
    <row r="3" spans="1:6" x14ac:dyDescent="0.35">
      <c r="A3" s="97" t="s">
        <v>369</v>
      </c>
    </row>
    <row r="4" spans="1:6" ht="15" thickBot="1" x14ac:dyDescent="0.4">
      <c r="A4" s="97" t="s">
        <v>406</v>
      </c>
    </row>
    <row r="5" spans="1:6" x14ac:dyDescent="0.35">
      <c r="A5" s="57"/>
      <c r="B5" s="1209" t="s">
        <v>704</v>
      </c>
      <c r="C5" s="1209"/>
      <c r="D5" s="1209"/>
      <c r="E5" s="1210"/>
    </row>
    <row r="6" spans="1:6" ht="39" x14ac:dyDescent="0.35">
      <c r="A6" s="98"/>
      <c r="B6" s="59" t="s">
        <v>385</v>
      </c>
      <c r="C6" s="59" t="s">
        <v>490</v>
      </c>
      <c r="D6" s="59" t="s">
        <v>387</v>
      </c>
      <c r="E6" s="60" t="s">
        <v>422</v>
      </c>
    </row>
    <row r="7" spans="1:6" x14ac:dyDescent="0.35">
      <c r="A7" s="98" t="s">
        <v>522</v>
      </c>
      <c r="B7" s="59" t="s">
        <v>373</v>
      </c>
      <c r="C7" s="59" t="s">
        <v>373</v>
      </c>
      <c r="D7" s="59" t="s">
        <v>373</v>
      </c>
      <c r="E7" s="60" t="s">
        <v>373</v>
      </c>
    </row>
    <row r="8" spans="1:6" ht="20" x14ac:dyDescent="0.35">
      <c r="A8" s="230" t="s">
        <v>1383</v>
      </c>
      <c r="B8" s="121">
        <v>127</v>
      </c>
      <c r="C8" s="121">
        <v>881</v>
      </c>
      <c r="D8" s="121">
        <v>46</v>
      </c>
      <c r="E8" s="101">
        <v>1095</v>
      </c>
      <c r="F8" s="263"/>
    </row>
    <row r="9" spans="1:6" x14ac:dyDescent="0.35">
      <c r="A9" s="49" t="s">
        <v>1368</v>
      </c>
      <c r="B9" s="92">
        <v>66</v>
      </c>
      <c r="C9" s="92">
        <v>44</v>
      </c>
      <c r="D9" s="92" t="s">
        <v>1384</v>
      </c>
      <c r="E9" s="93">
        <v>48</v>
      </c>
      <c r="F9" s="263"/>
    </row>
    <row r="10" spans="1:6" x14ac:dyDescent="0.35">
      <c r="A10" s="49" t="s">
        <v>1369</v>
      </c>
      <c r="B10" s="92">
        <v>32</v>
      </c>
      <c r="C10" s="92">
        <v>43</v>
      </c>
      <c r="D10" s="92" t="s">
        <v>1385</v>
      </c>
      <c r="E10" s="93">
        <v>43</v>
      </c>
      <c r="F10" s="263"/>
    </row>
    <row r="11" spans="1:6" x14ac:dyDescent="0.35">
      <c r="A11" s="53" t="s">
        <v>1370</v>
      </c>
      <c r="B11" s="92">
        <v>44</v>
      </c>
      <c r="C11" s="92">
        <v>35</v>
      </c>
      <c r="D11" s="92" t="s">
        <v>1386</v>
      </c>
      <c r="E11" s="93">
        <v>38</v>
      </c>
      <c r="F11" s="263"/>
    </row>
    <row r="12" spans="1:6" x14ac:dyDescent="0.35">
      <c r="A12" s="49" t="s">
        <v>1371</v>
      </c>
      <c r="B12" s="92">
        <v>29</v>
      </c>
      <c r="C12" s="92">
        <v>39</v>
      </c>
      <c r="D12" s="92" t="s">
        <v>1387</v>
      </c>
      <c r="E12" s="93">
        <v>37</v>
      </c>
      <c r="F12" s="263"/>
    </row>
    <row r="13" spans="1:6" x14ac:dyDescent="0.35">
      <c r="A13" s="49" t="s">
        <v>1372</v>
      </c>
      <c r="B13" s="92">
        <v>41</v>
      </c>
      <c r="C13" s="92">
        <v>31</v>
      </c>
      <c r="D13" s="92" t="s">
        <v>1388</v>
      </c>
      <c r="E13" s="93">
        <v>33</v>
      </c>
      <c r="F13" s="263"/>
    </row>
    <row r="14" spans="1:6" x14ac:dyDescent="0.35">
      <c r="A14" s="49" t="s">
        <v>1373</v>
      </c>
      <c r="B14" s="92">
        <v>16</v>
      </c>
      <c r="C14" s="92">
        <v>16</v>
      </c>
      <c r="D14" s="92" t="s">
        <v>777</v>
      </c>
      <c r="E14" s="93">
        <v>16</v>
      </c>
      <c r="F14" s="263"/>
    </row>
    <row r="15" spans="1:6" x14ac:dyDescent="0.35">
      <c r="A15" s="49" t="s">
        <v>1374</v>
      </c>
      <c r="B15" s="92">
        <v>28</v>
      </c>
      <c r="C15" s="92">
        <v>14</v>
      </c>
      <c r="D15" s="92" t="s">
        <v>1190</v>
      </c>
      <c r="E15" s="93">
        <v>16</v>
      </c>
      <c r="F15" s="263"/>
    </row>
    <row r="16" spans="1:6" x14ac:dyDescent="0.35">
      <c r="A16" s="49" t="s">
        <v>1375</v>
      </c>
      <c r="B16" s="92">
        <v>20</v>
      </c>
      <c r="C16" s="92">
        <v>11</v>
      </c>
      <c r="D16" s="92" t="s">
        <v>939</v>
      </c>
      <c r="E16" s="93">
        <v>12</v>
      </c>
      <c r="F16" s="263"/>
    </row>
    <row r="17" spans="1:9" x14ac:dyDescent="0.35">
      <c r="A17" s="49" t="s">
        <v>1376</v>
      </c>
      <c r="B17" s="92">
        <v>0</v>
      </c>
      <c r="C17" s="92">
        <v>11</v>
      </c>
      <c r="D17" s="92" t="s">
        <v>790</v>
      </c>
      <c r="E17" s="93">
        <v>9</v>
      </c>
      <c r="F17" s="263"/>
    </row>
    <row r="18" spans="1:9" x14ac:dyDescent="0.35">
      <c r="A18" s="49" t="s">
        <v>1377</v>
      </c>
      <c r="B18" s="92">
        <v>9</v>
      </c>
      <c r="C18" s="92">
        <v>4</v>
      </c>
      <c r="D18" s="92" t="s">
        <v>1065</v>
      </c>
      <c r="E18" s="93">
        <v>5</v>
      </c>
      <c r="F18" s="263"/>
    </row>
    <row r="19" spans="1:9" ht="15" thickBot="1" x14ac:dyDescent="0.4">
      <c r="A19" s="50" t="s">
        <v>1381</v>
      </c>
      <c r="B19" s="79">
        <v>3</v>
      </c>
      <c r="C19" s="79">
        <v>6</v>
      </c>
      <c r="D19" s="79" t="s">
        <v>844</v>
      </c>
      <c r="E19" s="85">
        <v>7</v>
      </c>
      <c r="F19" s="263"/>
    </row>
    <row r="20" spans="1:9" x14ac:dyDescent="0.35">
      <c r="A20" s="134"/>
      <c r="B20" s="134"/>
      <c r="C20" s="134"/>
      <c r="D20" s="134"/>
      <c r="E20" s="107" t="s">
        <v>399</v>
      </c>
      <c r="F20" s="263"/>
    </row>
    <row r="21" spans="1:9" x14ac:dyDescent="0.35">
      <c r="A21" s="100"/>
      <c r="B21" s="100"/>
      <c r="C21" s="100"/>
      <c r="D21" s="100"/>
      <c r="E21" s="100"/>
      <c r="F21" s="263"/>
    </row>
    <row r="22" spans="1:9" x14ac:dyDescent="0.35">
      <c r="A22" s="474" t="s">
        <v>400</v>
      </c>
    </row>
    <row r="23" spans="1:9" ht="41.5" x14ac:dyDescent="0.35">
      <c r="A23" s="42" t="s">
        <v>479</v>
      </c>
      <c r="B23" s="100"/>
      <c r="C23" s="100"/>
      <c r="D23" s="100"/>
      <c r="E23" s="100"/>
      <c r="F23" s="100"/>
      <c r="I23" s="134"/>
    </row>
  </sheetData>
  <sortState xmlns:xlrd2="http://schemas.microsoft.com/office/spreadsheetml/2017/richdata2" ref="A9:E18">
    <sortCondition descending="1" ref="E9:E18"/>
  </sortState>
  <mergeCells count="2">
    <mergeCell ref="A2:E2"/>
    <mergeCell ref="B5:E5"/>
  </mergeCells>
  <hyperlinks>
    <hyperlink ref="A1" location="Contents!A1" display="Contents" xr:uid="{D9CCF1B4-DBC7-40CC-A84F-946655D47CCD}"/>
  </hyperlinks>
  <pageMargins left="0.7" right="0.7" top="0.75" bottom="0.75" header="0.3" footer="0.3"/>
  <pageSetup paperSize="9" scale="76" orientation="portrait"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F8196-797D-45E6-84E0-F0306FDCD063}">
  <sheetPr codeName="Sheet211"/>
  <dimension ref="A1:E23"/>
  <sheetViews>
    <sheetView workbookViewId="0"/>
  </sheetViews>
  <sheetFormatPr defaultColWidth="9" defaultRowHeight="14.5" x14ac:dyDescent="0.35"/>
  <cols>
    <col min="1" max="1" width="56" style="109" customWidth="1"/>
    <col min="2" max="2" width="10" style="109" customWidth="1"/>
    <col min="3" max="16384" width="9" style="109"/>
  </cols>
  <sheetData>
    <row r="1" spans="1:5" customFormat="1" x14ac:dyDescent="0.35">
      <c r="A1" s="4" t="s">
        <v>10</v>
      </c>
    </row>
    <row r="2" spans="1:5" ht="27.75" customHeight="1" x14ac:dyDescent="0.35">
      <c r="A2" s="1248" t="s">
        <v>1389</v>
      </c>
      <c r="B2" s="1248"/>
      <c r="C2" s="1248"/>
      <c r="D2" s="1248"/>
    </row>
    <row r="3" spans="1:5" x14ac:dyDescent="0.35">
      <c r="A3" s="97" t="s">
        <v>369</v>
      </c>
    </row>
    <row r="4" spans="1:5" ht="15" thickBot="1" x14ac:dyDescent="0.4">
      <c r="A4" s="97" t="s">
        <v>406</v>
      </c>
      <c r="B4" s="140"/>
      <c r="C4" s="140"/>
      <c r="D4" s="140"/>
      <c r="E4" s="140"/>
    </row>
    <row r="5" spans="1:5" x14ac:dyDescent="0.35">
      <c r="A5" s="39" t="s">
        <v>1390</v>
      </c>
      <c r="B5" s="58" t="s">
        <v>373</v>
      </c>
    </row>
    <row r="6" spans="1:5" x14ac:dyDescent="0.35">
      <c r="A6" s="547" t="s">
        <v>1391</v>
      </c>
      <c r="B6" s="101">
        <v>2872</v>
      </c>
      <c r="C6" s="134"/>
    </row>
    <row r="7" spans="1:5" x14ac:dyDescent="0.35">
      <c r="A7" s="82" t="s">
        <v>1392</v>
      </c>
      <c r="B7" s="548"/>
      <c r="C7" s="134"/>
    </row>
    <row r="8" spans="1:5" x14ac:dyDescent="0.35">
      <c r="A8" s="49" t="s">
        <v>476</v>
      </c>
      <c r="B8" s="93">
        <v>53</v>
      </c>
      <c r="C8" s="134"/>
    </row>
    <row r="9" spans="1:5" x14ac:dyDescent="0.35">
      <c r="A9" s="49" t="s">
        <v>477</v>
      </c>
      <c r="B9" s="93">
        <v>47</v>
      </c>
      <c r="C9" s="134"/>
    </row>
    <row r="10" spans="1:5" x14ac:dyDescent="0.35">
      <c r="A10" s="1304"/>
      <c r="B10" s="1305"/>
      <c r="C10" s="134"/>
    </row>
    <row r="11" spans="1:5" ht="20" x14ac:dyDescent="0.35">
      <c r="A11" s="547" t="s">
        <v>1393</v>
      </c>
      <c r="B11" s="101">
        <v>1771</v>
      </c>
      <c r="C11" s="134"/>
    </row>
    <row r="12" spans="1:5" x14ac:dyDescent="0.35">
      <c r="A12" s="82" t="s">
        <v>1394</v>
      </c>
      <c r="B12" s="691"/>
      <c r="C12" s="134"/>
    </row>
    <row r="13" spans="1:5" x14ac:dyDescent="0.35">
      <c r="A13" s="49" t="s">
        <v>476</v>
      </c>
      <c r="B13" s="93">
        <v>96</v>
      </c>
      <c r="C13" s="134"/>
    </row>
    <row r="14" spans="1:5" ht="15" thickBot="1" x14ac:dyDescent="0.4">
      <c r="A14" s="50" t="s">
        <v>477</v>
      </c>
      <c r="B14" s="85">
        <v>4</v>
      </c>
      <c r="C14" s="134"/>
    </row>
    <row r="15" spans="1:5" x14ac:dyDescent="0.35">
      <c r="A15" s="134"/>
      <c r="B15" s="107" t="s">
        <v>399</v>
      </c>
      <c r="C15" s="134"/>
    </row>
    <row r="19" spans="1:5" x14ac:dyDescent="0.35">
      <c r="A19" s="95"/>
      <c r="B19" s="95"/>
      <c r="C19" s="95"/>
      <c r="D19" s="95"/>
      <c r="E19" s="95"/>
    </row>
    <row r="20" spans="1:5" x14ac:dyDescent="0.35">
      <c r="A20" s="95"/>
      <c r="B20" s="95"/>
      <c r="C20" s="95"/>
      <c r="D20" s="95"/>
      <c r="E20" s="95"/>
    </row>
    <row r="21" spans="1:5" x14ac:dyDescent="0.35">
      <c r="A21" s="95"/>
      <c r="B21" s="95"/>
      <c r="C21" s="95"/>
      <c r="D21" s="95"/>
      <c r="E21" s="95"/>
    </row>
    <row r="22" spans="1:5" x14ac:dyDescent="0.35">
      <c r="A22" s="95"/>
      <c r="B22" s="95"/>
      <c r="C22" s="95"/>
      <c r="D22" s="95"/>
      <c r="E22" s="95"/>
    </row>
    <row r="23" spans="1:5" x14ac:dyDescent="0.35">
      <c r="A23" s="95"/>
      <c r="B23" s="95"/>
      <c r="C23" s="95"/>
      <c r="D23" s="95"/>
      <c r="E23" s="95"/>
    </row>
  </sheetData>
  <mergeCells count="2">
    <mergeCell ref="A2:D2"/>
    <mergeCell ref="A10:B10"/>
  </mergeCells>
  <hyperlinks>
    <hyperlink ref="A1" location="Contents!A1" display="Contents" xr:uid="{7F195A0B-327C-433E-874A-E9F1CD28AAFA}"/>
  </hyperlinks>
  <pageMargins left="0.7" right="0.7" top="0.75" bottom="0.75" header="0.3" footer="0.3"/>
  <pageSetup paperSize="9" orientation="portrait"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6BCF9-BDF6-4909-8C39-DDF53CAF08B8}">
  <sheetPr codeName="Sheet92"/>
  <dimension ref="A1:H22"/>
  <sheetViews>
    <sheetView workbookViewId="0"/>
  </sheetViews>
  <sheetFormatPr defaultColWidth="9" defaultRowHeight="14.5" x14ac:dyDescent="0.35"/>
  <cols>
    <col min="1" max="1" width="36" style="109" customWidth="1"/>
    <col min="2" max="16384" width="9" style="109"/>
  </cols>
  <sheetData>
    <row r="1" spans="1:4" customFormat="1" x14ac:dyDescent="0.35">
      <c r="A1" s="4" t="s">
        <v>10</v>
      </c>
    </row>
    <row r="2" spans="1:4" x14ac:dyDescent="0.35">
      <c r="A2" s="96" t="s">
        <v>2053</v>
      </c>
    </row>
    <row r="3" spans="1:4" x14ac:dyDescent="0.35">
      <c r="A3" s="97" t="s">
        <v>369</v>
      </c>
    </row>
    <row r="4" spans="1:4" ht="15" thickBot="1" x14ac:dyDescent="0.4">
      <c r="A4" s="97" t="s">
        <v>406</v>
      </c>
    </row>
    <row r="5" spans="1:4" x14ac:dyDescent="0.35">
      <c r="A5" s="999" t="s">
        <v>1395</v>
      </c>
      <c r="B5" s="58" t="s">
        <v>373</v>
      </c>
    </row>
    <row r="6" spans="1:4" x14ac:dyDescent="0.35">
      <c r="A6" s="230" t="s">
        <v>1396</v>
      </c>
      <c r="B6" s="101">
        <v>2909</v>
      </c>
      <c r="C6" s="134"/>
      <c r="D6" s="134"/>
    </row>
    <row r="7" spans="1:4" x14ac:dyDescent="0.35">
      <c r="A7" s="544" t="s">
        <v>1040</v>
      </c>
      <c r="B7" s="93">
        <v>3</v>
      </c>
      <c r="C7" s="134"/>
      <c r="D7" s="134"/>
    </row>
    <row r="8" spans="1:4" x14ac:dyDescent="0.35">
      <c r="A8" s="544" t="s">
        <v>1397</v>
      </c>
      <c r="B8" s="93">
        <v>12</v>
      </c>
      <c r="C8" s="134"/>
      <c r="D8" s="134"/>
    </row>
    <row r="9" spans="1:4" x14ac:dyDescent="0.35">
      <c r="A9" s="544" t="s">
        <v>1398</v>
      </c>
      <c r="B9" s="93">
        <v>13</v>
      </c>
      <c r="C9" s="134"/>
      <c r="D9" s="134"/>
    </row>
    <row r="10" spans="1:4" x14ac:dyDescent="0.35">
      <c r="A10" s="544" t="s">
        <v>1399</v>
      </c>
      <c r="B10" s="93">
        <v>14</v>
      </c>
      <c r="C10" s="134"/>
      <c r="D10" s="134"/>
    </row>
    <row r="11" spans="1:4" x14ac:dyDescent="0.35">
      <c r="A11" s="544" t="s">
        <v>1400</v>
      </c>
      <c r="B11" s="93">
        <v>12</v>
      </c>
      <c r="C11" s="134"/>
      <c r="D11" s="134"/>
    </row>
    <row r="12" spans="1:4" x14ac:dyDescent="0.35">
      <c r="A12" s="544" t="s">
        <v>1401</v>
      </c>
      <c r="B12" s="93">
        <v>9</v>
      </c>
      <c r="C12" s="134"/>
      <c r="D12" s="134"/>
    </row>
    <row r="13" spans="1:4" ht="15" thickBot="1" x14ac:dyDescent="0.4">
      <c r="A13" s="545" t="s">
        <v>1402</v>
      </c>
      <c r="B13" s="85">
        <v>38</v>
      </c>
      <c r="C13" s="134"/>
      <c r="D13" s="134"/>
    </row>
    <row r="14" spans="1:4" x14ac:dyDescent="0.35">
      <c r="A14" s="134"/>
      <c r="B14" s="107" t="s">
        <v>399</v>
      </c>
      <c r="C14" s="134"/>
      <c r="D14" s="134"/>
    </row>
    <row r="15" spans="1:4" x14ac:dyDescent="0.35">
      <c r="A15" s="134"/>
      <c r="B15" s="134"/>
      <c r="C15" s="134"/>
      <c r="D15" s="134"/>
    </row>
    <row r="16" spans="1:4" s="505" customFormat="1" ht="14" x14ac:dyDescent="0.3">
      <c r="A16" s="546"/>
    </row>
    <row r="18" spans="1:8" x14ac:dyDescent="0.35">
      <c r="A18" s="95"/>
      <c r="B18" s="95"/>
      <c r="C18" s="95"/>
      <c r="D18" s="95"/>
      <c r="E18" s="95"/>
      <c r="F18" s="95"/>
      <c r="G18" s="95"/>
      <c r="H18" s="95"/>
    </row>
    <row r="19" spans="1:8" x14ac:dyDescent="0.35">
      <c r="A19" s="95"/>
      <c r="B19" s="95"/>
      <c r="C19" s="95"/>
      <c r="D19" s="95"/>
      <c r="E19" s="95"/>
      <c r="F19" s="95"/>
      <c r="G19" s="95"/>
      <c r="H19" s="95"/>
    </row>
    <row r="20" spans="1:8" x14ac:dyDescent="0.35">
      <c r="A20" s="95"/>
      <c r="B20" s="95"/>
      <c r="C20" s="95"/>
      <c r="D20" s="95"/>
      <c r="E20" s="95"/>
      <c r="F20" s="95"/>
      <c r="G20" s="95"/>
      <c r="H20" s="95"/>
    </row>
    <row r="21" spans="1:8" x14ac:dyDescent="0.35">
      <c r="A21" s="95"/>
      <c r="B21" s="95"/>
      <c r="C21" s="95"/>
      <c r="D21" s="95"/>
      <c r="E21" s="95"/>
      <c r="F21" s="95"/>
      <c r="G21" s="95"/>
      <c r="H21" s="95"/>
    </row>
    <row r="22" spans="1:8" x14ac:dyDescent="0.35">
      <c r="A22" s="95"/>
      <c r="B22" s="95"/>
      <c r="C22" s="95"/>
      <c r="D22" s="95"/>
      <c r="E22" s="95"/>
      <c r="F22" s="95"/>
      <c r="G22" s="95"/>
      <c r="H22" s="95"/>
    </row>
  </sheetData>
  <hyperlinks>
    <hyperlink ref="A1" location="Contents!A1" display="Contents" xr:uid="{6A9253A0-806B-4D5C-9F78-F4BEA0A35523}"/>
  </hyperlinks>
  <pageMargins left="0.7" right="0.7" top="0.75" bottom="0.75" header="0.3" footer="0.3"/>
  <pageSetup paperSize="9" orientation="portrait"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CC765-E18C-4885-B2C0-59B8BF27C1E2}">
  <sheetPr codeName="Sheet209"/>
  <dimension ref="A1:I17"/>
  <sheetViews>
    <sheetView workbookViewId="0"/>
  </sheetViews>
  <sheetFormatPr defaultColWidth="9" defaultRowHeight="14" x14ac:dyDescent="0.3"/>
  <cols>
    <col min="1" max="1" width="34.1796875" style="145" customWidth="1"/>
    <col min="2" max="2" width="10" style="95" customWidth="1"/>
    <col min="3" max="3" width="9" style="95"/>
    <col min="4" max="4" width="10" style="95" customWidth="1"/>
    <col min="5" max="5" width="9" style="95"/>
    <col min="6" max="6" width="12.54296875" style="95" customWidth="1"/>
    <col min="7" max="7" width="10" style="95" customWidth="1"/>
    <col min="8" max="8" width="11.54296875" style="95" customWidth="1"/>
    <col min="9" max="16384" width="9" style="95"/>
  </cols>
  <sheetData>
    <row r="1" spans="1:9" s="1" customFormat="1" x14ac:dyDescent="0.3">
      <c r="A1" s="11" t="s">
        <v>10</v>
      </c>
    </row>
    <row r="2" spans="1:9" x14ac:dyDescent="0.3">
      <c r="A2" s="96" t="s">
        <v>2054</v>
      </c>
    </row>
    <row r="3" spans="1:9" x14ac:dyDescent="0.3">
      <c r="A3" s="97" t="s">
        <v>369</v>
      </c>
    </row>
    <row r="4" spans="1:9" ht="14.5" thickBot="1" x14ac:dyDescent="0.35">
      <c r="A4" s="97" t="s">
        <v>406</v>
      </c>
    </row>
    <row r="5" spans="1:9" ht="15.75" customHeight="1" x14ac:dyDescent="0.3">
      <c r="A5" s="110"/>
      <c r="B5" s="1209" t="s">
        <v>1293</v>
      </c>
      <c r="C5" s="1209"/>
      <c r="D5" s="1209"/>
      <c r="E5" s="1209"/>
      <c r="F5" s="1209"/>
      <c r="G5" s="1209"/>
      <c r="H5" s="58"/>
    </row>
    <row r="6" spans="1:9" ht="51.75" customHeight="1" x14ac:dyDescent="0.3">
      <c r="A6" s="98" t="s">
        <v>1403</v>
      </c>
      <c r="B6" s="509" t="s">
        <v>1404</v>
      </c>
      <c r="C6" s="509" t="s">
        <v>1405</v>
      </c>
      <c r="D6" s="509" t="s">
        <v>1406</v>
      </c>
      <c r="E6" s="509" t="s">
        <v>1407</v>
      </c>
      <c r="F6" s="509" t="s">
        <v>1408</v>
      </c>
      <c r="G6" s="509" t="s">
        <v>1298</v>
      </c>
      <c r="H6" s="538" t="s">
        <v>420</v>
      </c>
    </row>
    <row r="7" spans="1:9" x14ac:dyDescent="0.3">
      <c r="A7" s="828" t="s">
        <v>1409</v>
      </c>
      <c r="B7" s="1000"/>
      <c r="C7" s="1001"/>
      <c r="D7" s="1001"/>
      <c r="E7" s="1001"/>
      <c r="F7" s="1001"/>
      <c r="G7" s="1001"/>
      <c r="H7" s="539"/>
      <c r="I7" s="100"/>
    </row>
    <row r="8" spans="1:9" x14ac:dyDescent="0.3">
      <c r="A8" s="53" t="s">
        <v>1410</v>
      </c>
      <c r="B8" s="1002">
        <v>28</v>
      </c>
      <c r="C8" s="1002">
        <v>34</v>
      </c>
      <c r="D8" s="1002">
        <v>26</v>
      </c>
      <c r="E8" s="1002">
        <v>3</v>
      </c>
      <c r="F8" s="1002">
        <v>2</v>
      </c>
      <c r="G8" s="1003">
        <v>7</v>
      </c>
      <c r="H8" s="540">
        <v>2938</v>
      </c>
      <c r="I8" s="541"/>
    </row>
    <row r="9" spans="1:9" x14ac:dyDescent="0.3">
      <c r="A9" s="53" t="s">
        <v>1411</v>
      </c>
      <c r="B9" s="1002">
        <v>22</v>
      </c>
      <c r="C9" s="1002">
        <v>26</v>
      </c>
      <c r="D9" s="1002">
        <v>33</v>
      </c>
      <c r="E9" s="1002">
        <v>4</v>
      </c>
      <c r="F9" s="1002">
        <v>2</v>
      </c>
      <c r="G9" s="1003">
        <v>13</v>
      </c>
      <c r="H9" s="540">
        <v>2940</v>
      </c>
      <c r="I9" s="541"/>
    </row>
    <row r="10" spans="1:9" x14ac:dyDescent="0.3">
      <c r="A10" s="53" t="s">
        <v>1412</v>
      </c>
      <c r="B10" s="1002">
        <v>25</v>
      </c>
      <c r="C10" s="1002">
        <v>28</v>
      </c>
      <c r="D10" s="1002">
        <v>32</v>
      </c>
      <c r="E10" s="1002">
        <v>3</v>
      </c>
      <c r="F10" s="1002">
        <v>1</v>
      </c>
      <c r="G10" s="1003">
        <v>11</v>
      </c>
      <c r="H10" s="540">
        <v>2943</v>
      </c>
      <c r="I10" s="541"/>
    </row>
    <row r="11" spans="1:9" x14ac:dyDescent="0.3">
      <c r="A11" s="53" t="s">
        <v>1413</v>
      </c>
      <c r="B11" s="1002">
        <v>29</v>
      </c>
      <c r="C11" s="1002">
        <v>24</v>
      </c>
      <c r="D11" s="1002">
        <v>32</v>
      </c>
      <c r="E11" s="1002">
        <v>5</v>
      </c>
      <c r="F11" s="1002">
        <v>3</v>
      </c>
      <c r="G11" s="1003">
        <v>7</v>
      </c>
      <c r="H11" s="540">
        <v>2926</v>
      </c>
      <c r="I11" s="541"/>
    </row>
    <row r="12" spans="1:9" x14ac:dyDescent="0.3">
      <c r="A12" s="54" t="s">
        <v>1414</v>
      </c>
      <c r="B12" s="1004">
        <v>9</v>
      </c>
      <c r="C12" s="1004">
        <v>16</v>
      </c>
      <c r="D12" s="1004">
        <v>39</v>
      </c>
      <c r="E12" s="1004">
        <v>11</v>
      </c>
      <c r="F12" s="1004">
        <v>8</v>
      </c>
      <c r="G12" s="1005">
        <v>16</v>
      </c>
      <c r="H12" s="542">
        <v>2940</v>
      </c>
      <c r="I12" s="541"/>
    </row>
    <row r="13" spans="1:9" ht="20.5" thickBot="1" x14ac:dyDescent="0.35">
      <c r="A13" s="55" t="s">
        <v>1415</v>
      </c>
      <c r="B13" s="1006">
        <v>26</v>
      </c>
      <c r="C13" s="1006">
        <v>25</v>
      </c>
      <c r="D13" s="1006">
        <v>33</v>
      </c>
      <c r="E13" s="1006">
        <v>5</v>
      </c>
      <c r="F13" s="1006">
        <v>5</v>
      </c>
      <c r="G13" s="1007">
        <v>5</v>
      </c>
      <c r="H13" s="543">
        <v>2911</v>
      </c>
      <c r="I13" s="541"/>
    </row>
    <row r="14" spans="1:9" x14ac:dyDescent="0.3">
      <c r="A14" s="112"/>
      <c r="B14" s="113"/>
      <c r="C14" s="113"/>
      <c r="D14" s="113"/>
      <c r="E14" s="113"/>
      <c r="F14" s="113"/>
      <c r="G14" s="113"/>
      <c r="H14" s="107" t="s">
        <v>399</v>
      </c>
      <c r="I14" s="541"/>
    </row>
    <row r="15" spans="1:9" x14ac:dyDescent="0.3">
      <c r="A15" s="112"/>
      <c r="B15" s="113"/>
      <c r="C15" s="113"/>
      <c r="D15" s="113"/>
      <c r="E15" s="113"/>
      <c r="F15" s="113"/>
      <c r="G15" s="113"/>
      <c r="H15" s="107"/>
      <c r="I15" s="100"/>
    </row>
    <row r="16" spans="1:9" x14ac:dyDescent="0.3">
      <c r="A16" s="108" t="s">
        <v>400</v>
      </c>
      <c r="B16" s="113"/>
      <c r="C16" s="113"/>
      <c r="D16" s="113"/>
      <c r="E16" s="113"/>
      <c r="F16" s="113"/>
      <c r="G16" s="113"/>
      <c r="H16" s="858"/>
      <c r="I16" s="100"/>
    </row>
    <row r="17" spans="1:9" x14ac:dyDescent="0.3">
      <c r="A17" s="112" t="s">
        <v>459</v>
      </c>
      <c r="B17" s="100"/>
      <c r="C17" s="100"/>
      <c r="D17" s="100"/>
      <c r="E17" s="100"/>
      <c r="F17" s="100"/>
      <c r="G17" s="100"/>
      <c r="H17" s="100"/>
      <c r="I17" s="100"/>
    </row>
  </sheetData>
  <mergeCells count="1">
    <mergeCell ref="B5:G5"/>
  </mergeCells>
  <hyperlinks>
    <hyperlink ref="A1" location="Contents!A1" display="Contents" xr:uid="{96D7D0B3-3380-4D1F-9E37-3005BB29D2E8}"/>
  </hyperlinks>
  <pageMargins left="0.7" right="0.7" top="0.75" bottom="0.75" header="0.3" footer="0.3"/>
  <pageSetup paperSize="9" scale="82" orientation="portrait"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5F02C-5042-4BEE-A386-67E0B77B85BA}">
  <sheetPr codeName="Sheet97"/>
  <dimension ref="A1:I59"/>
  <sheetViews>
    <sheetView workbookViewId="0"/>
  </sheetViews>
  <sheetFormatPr defaultColWidth="9" defaultRowHeight="14" x14ac:dyDescent="0.3"/>
  <cols>
    <col min="1" max="1" width="23.1796875" style="505" customWidth="1"/>
    <col min="2" max="2" width="13.1796875" style="505" customWidth="1"/>
    <col min="3" max="5" width="11" style="505" customWidth="1"/>
    <col min="6" max="6" width="15" style="505" customWidth="1"/>
    <col min="7" max="7" width="11" style="505" customWidth="1"/>
    <col min="8" max="8" width="12" style="505" customWidth="1"/>
    <col min="9" max="9" width="9" style="505" customWidth="1"/>
    <col min="10" max="16384" width="9" style="505"/>
  </cols>
  <sheetData>
    <row r="1" spans="1:9" s="20" customFormat="1" x14ac:dyDescent="0.3">
      <c r="A1" s="19" t="s">
        <v>10</v>
      </c>
    </row>
    <row r="2" spans="1:9" ht="14.25" customHeight="1" x14ac:dyDescent="0.3">
      <c r="A2" s="486" t="s">
        <v>2055</v>
      </c>
      <c r="B2" s="486"/>
      <c r="C2" s="486"/>
      <c r="D2" s="486"/>
      <c r="E2" s="486"/>
      <c r="F2" s="486"/>
      <c r="G2" s="486"/>
      <c r="H2" s="486"/>
    </row>
    <row r="3" spans="1:9" x14ac:dyDescent="0.3">
      <c r="A3" s="487" t="s">
        <v>369</v>
      </c>
    </row>
    <row r="4" spans="1:9" ht="14.5" thickBot="1" x14ac:dyDescent="0.35">
      <c r="A4" s="487" t="s">
        <v>406</v>
      </c>
    </row>
    <row r="5" spans="1:9" ht="15.75" customHeight="1" x14ac:dyDescent="0.3">
      <c r="A5" s="506"/>
      <c r="B5" s="1228" t="s">
        <v>1293</v>
      </c>
      <c r="C5" s="1228"/>
      <c r="D5" s="1228"/>
      <c r="E5" s="1228"/>
      <c r="F5" s="1228"/>
      <c r="G5" s="1228"/>
      <c r="H5" s="507"/>
    </row>
    <row r="6" spans="1:9" ht="36" customHeight="1" x14ac:dyDescent="0.3">
      <c r="A6" s="508" t="s">
        <v>533</v>
      </c>
      <c r="B6" s="531" t="s">
        <v>1404</v>
      </c>
      <c r="C6" s="531" t="s">
        <v>1405</v>
      </c>
      <c r="D6" s="531" t="s">
        <v>1406</v>
      </c>
      <c r="E6" s="531" t="s">
        <v>1407</v>
      </c>
      <c r="F6" s="531" t="s">
        <v>1408</v>
      </c>
      <c r="G6" s="531" t="s">
        <v>1298</v>
      </c>
      <c r="H6" s="510" t="s">
        <v>420</v>
      </c>
    </row>
    <row r="7" spans="1:9" x14ac:dyDescent="0.3">
      <c r="A7" s="511" t="s">
        <v>1409</v>
      </c>
      <c r="B7" s="512"/>
      <c r="C7" s="512"/>
      <c r="D7" s="512"/>
      <c r="E7" s="512"/>
      <c r="F7" s="512"/>
      <c r="G7" s="512"/>
      <c r="H7" s="513"/>
      <c r="I7" s="514"/>
    </row>
    <row r="8" spans="1:9" s="519" customFormat="1" x14ac:dyDescent="0.3">
      <c r="A8" s="515" t="s">
        <v>422</v>
      </c>
      <c r="B8" s="516">
        <v>28</v>
      </c>
      <c r="C8" s="516">
        <v>34</v>
      </c>
      <c r="D8" s="516">
        <v>26</v>
      </c>
      <c r="E8" s="516">
        <v>3</v>
      </c>
      <c r="F8" s="516">
        <v>2</v>
      </c>
      <c r="G8" s="516">
        <v>7</v>
      </c>
      <c r="H8" s="517">
        <v>2938</v>
      </c>
      <c r="I8" s="518"/>
    </row>
    <row r="9" spans="1:9" x14ac:dyDescent="0.3">
      <c r="A9" s="520"/>
      <c r="B9" s="512"/>
      <c r="C9" s="512"/>
      <c r="D9" s="512"/>
      <c r="E9" s="512"/>
      <c r="F9" s="512"/>
      <c r="G9" s="512"/>
      <c r="H9" s="521"/>
      <c r="I9" s="518"/>
    </row>
    <row r="10" spans="1:9" x14ac:dyDescent="0.3">
      <c r="A10" s="82" t="s">
        <v>503</v>
      </c>
      <c r="B10" s="512"/>
      <c r="C10" s="512"/>
      <c r="D10" s="512"/>
      <c r="E10" s="512"/>
      <c r="F10" s="512"/>
      <c r="G10" s="512"/>
      <c r="H10" s="521"/>
      <c r="I10" s="518"/>
    </row>
    <row r="11" spans="1:9" x14ac:dyDescent="0.3">
      <c r="A11" s="159">
        <v>0</v>
      </c>
      <c r="B11" s="512">
        <v>20</v>
      </c>
      <c r="C11" s="512">
        <v>23</v>
      </c>
      <c r="D11" s="512">
        <v>18</v>
      </c>
      <c r="E11" s="512">
        <v>3</v>
      </c>
      <c r="F11" s="512">
        <v>2</v>
      </c>
      <c r="G11" s="512">
        <v>34</v>
      </c>
      <c r="H11" s="521">
        <v>194</v>
      </c>
      <c r="I11" s="518"/>
    </row>
    <row r="12" spans="1:9" x14ac:dyDescent="0.3">
      <c r="A12" s="159">
        <v>1</v>
      </c>
      <c r="B12" s="512">
        <v>30</v>
      </c>
      <c r="C12" s="512">
        <v>27</v>
      </c>
      <c r="D12" s="512">
        <v>26</v>
      </c>
      <c r="E12" s="512">
        <v>2</v>
      </c>
      <c r="F12" s="512">
        <v>3</v>
      </c>
      <c r="G12" s="512">
        <v>11</v>
      </c>
      <c r="H12" s="521">
        <v>359</v>
      </c>
      <c r="I12" s="518"/>
    </row>
    <row r="13" spans="1:9" x14ac:dyDescent="0.3">
      <c r="A13" s="159">
        <v>2</v>
      </c>
      <c r="B13" s="512">
        <v>37</v>
      </c>
      <c r="C13" s="512">
        <v>30</v>
      </c>
      <c r="D13" s="512">
        <v>23</v>
      </c>
      <c r="E13" s="512">
        <v>3</v>
      </c>
      <c r="F13" s="512">
        <v>2</v>
      </c>
      <c r="G13" s="512">
        <v>5</v>
      </c>
      <c r="H13" s="521">
        <v>601</v>
      </c>
      <c r="I13" s="518"/>
    </row>
    <row r="14" spans="1:9" x14ac:dyDescent="0.3">
      <c r="A14" s="159">
        <v>3</v>
      </c>
      <c r="B14" s="512">
        <v>34</v>
      </c>
      <c r="C14" s="512">
        <v>36</v>
      </c>
      <c r="D14" s="512">
        <v>24</v>
      </c>
      <c r="E14" s="512">
        <v>2</v>
      </c>
      <c r="F14" s="512">
        <v>1</v>
      </c>
      <c r="G14" s="512">
        <v>3</v>
      </c>
      <c r="H14" s="521">
        <v>654</v>
      </c>
      <c r="I14" s="518"/>
    </row>
    <row r="15" spans="1:9" x14ac:dyDescent="0.3">
      <c r="A15" s="159">
        <v>4</v>
      </c>
      <c r="B15" s="512">
        <v>28</v>
      </c>
      <c r="C15" s="512">
        <v>36</v>
      </c>
      <c r="D15" s="512">
        <v>28</v>
      </c>
      <c r="E15" s="512">
        <v>2</v>
      </c>
      <c r="F15" s="512">
        <v>3</v>
      </c>
      <c r="G15" s="512">
        <v>3</v>
      </c>
      <c r="H15" s="521">
        <v>684</v>
      </c>
      <c r="I15" s="518"/>
    </row>
    <row r="16" spans="1:9" x14ac:dyDescent="0.3">
      <c r="A16" s="159">
        <v>5</v>
      </c>
      <c r="B16" s="512">
        <v>19</v>
      </c>
      <c r="C16" s="512">
        <v>42</v>
      </c>
      <c r="D16" s="512">
        <v>32</v>
      </c>
      <c r="E16" s="512">
        <v>3</v>
      </c>
      <c r="F16" s="512">
        <v>1</v>
      </c>
      <c r="G16" s="512">
        <v>3</v>
      </c>
      <c r="H16" s="521">
        <v>446</v>
      </c>
      <c r="I16" s="514"/>
    </row>
    <row r="17" spans="1:9" x14ac:dyDescent="0.3">
      <c r="A17" s="194"/>
      <c r="B17" s="512"/>
      <c r="C17" s="512"/>
      <c r="D17" s="512"/>
      <c r="E17" s="512"/>
      <c r="F17" s="512"/>
      <c r="G17" s="512"/>
      <c r="H17" s="521"/>
      <c r="I17" s="1014"/>
    </row>
    <row r="18" spans="1:9" x14ac:dyDescent="0.3">
      <c r="A18" s="515" t="s">
        <v>423</v>
      </c>
      <c r="B18" s="512"/>
      <c r="C18" s="512"/>
      <c r="D18" s="512"/>
      <c r="E18" s="512"/>
      <c r="F18" s="512"/>
      <c r="G18" s="512"/>
      <c r="H18" s="521"/>
      <c r="I18" s="1008"/>
    </row>
    <row r="19" spans="1:9" x14ac:dyDescent="0.3">
      <c r="A19" s="520" t="s">
        <v>424</v>
      </c>
      <c r="B19" s="512">
        <v>31</v>
      </c>
      <c r="C19" s="512">
        <v>34</v>
      </c>
      <c r="D19" s="512">
        <v>24</v>
      </c>
      <c r="E19" s="512">
        <v>2</v>
      </c>
      <c r="F19" s="512">
        <v>2</v>
      </c>
      <c r="G19" s="512">
        <v>7</v>
      </c>
      <c r="H19" s="517">
        <v>2246</v>
      </c>
      <c r="I19" s="1008"/>
    </row>
    <row r="20" spans="1:9" x14ac:dyDescent="0.3">
      <c r="A20" s="520" t="s">
        <v>425</v>
      </c>
      <c r="B20" s="512">
        <v>19</v>
      </c>
      <c r="C20" s="512">
        <v>32</v>
      </c>
      <c r="D20" s="512">
        <v>33</v>
      </c>
      <c r="E20" s="512">
        <v>4</v>
      </c>
      <c r="F20" s="512">
        <v>3</v>
      </c>
      <c r="G20" s="512">
        <v>10</v>
      </c>
      <c r="H20" s="521">
        <v>692</v>
      </c>
      <c r="I20" s="1008"/>
    </row>
    <row r="21" spans="1:9" x14ac:dyDescent="0.3">
      <c r="A21" s="520"/>
      <c r="B21" s="512"/>
      <c r="C21" s="512"/>
      <c r="D21" s="512"/>
      <c r="E21" s="512"/>
      <c r="F21" s="512"/>
      <c r="G21" s="512"/>
      <c r="H21" s="521"/>
      <c r="I21" s="1008"/>
    </row>
    <row r="22" spans="1:9" x14ac:dyDescent="0.3">
      <c r="A22" s="515" t="s">
        <v>426</v>
      </c>
      <c r="B22" s="512"/>
      <c r="C22" s="512"/>
      <c r="D22" s="512"/>
      <c r="E22" s="512"/>
      <c r="F22" s="512"/>
      <c r="G22" s="512"/>
      <c r="H22" s="521"/>
      <c r="I22" s="1008"/>
    </row>
    <row r="23" spans="1:9" x14ac:dyDescent="0.3">
      <c r="A23" s="520" t="s">
        <v>427</v>
      </c>
      <c r="B23" s="512">
        <v>33</v>
      </c>
      <c r="C23" s="512">
        <v>39</v>
      </c>
      <c r="D23" s="512">
        <v>21</v>
      </c>
      <c r="E23" s="512">
        <v>2</v>
      </c>
      <c r="F23" s="512">
        <v>1</v>
      </c>
      <c r="G23" s="512">
        <v>4</v>
      </c>
      <c r="H23" s="517">
        <v>1425</v>
      </c>
      <c r="I23" s="518"/>
    </row>
    <row r="24" spans="1:9" x14ac:dyDescent="0.3">
      <c r="A24" s="520" t="s">
        <v>428</v>
      </c>
      <c r="B24" s="512">
        <v>27</v>
      </c>
      <c r="C24" s="512">
        <v>27</v>
      </c>
      <c r="D24" s="512">
        <v>28</v>
      </c>
      <c r="E24" s="512">
        <v>3</v>
      </c>
      <c r="F24" s="512">
        <v>3</v>
      </c>
      <c r="G24" s="512">
        <v>11</v>
      </c>
      <c r="H24" s="521">
        <v>729</v>
      </c>
      <c r="I24" s="518"/>
    </row>
    <row r="25" spans="1:9" x14ac:dyDescent="0.3">
      <c r="A25" s="520" t="s">
        <v>429</v>
      </c>
      <c r="B25" s="512">
        <v>20</v>
      </c>
      <c r="C25" s="512">
        <v>26</v>
      </c>
      <c r="D25" s="512">
        <v>35</v>
      </c>
      <c r="E25" s="512">
        <v>7</v>
      </c>
      <c r="F25" s="512">
        <v>1</v>
      </c>
      <c r="G25" s="512">
        <v>11</v>
      </c>
      <c r="H25" s="521">
        <v>92</v>
      </c>
      <c r="I25" s="518"/>
    </row>
    <row r="26" spans="1:9" x14ac:dyDescent="0.3">
      <c r="A26" s="520" t="s">
        <v>430</v>
      </c>
      <c r="B26" s="512">
        <v>19</v>
      </c>
      <c r="C26" s="512">
        <v>36</v>
      </c>
      <c r="D26" s="512">
        <v>30</v>
      </c>
      <c r="E26" s="512">
        <v>4</v>
      </c>
      <c r="F26" s="512">
        <v>3</v>
      </c>
      <c r="G26" s="512">
        <v>7</v>
      </c>
      <c r="H26" s="521">
        <v>357</v>
      </c>
      <c r="I26" s="518"/>
    </row>
    <row r="27" spans="1:9" x14ac:dyDescent="0.3">
      <c r="A27" s="520" t="s">
        <v>431</v>
      </c>
      <c r="B27" s="512">
        <v>19</v>
      </c>
      <c r="C27" s="512">
        <v>27</v>
      </c>
      <c r="D27" s="512">
        <v>36</v>
      </c>
      <c r="E27" s="512">
        <v>3</v>
      </c>
      <c r="F27" s="512">
        <v>3</v>
      </c>
      <c r="G27" s="512">
        <v>12</v>
      </c>
      <c r="H27" s="521">
        <v>335</v>
      </c>
      <c r="I27" s="518"/>
    </row>
    <row r="28" spans="1:9" x14ac:dyDescent="0.3">
      <c r="A28" s="520"/>
      <c r="B28" s="512"/>
      <c r="C28" s="512"/>
      <c r="D28" s="512"/>
      <c r="E28" s="512"/>
      <c r="F28" s="512"/>
      <c r="G28" s="512"/>
      <c r="H28" s="521"/>
      <c r="I28" s="518"/>
    </row>
    <row r="29" spans="1:9" x14ac:dyDescent="0.3">
      <c r="A29" s="515" t="s">
        <v>432</v>
      </c>
      <c r="B29" s="512"/>
      <c r="C29" s="512"/>
      <c r="D29" s="512"/>
      <c r="E29" s="522"/>
      <c r="F29" s="522"/>
      <c r="G29" s="512"/>
      <c r="H29" s="521"/>
      <c r="I29" s="518"/>
    </row>
    <row r="30" spans="1:9" x14ac:dyDescent="0.3">
      <c r="A30" s="520" t="s">
        <v>433</v>
      </c>
      <c r="B30" s="512">
        <v>15</v>
      </c>
      <c r="C30" s="512">
        <v>31</v>
      </c>
      <c r="D30" s="512">
        <v>35</v>
      </c>
      <c r="E30" s="512">
        <v>4</v>
      </c>
      <c r="F30" s="512">
        <v>2</v>
      </c>
      <c r="G30" s="512">
        <v>13</v>
      </c>
      <c r="H30" s="521">
        <v>143</v>
      </c>
      <c r="I30" s="518"/>
    </row>
    <row r="31" spans="1:9" x14ac:dyDescent="0.3">
      <c r="A31" s="520" t="s">
        <v>651</v>
      </c>
      <c r="B31" s="512">
        <v>19</v>
      </c>
      <c r="C31" s="512">
        <v>27</v>
      </c>
      <c r="D31" s="512">
        <v>35</v>
      </c>
      <c r="E31" s="512">
        <v>4</v>
      </c>
      <c r="F31" s="512">
        <v>4</v>
      </c>
      <c r="G31" s="512">
        <v>13</v>
      </c>
      <c r="H31" s="521">
        <v>462</v>
      </c>
      <c r="I31" s="518"/>
    </row>
    <row r="32" spans="1:9" x14ac:dyDescent="0.3">
      <c r="A32" s="520" t="s">
        <v>652</v>
      </c>
      <c r="B32" s="512">
        <v>22</v>
      </c>
      <c r="C32" s="512">
        <v>30</v>
      </c>
      <c r="D32" s="512">
        <v>33</v>
      </c>
      <c r="E32" s="512">
        <v>4</v>
      </c>
      <c r="F32" s="512">
        <v>2</v>
      </c>
      <c r="G32" s="512">
        <v>9</v>
      </c>
      <c r="H32" s="521">
        <v>422</v>
      </c>
      <c r="I32" s="518"/>
    </row>
    <row r="33" spans="1:9" x14ac:dyDescent="0.3">
      <c r="A33" s="520" t="s">
        <v>653</v>
      </c>
      <c r="B33" s="512">
        <v>31</v>
      </c>
      <c r="C33" s="512">
        <v>35</v>
      </c>
      <c r="D33" s="512">
        <v>25</v>
      </c>
      <c r="E33" s="512">
        <v>1</v>
      </c>
      <c r="F33" s="512">
        <v>2</v>
      </c>
      <c r="G33" s="512">
        <v>6</v>
      </c>
      <c r="H33" s="521">
        <v>462</v>
      </c>
      <c r="I33" s="518"/>
    </row>
    <row r="34" spans="1:9" x14ac:dyDescent="0.3">
      <c r="A34" s="520" t="s">
        <v>437</v>
      </c>
      <c r="B34" s="512">
        <v>38</v>
      </c>
      <c r="C34" s="512">
        <v>39</v>
      </c>
      <c r="D34" s="512">
        <v>16</v>
      </c>
      <c r="E34" s="512">
        <v>2</v>
      </c>
      <c r="F34" s="512">
        <v>1</v>
      </c>
      <c r="G34" s="512">
        <v>4</v>
      </c>
      <c r="H34" s="517">
        <v>1079</v>
      </c>
      <c r="I34" s="518"/>
    </row>
    <row r="35" spans="1:9" x14ac:dyDescent="0.3">
      <c r="A35" s="520"/>
      <c r="B35" s="512"/>
      <c r="C35" s="512"/>
      <c r="D35" s="512"/>
      <c r="E35" s="512"/>
      <c r="F35" s="512"/>
      <c r="G35" s="512"/>
      <c r="H35" s="521"/>
      <c r="I35" s="518"/>
    </row>
    <row r="36" spans="1:9" ht="14.25" customHeight="1" x14ac:dyDescent="0.3">
      <c r="A36" s="515" t="s">
        <v>438</v>
      </c>
      <c r="B36" s="512"/>
      <c r="C36" s="512"/>
      <c r="D36" s="512"/>
      <c r="E36" s="512"/>
      <c r="F36" s="512"/>
      <c r="G36" s="512"/>
      <c r="H36" s="521"/>
      <c r="I36" s="518"/>
    </row>
    <row r="37" spans="1:9" x14ac:dyDescent="0.3">
      <c r="A37" s="523">
        <v>1</v>
      </c>
      <c r="B37" s="512">
        <v>32</v>
      </c>
      <c r="C37" s="512">
        <v>32</v>
      </c>
      <c r="D37" s="512">
        <v>24</v>
      </c>
      <c r="E37" s="512">
        <v>3</v>
      </c>
      <c r="F37" s="512">
        <v>2</v>
      </c>
      <c r="G37" s="512">
        <v>7</v>
      </c>
      <c r="H37" s="521">
        <v>867</v>
      </c>
      <c r="I37" s="518"/>
    </row>
    <row r="38" spans="1:9" x14ac:dyDescent="0.3">
      <c r="A38" s="523">
        <v>2</v>
      </c>
      <c r="B38" s="512">
        <v>28</v>
      </c>
      <c r="C38" s="512">
        <v>37</v>
      </c>
      <c r="D38" s="512">
        <v>24</v>
      </c>
      <c r="E38" s="512">
        <v>2</v>
      </c>
      <c r="F38" s="512">
        <v>1</v>
      </c>
      <c r="G38" s="512">
        <v>7</v>
      </c>
      <c r="H38" s="517">
        <v>1393</v>
      </c>
      <c r="I38" s="518"/>
    </row>
    <row r="39" spans="1:9" x14ac:dyDescent="0.3">
      <c r="A39" s="520" t="s">
        <v>439</v>
      </c>
      <c r="B39" s="512">
        <v>24</v>
      </c>
      <c r="C39" s="512">
        <v>30</v>
      </c>
      <c r="D39" s="512">
        <v>32</v>
      </c>
      <c r="E39" s="512">
        <v>3</v>
      </c>
      <c r="F39" s="512">
        <v>3</v>
      </c>
      <c r="G39" s="512">
        <v>9</v>
      </c>
      <c r="H39" s="521">
        <v>678</v>
      </c>
      <c r="I39" s="518"/>
    </row>
    <row r="40" spans="1:9" x14ac:dyDescent="0.3">
      <c r="A40" s="520"/>
      <c r="B40" s="512"/>
      <c r="C40" s="512"/>
      <c r="D40" s="512"/>
      <c r="E40" s="512"/>
      <c r="F40" s="512"/>
      <c r="G40" s="512"/>
      <c r="H40" s="521"/>
      <c r="I40" s="518"/>
    </row>
    <row r="41" spans="1:9" x14ac:dyDescent="0.3">
      <c r="A41" s="82" t="s">
        <v>654</v>
      </c>
      <c r="B41" s="512"/>
      <c r="C41" s="512"/>
      <c r="D41" s="512"/>
      <c r="E41" s="512"/>
      <c r="F41" s="512"/>
      <c r="G41" s="512"/>
      <c r="H41" s="521"/>
      <c r="I41" s="518"/>
    </row>
    <row r="42" spans="1:9" x14ac:dyDescent="0.3">
      <c r="A42" s="520" t="s">
        <v>655</v>
      </c>
      <c r="B42" s="512">
        <v>34</v>
      </c>
      <c r="C42" s="512">
        <v>32</v>
      </c>
      <c r="D42" s="512">
        <v>21</v>
      </c>
      <c r="E42" s="512">
        <v>3</v>
      </c>
      <c r="F42" s="512">
        <v>2</v>
      </c>
      <c r="G42" s="512">
        <v>9</v>
      </c>
      <c r="H42" s="517">
        <v>1294</v>
      </c>
      <c r="I42" s="518"/>
    </row>
    <row r="43" spans="1:9" ht="20" x14ac:dyDescent="0.3">
      <c r="A43" s="520" t="s">
        <v>656</v>
      </c>
      <c r="B43" s="512">
        <v>26</v>
      </c>
      <c r="C43" s="512">
        <v>34</v>
      </c>
      <c r="D43" s="512">
        <v>28</v>
      </c>
      <c r="E43" s="512">
        <v>2</v>
      </c>
      <c r="F43" s="512">
        <v>2</v>
      </c>
      <c r="G43" s="512">
        <v>7</v>
      </c>
      <c r="H43" s="517">
        <v>1348</v>
      </c>
      <c r="I43" s="518"/>
    </row>
    <row r="44" spans="1:9" x14ac:dyDescent="0.3">
      <c r="A44" s="520" t="s">
        <v>862</v>
      </c>
      <c r="B44" s="512">
        <v>17</v>
      </c>
      <c r="C44" s="512">
        <v>41</v>
      </c>
      <c r="D44" s="512">
        <v>35</v>
      </c>
      <c r="E44" s="512">
        <v>4</v>
      </c>
      <c r="F44" s="512">
        <v>2</v>
      </c>
      <c r="G44" s="512">
        <v>3</v>
      </c>
      <c r="H44" s="517">
        <v>296</v>
      </c>
      <c r="I44" s="518"/>
    </row>
    <row r="45" spans="1:9" x14ac:dyDescent="0.3">
      <c r="A45" s="520"/>
      <c r="B45" s="512"/>
      <c r="C45" s="512"/>
      <c r="D45" s="512"/>
      <c r="E45" s="512"/>
      <c r="F45" s="512"/>
      <c r="G45" s="512"/>
      <c r="H45" s="521"/>
      <c r="I45" s="518"/>
    </row>
    <row r="46" spans="1:9" x14ac:dyDescent="0.3">
      <c r="A46" s="515" t="s">
        <v>450</v>
      </c>
      <c r="B46" s="512"/>
      <c r="C46" s="512"/>
      <c r="D46" s="512"/>
      <c r="E46" s="512"/>
      <c r="F46" s="512"/>
      <c r="G46" s="512"/>
      <c r="H46" s="521"/>
      <c r="I46" s="518"/>
    </row>
    <row r="47" spans="1:9" x14ac:dyDescent="0.3">
      <c r="A47" s="520" t="s">
        <v>657</v>
      </c>
      <c r="B47" s="512">
        <v>19</v>
      </c>
      <c r="C47" s="512">
        <v>29</v>
      </c>
      <c r="D47" s="512">
        <v>34</v>
      </c>
      <c r="E47" s="512">
        <v>3</v>
      </c>
      <c r="F47" s="512">
        <v>3</v>
      </c>
      <c r="G47" s="512">
        <v>12</v>
      </c>
      <c r="H47" s="521">
        <v>792</v>
      </c>
      <c r="I47" s="518"/>
    </row>
    <row r="48" spans="1:9" x14ac:dyDescent="0.3">
      <c r="A48" s="520" t="s">
        <v>658</v>
      </c>
      <c r="B48" s="512">
        <v>23</v>
      </c>
      <c r="C48" s="512">
        <v>33</v>
      </c>
      <c r="D48" s="512">
        <v>30</v>
      </c>
      <c r="E48" s="512">
        <v>3</v>
      </c>
      <c r="F48" s="512">
        <v>2</v>
      </c>
      <c r="G48" s="512">
        <v>9</v>
      </c>
      <c r="H48" s="521">
        <v>594</v>
      </c>
      <c r="I48" s="518"/>
    </row>
    <row r="49" spans="1:9" x14ac:dyDescent="0.3">
      <c r="A49" s="520" t="s">
        <v>659</v>
      </c>
      <c r="B49" s="512">
        <v>31</v>
      </c>
      <c r="C49" s="512">
        <v>35</v>
      </c>
      <c r="D49" s="512">
        <v>23</v>
      </c>
      <c r="E49" s="512">
        <v>3</v>
      </c>
      <c r="F49" s="512">
        <v>2</v>
      </c>
      <c r="G49" s="512">
        <v>6</v>
      </c>
      <c r="H49" s="521">
        <v>539</v>
      </c>
      <c r="I49" s="518"/>
    </row>
    <row r="50" spans="1:9" x14ac:dyDescent="0.3">
      <c r="A50" s="520" t="s">
        <v>660</v>
      </c>
      <c r="B50" s="512">
        <v>37</v>
      </c>
      <c r="C50" s="512">
        <v>33</v>
      </c>
      <c r="D50" s="512">
        <v>23</v>
      </c>
      <c r="E50" s="512">
        <v>2</v>
      </c>
      <c r="F50" s="512">
        <v>1</v>
      </c>
      <c r="G50" s="512">
        <v>5</v>
      </c>
      <c r="H50" s="521">
        <v>548</v>
      </c>
      <c r="I50" s="518"/>
    </row>
    <row r="51" spans="1:9" x14ac:dyDescent="0.3">
      <c r="A51" s="520" t="s">
        <v>661</v>
      </c>
      <c r="B51" s="512">
        <v>35</v>
      </c>
      <c r="C51" s="512">
        <v>42</v>
      </c>
      <c r="D51" s="512">
        <v>17</v>
      </c>
      <c r="E51" s="512">
        <v>1</v>
      </c>
      <c r="F51" s="512">
        <v>1</v>
      </c>
      <c r="G51" s="512">
        <v>3</v>
      </c>
      <c r="H51" s="521">
        <v>465</v>
      </c>
      <c r="I51" s="518"/>
    </row>
    <row r="52" spans="1:9" x14ac:dyDescent="0.3">
      <c r="A52" s="520"/>
      <c r="B52" s="512"/>
      <c r="C52" s="512"/>
      <c r="D52" s="512"/>
      <c r="E52" s="512"/>
      <c r="F52" s="512"/>
      <c r="G52" s="512"/>
      <c r="H52" s="521"/>
      <c r="I52" s="518"/>
    </row>
    <row r="53" spans="1:9" x14ac:dyDescent="0.3">
      <c r="A53" s="515" t="s">
        <v>456</v>
      </c>
      <c r="B53" s="512"/>
      <c r="C53" s="512"/>
      <c r="D53" s="512"/>
      <c r="E53" s="512"/>
      <c r="F53" s="512"/>
      <c r="G53" s="512"/>
      <c r="H53" s="521"/>
      <c r="I53" s="518"/>
    </row>
    <row r="54" spans="1:9" x14ac:dyDescent="0.3">
      <c r="A54" s="520" t="s">
        <v>457</v>
      </c>
      <c r="B54" s="512">
        <v>31</v>
      </c>
      <c r="C54" s="512">
        <v>40</v>
      </c>
      <c r="D54" s="512">
        <v>20</v>
      </c>
      <c r="E54" s="512">
        <v>2</v>
      </c>
      <c r="F54" s="512">
        <v>1</v>
      </c>
      <c r="G54" s="512">
        <v>5</v>
      </c>
      <c r="H54" s="521">
        <v>391</v>
      </c>
      <c r="I54" s="518"/>
    </row>
    <row r="55" spans="1:9" ht="14.5" thickBot="1" x14ac:dyDescent="0.35">
      <c r="A55" s="524" t="s">
        <v>458</v>
      </c>
      <c r="B55" s="525">
        <v>28</v>
      </c>
      <c r="C55" s="525">
        <v>33</v>
      </c>
      <c r="D55" s="525">
        <v>27</v>
      </c>
      <c r="E55" s="525">
        <v>3</v>
      </c>
      <c r="F55" s="525">
        <v>2</v>
      </c>
      <c r="G55" s="525">
        <v>8</v>
      </c>
      <c r="H55" s="526">
        <v>2547</v>
      </c>
      <c r="I55" s="518"/>
    </row>
    <row r="56" spans="1:9" x14ac:dyDescent="0.3">
      <c r="A56" s="527"/>
      <c r="B56" s="528"/>
      <c r="C56" s="528"/>
      <c r="D56" s="528"/>
      <c r="E56" s="528"/>
      <c r="F56" s="528"/>
      <c r="G56" s="528"/>
      <c r="H56" s="491" t="s">
        <v>399</v>
      </c>
      <c r="I56" s="514"/>
    </row>
    <row r="57" spans="1:9" x14ac:dyDescent="0.3">
      <c r="A57" s="527"/>
      <c r="B57" s="528"/>
      <c r="C57" s="528"/>
      <c r="D57" s="528"/>
      <c r="E57" s="528"/>
      <c r="F57" s="528"/>
      <c r="G57" s="528"/>
      <c r="H57" s="491"/>
      <c r="I57" s="514"/>
    </row>
    <row r="58" spans="1:9" x14ac:dyDescent="0.3">
      <c r="A58" s="529" t="s">
        <v>400</v>
      </c>
      <c r="B58" s="528"/>
      <c r="C58" s="528"/>
      <c r="D58" s="528"/>
      <c r="E58" s="528"/>
      <c r="F58" s="528"/>
      <c r="G58" s="528"/>
      <c r="H58" s="530"/>
      <c r="I58" s="514"/>
    </row>
    <row r="59" spans="1:9" x14ac:dyDescent="0.3">
      <c r="A59" s="514" t="s">
        <v>459</v>
      </c>
      <c r="B59" s="514"/>
      <c r="C59" s="514"/>
      <c r="D59" s="514"/>
      <c r="E59" s="514"/>
      <c r="F59" s="514"/>
      <c r="G59" s="514"/>
      <c r="H59" s="514"/>
      <c r="I59" s="514"/>
    </row>
  </sheetData>
  <mergeCells count="1">
    <mergeCell ref="B5:G5"/>
  </mergeCells>
  <hyperlinks>
    <hyperlink ref="A1" location="Contents!A1" display="Contents" xr:uid="{8C875B57-4890-427C-AE39-AA0A93AD4535}"/>
  </hyperlinks>
  <pageMargins left="0.70000000000000007" right="0.70000000000000007" top="0.75" bottom="0.75" header="0.30000000000000004" footer="0.30000000000000004"/>
  <pageSetup paperSize="9" fitToWidth="0" fitToHeight="0" orientation="portrait"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A37C9-8FB4-4D5F-987D-DD5BC996B6F8}">
  <sheetPr codeName="Sheet98"/>
  <dimension ref="A1:M59"/>
  <sheetViews>
    <sheetView workbookViewId="0"/>
  </sheetViews>
  <sheetFormatPr defaultColWidth="9" defaultRowHeight="14" x14ac:dyDescent="0.3"/>
  <cols>
    <col min="1" max="1" width="23.1796875" style="95" customWidth="1"/>
    <col min="2" max="2" width="13.1796875" style="95" customWidth="1"/>
    <col min="3" max="5" width="11" style="95" customWidth="1"/>
    <col min="6" max="6" width="15" style="95" customWidth="1"/>
    <col min="7" max="7" width="11" style="95" customWidth="1"/>
    <col min="8" max="8" width="12" style="95" customWidth="1"/>
    <col min="9" max="16384" width="9" style="95"/>
  </cols>
  <sheetData>
    <row r="1" spans="1:10" s="1" customFormat="1" x14ac:dyDescent="0.3">
      <c r="A1" s="4" t="s">
        <v>10</v>
      </c>
    </row>
    <row r="2" spans="1:10" ht="14.5" x14ac:dyDescent="0.35">
      <c r="A2" s="96" t="s">
        <v>2056</v>
      </c>
      <c r="B2" s="96"/>
      <c r="C2" s="96"/>
      <c r="D2" s="109"/>
      <c r="E2" s="109"/>
      <c r="F2" s="109"/>
      <c r="G2" s="109"/>
      <c r="H2" s="109"/>
    </row>
    <row r="3" spans="1:10" x14ac:dyDescent="0.3">
      <c r="A3" s="97" t="s">
        <v>369</v>
      </c>
    </row>
    <row r="4" spans="1:10" ht="14.5" thickBot="1" x14ac:dyDescent="0.35">
      <c r="A4" s="97" t="s">
        <v>406</v>
      </c>
    </row>
    <row r="5" spans="1:10" ht="15.75" customHeight="1" x14ac:dyDescent="0.3">
      <c r="A5" s="57"/>
      <c r="B5" s="1216" t="s">
        <v>1293</v>
      </c>
      <c r="C5" s="1217"/>
      <c r="D5" s="1217"/>
      <c r="E5" s="1217"/>
      <c r="F5" s="1217"/>
      <c r="G5" s="1218"/>
      <c r="H5" s="111"/>
    </row>
    <row r="6" spans="1:10" ht="36" customHeight="1" x14ac:dyDescent="0.3">
      <c r="A6" s="508" t="s">
        <v>533</v>
      </c>
      <c r="B6" s="59" t="s">
        <v>1404</v>
      </c>
      <c r="C6" s="59" t="s">
        <v>1405</v>
      </c>
      <c r="D6" s="59" t="s">
        <v>1406</v>
      </c>
      <c r="E6" s="59" t="s">
        <v>1407</v>
      </c>
      <c r="F6" s="59" t="s">
        <v>1408</v>
      </c>
      <c r="G6" s="59" t="s">
        <v>1298</v>
      </c>
      <c r="H6" s="60" t="s">
        <v>420</v>
      </c>
      <c r="I6" s="505"/>
    </row>
    <row r="7" spans="1:10" x14ac:dyDescent="0.3">
      <c r="A7" s="825" t="s">
        <v>1409</v>
      </c>
      <c r="B7" s="92"/>
      <c r="C7" s="92"/>
      <c r="D7" s="92"/>
      <c r="E7" s="92"/>
      <c r="F7" s="92"/>
      <c r="G7" s="92"/>
      <c r="H7" s="493"/>
      <c r="I7" s="100"/>
      <c r="J7" s="100"/>
    </row>
    <row r="8" spans="1:10" s="461" customFormat="1" x14ac:dyDescent="0.3">
      <c r="A8" s="82" t="s">
        <v>422</v>
      </c>
      <c r="B8" s="83">
        <v>22</v>
      </c>
      <c r="C8" s="83">
        <v>26</v>
      </c>
      <c r="D8" s="83">
        <v>33</v>
      </c>
      <c r="E8" s="83">
        <v>4</v>
      </c>
      <c r="F8" s="83">
        <v>2</v>
      </c>
      <c r="G8" s="83">
        <v>13</v>
      </c>
      <c r="H8" s="101">
        <v>2940</v>
      </c>
      <c r="I8" s="161"/>
      <c r="J8" s="161"/>
    </row>
    <row r="9" spans="1:10" x14ac:dyDescent="0.3">
      <c r="A9" s="49"/>
      <c r="B9" s="92"/>
      <c r="C9" s="92"/>
      <c r="D9" s="92"/>
      <c r="E9" s="92"/>
      <c r="F9" s="92"/>
      <c r="G9" s="92"/>
      <c r="H9" s="103"/>
      <c r="I9" s="161"/>
      <c r="J9" s="100"/>
    </row>
    <row r="10" spans="1:10" x14ac:dyDescent="0.3">
      <c r="A10" s="82" t="s">
        <v>503</v>
      </c>
      <c r="B10" s="92"/>
      <c r="C10" s="92"/>
      <c r="D10" s="92"/>
      <c r="E10" s="92"/>
      <c r="F10" s="92"/>
      <c r="G10" s="92"/>
      <c r="H10" s="103"/>
      <c r="I10" s="161"/>
      <c r="J10" s="100"/>
    </row>
    <row r="11" spans="1:10" x14ac:dyDescent="0.3">
      <c r="A11" s="159">
        <v>0</v>
      </c>
      <c r="B11" s="92">
        <v>13</v>
      </c>
      <c r="C11" s="92">
        <v>7</v>
      </c>
      <c r="D11" s="92">
        <v>14</v>
      </c>
      <c r="E11" s="92">
        <v>2</v>
      </c>
      <c r="F11" s="92">
        <v>1</v>
      </c>
      <c r="G11" s="92">
        <v>62</v>
      </c>
      <c r="H11" s="103">
        <v>192</v>
      </c>
      <c r="I11" s="161"/>
      <c r="J11" s="100"/>
    </row>
    <row r="12" spans="1:10" x14ac:dyDescent="0.3">
      <c r="A12" s="159">
        <v>1</v>
      </c>
      <c r="B12" s="92">
        <v>18</v>
      </c>
      <c r="C12" s="92">
        <v>21</v>
      </c>
      <c r="D12" s="92">
        <v>26</v>
      </c>
      <c r="E12" s="92">
        <v>3</v>
      </c>
      <c r="F12" s="92">
        <v>3</v>
      </c>
      <c r="G12" s="92">
        <v>28</v>
      </c>
      <c r="H12" s="103">
        <v>363</v>
      </c>
      <c r="I12" s="161"/>
      <c r="J12" s="100"/>
    </row>
    <row r="13" spans="1:10" x14ac:dyDescent="0.3">
      <c r="A13" s="159">
        <v>2</v>
      </c>
      <c r="B13" s="92">
        <v>27</v>
      </c>
      <c r="C13" s="92">
        <v>24</v>
      </c>
      <c r="D13" s="92">
        <v>32</v>
      </c>
      <c r="E13" s="92">
        <v>4</v>
      </c>
      <c r="F13" s="92">
        <v>1</v>
      </c>
      <c r="G13" s="92">
        <v>11</v>
      </c>
      <c r="H13" s="103">
        <v>599</v>
      </c>
      <c r="I13" s="161"/>
      <c r="J13" s="100"/>
    </row>
    <row r="14" spans="1:10" x14ac:dyDescent="0.3">
      <c r="A14" s="159">
        <v>3</v>
      </c>
      <c r="B14" s="92">
        <v>29</v>
      </c>
      <c r="C14" s="92">
        <v>29</v>
      </c>
      <c r="D14" s="92">
        <v>32</v>
      </c>
      <c r="E14" s="92">
        <v>4</v>
      </c>
      <c r="F14" s="92">
        <v>2</v>
      </c>
      <c r="G14" s="92">
        <v>4</v>
      </c>
      <c r="H14" s="103">
        <v>656</v>
      </c>
      <c r="I14" s="161"/>
      <c r="J14" s="100"/>
    </row>
    <row r="15" spans="1:10" x14ac:dyDescent="0.3">
      <c r="A15" s="159">
        <v>4</v>
      </c>
      <c r="B15" s="92">
        <v>22</v>
      </c>
      <c r="C15" s="92">
        <v>31</v>
      </c>
      <c r="D15" s="92">
        <v>40</v>
      </c>
      <c r="E15" s="92">
        <v>4</v>
      </c>
      <c r="F15" s="92">
        <v>2</v>
      </c>
      <c r="G15" s="92">
        <v>2</v>
      </c>
      <c r="H15" s="103">
        <v>684</v>
      </c>
      <c r="I15" s="161"/>
      <c r="J15" s="100"/>
    </row>
    <row r="16" spans="1:10" s="505" customFormat="1" x14ac:dyDescent="0.3">
      <c r="A16" s="159">
        <v>5</v>
      </c>
      <c r="B16" s="512">
        <v>20</v>
      </c>
      <c r="C16" s="512">
        <v>29</v>
      </c>
      <c r="D16" s="512">
        <v>42</v>
      </c>
      <c r="E16" s="512">
        <v>6</v>
      </c>
      <c r="F16" s="512">
        <v>1</v>
      </c>
      <c r="G16" s="512">
        <v>2</v>
      </c>
      <c r="H16" s="521">
        <v>446</v>
      </c>
      <c r="I16" s="518"/>
    </row>
    <row r="17" spans="1:13" x14ac:dyDescent="0.3">
      <c r="A17" s="194"/>
      <c r="B17" s="92"/>
      <c r="C17" s="92"/>
      <c r="D17" s="92"/>
      <c r="E17" s="92"/>
      <c r="F17" s="92"/>
      <c r="G17" s="92"/>
      <c r="H17" s="103"/>
      <c r="I17" s="161"/>
      <c r="J17" s="100"/>
    </row>
    <row r="18" spans="1:13" x14ac:dyDescent="0.3">
      <c r="A18" s="82" t="s">
        <v>423</v>
      </c>
      <c r="B18" s="92"/>
      <c r="C18" s="92"/>
      <c r="D18" s="92"/>
      <c r="E18" s="92"/>
      <c r="F18" s="92"/>
      <c r="G18" s="92"/>
      <c r="H18" s="103"/>
      <c r="I18" s="161"/>
      <c r="J18" s="100"/>
    </row>
    <row r="19" spans="1:13" x14ac:dyDescent="0.3">
      <c r="A19" s="49" t="s">
        <v>424</v>
      </c>
      <c r="B19" s="92">
        <v>23</v>
      </c>
      <c r="C19" s="92">
        <v>26</v>
      </c>
      <c r="D19" s="92">
        <v>32</v>
      </c>
      <c r="E19" s="92">
        <v>4</v>
      </c>
      <c r="F19" s="92">
        <v>2</v>
      </c>
      <c r="G19" s="92">
        <v>14</v>
      </c>
      <c r="H19" s="101">
        <v>2250</v>
      </c>
      <c r="I19" s="161"/>
      <c r="J19" s="161"/>
      <c r="K19" s="461"/>
      <c r="L19" s="461"/>
      <c r="M19" s="461"/>
    </row>
    <row r="20" spans="1:13" x14ac:dyDescent="0.3">
      <c r="A20" s="49" t="s">
        <v>425</v>
      </c>
      <c r="B20" s="92">
        <v>21</v>
      </c>
      <c r="C20" s="92">
        <v>24</v>
      </c>
      <c r="D20" s="92">
        <v>38</v>
      </c>
      <c r="E20" s="92">
        <v>4</v>
      </c>
      <c r="F20" s="92">
        <v>2</v>
      </c>
      <c r="G20" s="92">
        <v>12</v>
      </c>
      <c r="H20" s="103">
        <v>690</v>
      </c>
      <c r="I20" s="161"/>
      <c r="J20" s="161"/>
      <c r="K20" s="461"/>
      <c r="L20" s="461"/>
      <c r="M20" s="461"/>
    </row>
    <row r="21" spans="1:13" x14ac:dyDescent="0.3">
      <c r="A21" s="49"/>
      <c r="B21" s="92"/>
      <c r="C21" s="92"/>
      <c r="D21" s="92"/>
      <c r="E21" s="92"/>
      <c r="F21" s="92"/>
      <c r="G21" s="92"/>
      <c r="H21" s="103"/>
      <c r="I21" s="161"/>
      <c r="J21" s="100"/>
    </row>
    <row r="22" spans="1:13" x14ac:dyDescent="0.3">
      <c r="A22" s="82" t="s">
        <v>426</v>
      </c>
      <c r="B22" s="92"/>
      <c r="C22" s="92"/>
      <c r="D22" s="92"/>
      <c r="E22" s="92"/>
      <c r="F22" s="92"/>
      <c r="G22" s="92"/>
      <c r="H22" s="103"/>
      <c r="I22" s="161"/>
      <c r="J22" s="100"/>
    </row>
    <row r="23" spans="1:13" x14ac:dyDescent="0.3">
      <c r="A23" s="49" t="s">
        <v>427</v>
      </c>
      <c r="B23" s="92">
        <v>22</v>
      </c>
      <c r="C23" s="92">
        <v>29</v>
      </c>
      <c r="D23" s="92">
        <v>33</v>
      </c>
      <c r="E23" s="92">
        <v>4</v>
      </c>
      <c r="F23" s="92">
        <v>2</v>
      </c>
      <c r="G23" s="92">
        <v>10</v>
      </c>
      <c r="H23" s="101">
        <v>1424</v>
      </c>
      <c r="I23" s="161"/>
      <c r="J23" s="161"/>
      <c r="K23" s="461"/>
      <c r="L23" s="461"/>
      <c r="M23" s="461"/>
    </row>
    <row r="24" spans="1:13" x14ac:dyDescent="0.3">
      <c r="A24" s="49" t="s">
        <v>428</v>
      </c>
      <c r="B24" s="92">
        <v>23</v>
      </c>
      <c r="C24" s="92">
        <v>21</v>
      </c>
      <c r="D24" s="92">
        <v>30</v>
      </c>
      <c r="E24" s="92">
        <v>3</v>
      </c>
      <c r="F24" s="92">
        <v>3</v>
      </c>
      <c r="G24" s="92">
        <v>20</v>
      </c>
      <c r="H24" s="103">
        <v>732</v>
      </c>
      <c r="I24" s="161"/>
      <c r="J24" s="161"/>
      <c r="K24" s="461"/>
      <c r="L24" s="461"/>
      <c r="M24" s="461"/>
    </row>
    <row r="25" spans="1:13" x14ac:dyDescent="0.3">
      <c r="A25" s="49" t="s">
        <v>429</v>
      </c>
      <c r="B25" s="92">
        <v>26</v>
      </c>
      <c r="C25" s="92">
        <v>23</v>
      </c>
      <c r="D25" s="92">
        <v>26</v>
      </c>
      <c r="E25" s="92">
        <v>2</v>
      </c>
      <c r="F25" s="92">
        <v>3</v>
      </c>
      <c r="G25" s="92">
        <v>20</v>
      </c>
      <c r="H25" s="103">
        <v>94</v>
      </c>
      <c r="I25" s="161"/>
      <c r="J25" s="161"/>
      <c r="K25" s="461"/>
      <c r="L25" s="461"/>
      <c r="M25" s="461"/>
    </row>
    <row r="26" spans="1:13" x14ac:dyDescent="0.3">
      <c r="A26" s="49" t="s">
        <v>430</v>
      </c>
      <c r="B26" s="92">
        <v>21</v>
      </c>
      <c r="C26" s="92">
        <v>24</v>
      </c>
      <c r="D26" s="92">
        <v>40</v>
      </c>
      <c r="E26" s="92">
        <v>3</v>
      </c>
      <c r="F26" s="92">
        <v>3</v>
      </c>
      <c r="G26" s="92">
        <v>9</v>
      </c>
      <c r="H26" s="103">
        <v>357</v>
      </c>
      <c r="I26" s="161"/>
      <c r="J26" s="161"/>
      <c r="K26" s="461"/>
      <c r="L26" s="461"/>
      <c r="M26" s="461"/>
    </row>
    <row r="27" spans="1:13" x14ac:dyDescent="0.3">
      <c r="A27" s="49" t="s">
        <v>431</v>
      </c>
      <c r="B27" s="92">
        <v>21</v>
      </c>
      <c r="C27" s="92">
        <v>23</v>
      </c>
      <c r="D27" s="92">
        <v>35</v>
      </c>
      <c r="E27" s="92">
        <v>6</v>
      </c>
      <c r="F27" s="92">
        <v>1</v>
      </c>
      <c r="G27" s="92">
        <v>14</v>
      </c>
      <c r="H27" s="103">
        <v>333</v>
      </c>
      <c r="I27" s="161"/>
      <c r="J27" s="161"/>
      <c r="K27" s="461"/>
      <c r="L27" s="461"/>
      <c r="M27" s="461"/>
    </row>
    <row r="28" spans="1:13" x14ac:dyDescent="0.3">
      <c r="A28" s="49"/>
      <c r="B28" s="92"/>
      <c r="C28" s="92"/>
      <c r="D28" s="92"/>
      <c r="E28" s="92"/>
      <c r="F28" s="92"/>
      <c r="G28" s="92"/>
      <c r="H28" s="103"/>
      <c r="I28" s="161"/>
      <c r="J28" s="100"/>
    </row>
    <row r="29" spans="1:13" x14ac:dyDescent="0.3">
      <c r="A29" s="82" t="s">
        <v>432</v>
      </c>
      <c r="B29" s="92"/>
      <c r="C29" s="92"/>
      <c r="D29" s="92"/>
      <c r="E29" s="536"/>
      <c r="F29" s="536"/>
      <c r="G29" s="92"/>
      <c r="H29" s="103"/>
      <c r="I29" s="161"/>
      <c r="J29" s="100"/>
    </row>
    <row r="30" spans="1:13" x14ac:dyDescent="0.3">
      <c r="A30" s="49" t="s">
        <v>433</v>
      </c>
      <c r="B30" s="92">
        <v>20</v>
      </c>
      <c r="C30" s="92">
        <v>20</v>
      </c>
      <c r="D30" s="92">
        <v>44</v>
      </c>
      <c r="E30" s="92">
        <v>2</v>
      </c>
      <c r="F30" s="92">
        <v>1</v>
      </c>
      <c r="G30" s="92">
        <v>13</v>
      </c>
      <c r="H30" s="103">
        <v>142</v>
      </c>
      <c r="I30" s="161"/>
      <c r="J30" s="161"/>
      <c r="K30" s="461"/>
      <c r="L30" s="461"/>
      <c r="M30" s="461"/>
    </row>
    <row r="31" spans="1:13" x14ac:dyDescent="0.3">
      <c r="A31" s="49" t="s">
        <v>651</v>
      </c>
      <c r="B31" s="92">
        <v>23</v>
      </c>
      <c r="C31" s="92">
        <v>21</v>
      </c>
      <c r="D31" s="92">
        <v>35</v>
      </c>
      <c r="E31" s="92">
        <v>4</v>
      </c>
      <c r="F31" s="92">
        <v>2</v>
      </c>
      <c r="G31" s="92">
        <v>14</v>
      </c>
      <c r="H31" s="103">
        <v>461</v>
      </c>
      <c r="I31" s="161"/>
      <c r="J31" s="161"/>
      <c r="K31" s="461"/>
      <c r="L31" s="461"/>
      <c r="M31" s="461"/>
    </row>
    <row r="32" spans="1:13" x14ac:dyDescent="0.3">
      <c r="A32" s="49" t="s">
        <v>652</v>
      </c>
      <c r="B32" s="92">
        <v>22</v>
      </c>
      <c r="C32" s="92">
        <v>26</v>
      </c>
      <c r="D32" s="92">
        <v>31</v>
      </c>
      <c r="E32" s="92">
        <v>4</v>
      </c>
      <c r="F32" s="92">
        <v>3</v>
      </c>
      <c r="G32" s="92">
        <v>15</v>
      </c>
      <c r="H32" s="103">
        <v>421</v>
      </c>
      <c r="I32" s="161"/>
      <c r="J32" s="161"/>
      <c r="K32" s="461"/>
      <c r="L32" s="461"/>
      <c r="M32" s="461"/>
    </row>
    <row r="33" spans="1:13" x14ac:dyDescent="0.3">
      <c r="A33" s="49" t="s">
        <v>653</v>
      </c>
      <c r="B33" s="92">
        <v>23</v>
      </c>
      <c r="C33" s="92">
        <v>27</v>
      </c>
      <c r="D33" s="92">
        <v>32</v>
      </c>
      <c r="E33" s="92">
        <v>4</v>
      </c>
      <c r="F33" s="92">
        <v>1</v>
      </c>
      <c r="G33" s="92">
        <v>12</v>
      </c>
      <c r="H33" s="103">
        <v>465</v>
      </c>
      <c r="I33" s="161"/>
      <c r="J33" s="161"/>
      <c r="K33" s="461"/>
      <c r="L33" s="461"/>
      <c r="M33" s="461"/>
    </row>
    <row r="34" spans="1:13" x14ac:dyDescent="0.3">
      <c r="A34" s="49" t="s">
        <v>437</v>
      </c>
      <c r="B34" s="92">
        <v>24</v>
      </c>
      <c r="C34" s="92">
        <v>29</v>
      </c>
      <c r="D34" s="92">
        <v>31</v>
      </c>
      <c r="E34" s="92">
        <v>3</v>
      </c>
      <c r="F34" s="92">
        <v>2</v>
      </c>
      <c r="G34" s="92">
        <v>11</v>
      </c>
      <c r="H34" s="101">
        <v>1079</v>
      </c>
      <c r="I34" s="161"/>
      <c r="J34" s="161"/>
      <c r="K34" s="461"/>
      <c r="L34" s="461"/>
      <c r="M34" s="461"/>
    </row>
    <row r="35" spans="1:13" x14ac:dyDescent="0.3">
      <c r="A35" s="49"/>
      <c r="B35" s="92"/>
      <c r="C35" s="92"/>
      <c r="D35" s="92"/>
      <c r="E35" s="92"/>
      <c r="F35" s="92"/>
      <c r="G35" s="92"/>
      <c r="H35" s="103"/>
      <c r="I35" s="161"/>
      <c r="J35" s="100"/>
    </row>
    <row r="36" spans="1:13" ht="14.25" customHeight="1" x14ac:dyDescent="0.3">
      <c r="A36" s="515" t="s">
        <v>438</v>
      </c>
      <c r="B36" s="92"/>
      <c r="C36" s="92"/>
      <c r="D36" s="92"/>
      <c r="E36" s="92"/>
      <c r="F36" s="92"/>
      <c r="G36" s="92"/>
      <c r="H36" s="103"/>
      <c r="I36" s="161"/>
      <c r="J36" s="100"/>
    </row>
    <row r="37" spans="1:13" x14ac:dyDescent="0.3">
      <c r="A37" s="159">
        <v>1</v>
      </c>
      <c r="B37" s="92">
        <v>25</v>
      </c>
      <c r="C37" s="92">
        <v>27</v>
      </c>
      <c r="D37" s="92">
        <v>31</v>
      </c>
      <c r="E37" s="92">
        <v>4</v>
      </c>
      <c r="F37" s="92">
        <v>2</v>
      </c>
      <c r="G37" s="92">
        <v>12</v>
      </c>
      <c r="H37" s="103">
        <v>871</v>
      </c>
      <c r="I37" s="161"/>
      <c r="J37" s="161"/>
      <c r="K37" s="461"/>
      <c r="L37" s="461"/>
      <c r="M37" s="461"/>
    </row>
    <row r="38" spans="1:13" x14ac:dyDescent="0.3">
      <c r="A38" s="159">
        <v>2</v>
      </c>
      <c r="B38" s="92">
        <v>22</v>
      </c>
      <c r="C38" s="92">
        <v>25</v>
      </c>
      <c r="D38" s="92">
        <v>35</v>
      </c>
      <c r="E38" s="92">
        <v>4</v>
      </c>
      <c r="F38" s="92">
        <v>2</v>
      </c>
      <c r="G38" s="92">
        <v>13</v>
      </c>
      <c r="H38" s="101">
        <v>1392</v>
      </c>
      <c r="I38" s="161"/>
      <c r="J38" s="161"/>
      <c r="K38" s="461"/>
      <c r="L38" s="461"/>
      <c r="M38" s="461"/>
    </row>
    <row r="39" spans="1:13" x14ac:dyDescent="0.3">
      <c r="A39" s="49" t="s">
        <v>439</v>
      </c>
      <c r="B39" s="92">
        <v>21</v>
      </c>
      <c r="C39" s="92">
        <v>25</v>
      </c>
      <c r="D39" s="92">
        <v>33</v>
      </c>
      <c r="E39" s="92">
        <v>4</v>
      </c>
      <c r="F39" s="92">
        <v>3</v>
      </c>
      <c r="G39" s="92">
        <v>14</v>
      </c>
      <c r="H39" s="103">
        <v>677</v>
      </c>
      <c r="I39" s="161"/>
      <c r="J39" s="161"/>
      <c r="K39" s="461"/>
      <c r="L39" s="461"/>
      <c r="M39" s="461"/>
    </row>
    <row r="40" spans="1:13" x14ac:dyDescent="0.3">
      <c r="A40" s="49"/>
      <c r="B40" s="92"/>
      <c r="C40" s="92"/>
      <c r="D40" s="92"/>
      <c r="E40" s="92"/>
      <c r="F40" s="92"/>
      <c r="G40" s="92"/>
      <c r="H40" s="103"/>
      <c r="I40" s="161"/>
      <c r="J40" s="100"/>
    </row>
    <row r="41" spans="1:13" x14ac:dyDescent="0.3">
      <c r="A41" s="82" t="s">
        <v>654</v>
      </c>
      <c r="B41" s="92"/>
      <c r="C41" s="92"/>
      <c r="D41" s="92"/>
      <c r="E41" s="92"/>
      <c r="F41" s="92"/>
      <c r="G41" s="92"/>
      <c r="H41" s="103"/>
      <c r="I41" s="161"/>
      <c r="J41" s="100"/>
    </row>
    <row r="42" spans="1:13" x14ac:dyDescent="0.3">
      <c r="A42" s="49" t="s">
        <v>655</v>
      </c>
      <c r="B42" s="92">
        <v>24</v>
      </c>
      <c r="C42" s="92">
        <v>25</v>
      </c>
      <c r="D42" s="92">
        <v>29</v>
      </c>
      <c r="E42" s="92">
        <v>3</v>
      </c>
      <c r="F42" s="92">
        <v>2</v>
      </c>
      <c r="G42" s="92">
        <v>17</v>
      </c>
      <c r="H42" s="101">
        <v>1296</v>
      </c>
      <c r="I42" s="161"/>
      <c r="J42" s="161"/>
      <c r="K42" s="461"/>
      <c r="L42" s="461"/>
      <c r="M42" s="461"/>
    </row>
    <row r="43" spans="1:13" ht="20" x14ac:dyDescent="0.3">
      <c r="A43" s="49" t="s">
        <v>656</v>
      </c>
      <c r="B43" s="92">
        <v>22</v>
      </c>
      <c r="C43" s="92">
        <v>25</v>
      </c>
      <c r="D43" s="92">
        <v>34</v>
      </c>
      <c r="E43" s="92">
        <v>4</v>
      </c>
      <c r="F43" s="92">
        <v>2</v>
      </c>
      <c r="G43" s="92">
        <v>13</v>
      </c>
      <c r="H43" s="101">
        <v>1348</v>
      </c>
      <c r="I43" s="161"/>
      <c r="J43" s="161"/>
      <c r="K43" s="461"/>
      <c r="L43" s="461"/>
      <c r="M43" s="461"/>
    </row>
    <row r="44" spans="1:13" x14ac:dyDescent="0.3">
      <c r="A44" s="520" t="s">
        <v>862</v>
      </c>
      <c r="B44" s="92">
        <v>18</v>
      </c>
      <c r="C44" s="92">
        <v>32</v>
      </c>
      <c r="D44" s="92">
        <v>43</v>
      </c>
      <c r="E44" s="92">
        <v>5</v>
      </c>
      <c r="F44" s="92">
        <v>1</v>
      </c>
      <c r="G44" s="92">
        <v>2</v>
      </c>
      <c r="H44" s="101">
        <v>296</v>
      </c>
      <c r="I44" s="161"/>
      <c r="J44" s="161"/>
      <c r="K44" s="461"/>
      <c r="L44" s="461"/>
      <c r="M44" s="461"/>
    </row>
    <row r="45" spans="1:13" x14ac:dyDescent="0.3">
      <c r="A45" s="49"/>
      <c r="B45" s="92"/>
      <c r="C45" s="92"/>
      <c r="D45" s="92"/>
      <c r="E45" s="92"/>
      <c r="F45" s="92"/>
      <c r="G45" s="92"/>
      <c r="H45" s="103"/>
      <c r="I45" s="161"/>
      <c r="J45" s="100"/>
    </row>
    <row r="46" spans="1:13" x14ac:dyDescent="0.3">
      <c r="A46" s="82" t="s">
        <v>450</v>
      </c>
      <c r="B46" s="92"/>
      <c r="C46" s="92"/>
      <c r="D46" s="92"/>
      <c r="E46" s="92"/>
      <c r="F46" s="92"/>
      <c r="G46" s="92"/>
      <c r="H46" s="103"/>
      <c r="I46" s="161"/>
      <c r="J46" s="100"/>
    </row>
    <row r="47" spans="1:13" x14ac:dyDescent="0.3">
      <c r="A47" s="49" t="s">
        <v>657</v>
      </c>
      <c r="B47" s="92">
        <v>20</v>
      </c>
      <c r="C47" s="92">
        <v>24</v>
      </c>
      <c r="D47" s="92">
        <v>34</v>
      </c>
      <c r="E47" s="92">
        <v>3</v>
      </c>
      <c r="F47" s="92">
        <v>3</v>
      </c>
      <c r="G47" s="92">
        <v>15</v>
      </c>
      <c r="H47" s="103">
        <v>792</v>
      </c>
      <c r="I47" s="161"/>
      <c r="J47" s="161"/>
      <c r="K47" s="461"/>
      <c r="L47" s="461"/>
      <c r="M47" s="461"/>
    </row>
    <row r="48" spans="1:13" x14ac:dyDescent="0.3">
      <c r="A48" s="49" t="s">
        <v>658</v>
      </c>
      <c r="B48" s="92">
        <v>22</v>
      </c>
      <c r="C48" s="92">
        <v>22</v>
      </c>
      <c r="D48" s="92">
        <v>39</v>
      </c>
      <c r="E48" s="92">
        <v>3</v>
      </c>
      <c r="F48" s="92">
        <v>1</v>
      </c>
      <c r="G48" s="92">
        <v>13</v>
      </c>
      <c r="H48" s="103">
        <v>591</v>
      </c>
      <c r="I48" s="161"/>
      <c r="J48" s="161"/>
      <c r="K48" s="461"/>
      <c r="L48" s="461"/>
      <c r="M48" s="461"/>
    </row>
    <row r="49" spans="1:13" x14ac:dyDescent="0.3">
      <c r="A49" s="49" t="s">
        <v>659</v>
      </c>
      <c r="B49" s="92">
        <v>26</v>
      </c>
      <c r="C49" s="92">
        <v>28</v>
      </c>
      <c r="D49" s="92">
        <v>29</v>
      </c>
      <c r="E49" s="92">
        <v>3</v>
      </c>
      <c r="F49" s="92">
        <v>1</v>
      </c>
      <c r="G49" s="92">
        <v>13</v>
      </c>
      <c r="H49" s="103">
        <v>536</v>
      </c>
      <c r="I49" s="161"/>
      <c r="J49" s="161"/>
      <c r="K49" s="461"/>
      <c r="L49" s="461"/>
      <c r="M49" s="461"/>
    </row>
    <row r="50" spans="1:13" x14ac:dyDescent="0.3">
      <c r="A50" s="49" t="s">
        <v>660</v>
      </c>
      <c r="B50" s="92">
        <v>22</v>
      </c>
      <c r="C50" s="92">
        <v>27</v>
      </c>
      <c r="D50" s="92">
        <v>31</v>
      </c>
      <c r="E50" s="92">
        <v>4</v>
      </c>
      <c r="F50" s="92">
        <v>2</v>
      </c>
      <c r="G50" s="92">
        <v>13</v>
      </c>
      <c r="H50" s="103">
        <v>552</v>
      </c>
      <c r="I50" s="161"/>
      <c r="J50" s="161"/>
      <c r="K50" s="461"/>
      <c r="L50" s="461"/>
      <c r="M50" s="461"/>
    </row>
    <row r="51" spans="1:13" x14ac:dyDescent="0.3">
      <c r="A51" s="49" t="s">
        <v>661</v>
      </c>
      <c r="B51" s="92">
        <v>22</v>
      </c>
      <c r="C51" s="92">
        <v>28</v>
      </c>
      <c r="D51" s="92">
        <v>31</v>
      </c>
      <c r="E51" s="92">
        <v>5</v>
      </c>
      <c r="F51" s="92">
        <v>2</v>
      </c>
      <c r="G51" s="92">
        <v>11</v>
      </c>
      <c r="H51" s="103">
        <v>469</v>
      </c>
      <c r="I51" s="161"/>
      <c r="J51" s="161"/>
      <c r="K51" s="461"/>
      <c r="L51" s="461"/>
      <c r="M51" s="461"/>
    </row>
    <row r="52" spans="1:13" x14ac:dyDescent="0.3">
      <c r="A52" s="49"/>
      <c r="B52" s="92"/>
      <c r="C52" s="92"/>
      <c r="D52" s="92"/>
      <c r="E52" s="92"/>
      <c r="F52" s="92"/>
      <c r="G52" s="92"/>
      <c r="H52" s="103"/>
      <c r="I52" s="161"/>
      <c r="J52" s="100"/>
    </row>
    <row r="53" spans="1:13" x14ac:dyDescent="0.3">
      <c r="A53" s="82" t="s">
        <v>456</v>
      </c>
      <c r="B53" s="92"/>
      <c r="C53" s="92"/>
      <c r="D53" s="92"/>
      <c r="E53" s="92"/>
      <c r="F53" s="92"/>
      <c r="G53" s="92"/>
      <c r="H53" s="103"/>
      <c r="I53" s="161"/>
      <c r="J53" s="100"/>
    </row>
    <row r="54" spans="1:13" x14ac:dyDescent="0.3">
      <c r="A54" s="49" t="s">
        <v>457</v>
      </c>
      <c r="B54" s="92">
        <v>23</v>
      </c>
      <c r="C54" s="92">
        <v>27</v>
      </c>
      <c r="D54" s="92">
        <v>32</v>
      </c>
      <c r="E54" s="92">
        <v>3</v>
      </c>
      <c r="F54" s="92">
        <v>1</v>
      </c>
      <c r="G54" s="92">
        <v>14</v>
      </c>
      <c r="H54" s="103">
        <v>391</v>
      </c>
      <c r="I54" s="161"/>
      <c r="J54" s="161"/>
      <c r="K54" s="461"/>
      <c r="L54" s="461"/>
      <c r="M54" s="461"/>
    </row>
    <row r="55" spans="1:13" ht="14.5" thickBot="1" x14ac:dyDescent="0.35">
      <c r="A55" s="50" t="s">
        <v>458</v>
      </c>
      <c r="B55" s="79">
        <v>22</v>
      </c>
      <c r="C55" s="79">
        <v>25</v>
      </c>
      <c r="D55" s="79">
        <v>33</v>
      </c>
      <c r="E55" s="79">
        <v>4</v>
      </c>
      <c r="F55" s="79">
        <v>2</v>
      </c>
      <c r="G55" s="79">
        <v>13</v>
      </c>
      <c r="H55" s="106">
        <v>2549</v>
      </c>
      <c r="I55" s="161"/>
      <c r="J55" s="161"/>
      <c r="K55" s="461"/>
      <c r="L55" s="461"/>
      <c r="M55" s="461"/>
    </row>
    <row r="56" spans="1:13" x14ac:dyDescent="0.3">
      <c r="A56" s="112"/>
      <c r="B56" s="113"/>
      <c r="C56" s="113"/>
      <c r="D56" s="113"/>
      <c r="E56" s="113"/>
      <c r="F56" s="113"/>
      <c r="G56" s="113"/>
      <c r="H56" s="107" t="s">
        <v>399</v>
      </c>
      <c r="I56" s="100"/>
      <c r="J56" s="100"/>
    </row>
    <row r="57" spans="1:13" x14ac:dyDescent="0.3">
      <c r="A57" s="112"/>
      <c r="B57" s="113"/>
      <c r="C57" s="113"/>
      <c r="D57" s="113"/>
      <c r="E57" s="113"/>
      <c r="F57" s="113"/>
      <c r="G57" s="113"/>
      <c r="H57" s="107"/>
      <c r="I57" s="100"/>
      <c r="J57" s="100"/>
    </row>
    <row r="58" spans="1:13" x14ac:dyDescent="0.3">
      <c r="A58" s="108" t="s">
        <v>400</v>
      </c>
      <c r="B58" s="113"/>
      <c r="C58" s="113"/>
      <c r="D58" s="113"/>
      <c r="E58" s="113"/>
      <c r="F58" s="113"/>
      <c r="G58" s="113"/>
      <c r="H58" s="858"/>
      <c r="I58" s="100"/>
      <c r="J58" s="100"/>
    </row>
    <row r="59" spans="1:13" x14ac:dyDescent="0.3">
      <c r="A59" s="100" t="s">
        <v>459</v>
      </c>
      <c r="B59" s="100"/>
      <c r="C59" s="100"/>
      <c r="D59" s="100"/>
      <c r="E59" s="100"/>
      <c r="F59" s="100"/>
      <c r="G59" s="100"/>
      <c r="H59" s="100"/>
      <c r="I59" s="100"/>
      <c r="J59" s="100"/>
    </row>
  </sheetData>
  <mergeCells count="1">
    <mergeCell ref="B5:G5"/>
  </mergeCells>
  <hyperlinks>
    <hyperlink ref="A1" location="Contents!A1" display="Contents" xr:uid="{B54FF860-DB20-4FE4-B6A0-8B03402D15BE}"/>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182</vt:i4>
      </vt:variant>
      <vt:variant>
        <vt:lpstr>Named Ranges</vt:lpstr>
      </vt:variant>
      <vt:variant>
        <vt:i4>17</vt:i4>
      </vt:variant>
    </vt:vector>
  </HeadingPairs>
  <TitlesOfParts>
    <vt:vector size="199" baseType="lpstr">
      <vt:lpstr>Contents</vt:lpstr>
      <vt:lpstr>Interpreting the data </vt:lpstr>
      <vt:lpstr>S1</vt:lpstr>
      <vt:lpstr>S2</vt:lpstr>
      <vt:lpstr>S3</vt:lpstr>
      <vt:lpstr>1.1</vt:lpstr>
      <vt:lpstr>1.2</vt:lpstr>
      <vt:lpstr>1.3</vt:lpstr>
      <vt:lpstr>1.4</vt:lpstr>
      <vt:lpstr>1.5</vt:lpstr>
      <vt:lpstr>1.6</vt:lpstr>
      <vt:lpstr>1.7</vt:lpstr>
      <vt:lpstr>1.8</vt:lpstr>
      <vt:lpstr>1.9</vt:lpstr>
      <vt:lpstr>1.10</vt:lpstr>
      <vt:lpstr>1.11</vt:lpstr>
      <vt:lpstr>1.12</vt:lpstr>
      <vt:lpstr>1.13</vt:lpstr>
      <vt:lpstr>1.14</vt:lpstr>
      <vt:lpstr>1.15</vt:lpstr>
      <vt:lpstr>1.16</vt:lpstr>
      <vt:lpstr>2.1</vt:lpstr>
      <vt:lpstr>2.2</vt:lpstr>
      <vt:lpstr>2.3</vt:lpstr>
      <vt:lpstr>2.4</vt:lpstr>
      <vt:lpstr>2.5</vt:lpstr>
      <vt:lpstr>2.6</vt:lpstr>
      <vt:lpstr>2.7</vt:lpstr>
      <vt:lpstr>2.8</vt:lpstr>
      <vt:lpstr>2.9</vt:lpstr>
      <vt:lpstr>2.10</vt:lpstr>
      <vt:lpstr>2.11</vt:lpstr>
      <vt:lpstr>2.12</vt:lpstr>
      <vt:lpstr>2.13</vt:lpstr>
      <vt:lpstr>3.1</vt:lpstr>
      <vt:lpstr>3.2</vt:lpstr>
      <vt:lpstr>3.3</vt:lpstr>
      <vt:lpstr>3.4</vt:lpstr>
      <vt:lpstr>3.5</vt:lpstr>
      <vt:lpstr>3.7</vt:lpstr>
      <vt:lpstr>3.8</vt:lpstr>
      <vt:lpstr>3.9</vt:lpstr>
      <vt:lpstr>3.10</vt:lpstr>
      <vt:lpstr>3.11</vt:lpstr>
      <vt:lpstr>3.12</vt:lpstr>
      <vt:lpstr>4.1</vt:lpstr>
      <vt:lpstr>4.2</vt:lpstr>
      <vt:lpstr>4.3</vt:lpstr>
      <vt:lpstr>4.4</vt:lpstr>
      <vt:lpstr>4.5</vt:lpstr>
      <vt:lpstr>4.6</vt:lpstr>
      <vt:lpstr>4.7</vt:lpstr>
      <vt:lpstr>4.8(i)</vt:lpstr>
      <vt:lpstr>4.8(ii)</vt:lpstr>
      <vt:lpstr>4.9</vt:lpstr>
      <vt:lpstr>4.10</vt:lpstr>
      <vt:lpstr>4.11</vt:lpstr>
      <vt:lpstr>4.12</vt:lpstr>
      <vt:lpstr>4.13</vt:lpstr>
      <vt:lpstr>4.14</vt:lpstr>
      <vt:lpstr>4.15</vt:lpstr>
      <vt:lpstr>4.16</vt:lpstr>
      <vt:lpstr>5.1</vt:lpstr>
      <vt:lpstr>5.2</vt:lpstr>
      <vt:lpstr>5.3</vt:lpstr>
      <vt:lpstr>5.4</vt:lpstr>
      <vt:lpstr>5.5</vt:lpstr>
      <vt:lpstr>5.6</vt:lpstr>
      <vt:lpstr>5.7</vt:lpstr>
      <vt:lpstr>5.8</vt:lpstr>
      <vt:lpstr>5.9</vt:lpstr>
      <vt:lpstr>5.10</vt:lpstr>
      <vt:lpstr>5.11</vt:lpstr>
      <vt:lpstr>5.12</vt:lpstr>
      <vt:lpstr>5.13</vt:lpstr>
      <vt:lpstr>5.14</vt:lpstr>
      <vt:lpstr>5.15</vt:lpstr>
      <vt:lpstr>5.16</vt:lpstr>
      <vt:lpstr>5.17</vt:lpstr>
      <vt:lpstr>5.19</vt:lpstr>
      <vt:lpstr>5.20</vt:lpstr>
      <vt:lpstr>5.21</vt:lpstr>
      <vt:lpstr>5.22</vt:lpstr>
      <vt:lpstr>5.23</vt:lpstr>
      <vt:lpstr>5.24</vt:lpstr>
      <vt:lpstr>5.25</vt:lpstr>
      <vt:lpstr>5.26</vt:lpstr>
      <vt:lpstr>5.27</vt:lpstr>
      <vt:lpstr>5.28</vt:lpstr>
      <vt:lpstr>5.29</vt:lpstr>
      <vt:lpstr>5.30</vt:lpstr>
      <vt:lpstr>6.1</vt:lpstr>
      <vt:lpstr>6.2</vt:lpstr>
      <vt:lpstr>6.3</vt:lpstr>
      <vt:lpstr>6.4</vt:lpstr>
      <vt:lpstr>6.5</vt:lpstr>
      <vt:lpstr>6.6</vt:lpstr>
      <vt:lpstr>6.7</vt:lpstr>
      <vt:lpstr>6.8</vt:lpstr>
      <vt:lpstr>6.9</vt:lpstr>
      <vt:lpstr>6.10</vt:lpstr>
      <vt:lpstr>6.11</vt:lpstr>
      <vt:lpstr>6.12</vt:lpstr>
      <vt:lpstr>6.13</vt:lpstr>
      <vt:lpstr>6.14</vt:lpstr>
      <vt:lpstr>6.15</vt:lpstr>
      <vt:lpstr>6.16</vt:lpstr>
      <vt:lpstr>6.17</vt:lpstr>
      <vt:lpstr>6.18</vt:lpstr>
      <vt:lpstr>6.19</vt:lpstr>
      <vt:lpstr>7.1</vt:lpstr>
      <vt:lpstr>7.2</vt:lpstr>
      <vt:lpstr>7.3 </vt:lpstr>
      <vt:lpstr>7.4</vt:lpstr>
      <vt:lpstr>7.5</vt:lpstr>
      <vt:lpstr>7.6</vt:lpstr>
      <vt:lpstr>7.7</vt:lpstr>
      <vt:lpstr>7.8</vt:lpstr>
      <vt:lpstr>7.9</vt:lpstr>
      <vt:lpstr>7.10</vt:lpstr>
      <vt:lpstr>7.11</vt:lpstr>
      <vt:lpstr>7.12</vt:lpstr>
      <vt:lpstr>7.13</vt:lpstr>
      <vt:lpstr>7.14</vt:lpstr>
      <vt:lpstr>7.15</vt:lpstr>
      <vt:lpstr>8.1</vt:lpstr>
      <vt:lpstr>8.2</vt:lpstr>
      <vt:lpstr>8.3</vt:lpstr>
      <vt:lpstr>8.4</vt:lpstr>
      <vt:lpstr>8.5</vt:lpstr>
      <vt:lpstr>8.6</vt:lpstr>
      <vt:lpstr>8.7</vt:lpstr>
      <vt:lpstr>8.8</vt:lpstr>
      <vt:lpstr>8.9</vt:lpstr>
      <vt:lpstr>8.10</vt:lpstr>
      <vt:lpstr>8.11</vt:lpstr>
      <vt:lpstr>8.12</vt:lpstr>
      <vt:lpstr>9.1</vt:lpstr>
      <vt:lpstr>9.2</vt:lpstr>
      <vt:lpstr>9.3</vt:lpstr>
      <vt:lpstr>9.4</vt:lpstr>
      <vt:lpstr>9.5</vt:lpstr>
      <vt:lpstr>9.6</vt:lpstr>
      <vt:lpstr>9.7</vt:lpstr>
      <vt:lpstr>9.8</vt:lpstr>
      <vt:lpstr>9.9</vt:lpstr>
      <vt:lpstr>9.10</vt:lpstr>
      <vt:lpstr>9.11</vt:lpstr>
      <vt:lpstr>9.12</vt:lpstr>
      <vt:lpstr>10.1</vt:lpstr>
      <vt:lpstr>10.2</vt:lpstr>
      <vt:lpstr>10.3</vt:lpstr>
      <vt:lpstr>10.4</vt:lpstr>
      <vt:lpstr>10.5</vt:lpstr>
      <vt:lpstr>10.6</vt:lpstr>
      <vt:lpstr>10.7</vt:lpstr>
      <vt:lpstr>10.8</vt:lpstr>
      <vt:lpstr>A.1</vt:lpstr>
      <vt:lpstr>A.2</vt:lpstr>
      <vt:lpstr>A.3</vt:lpstr>
      <vt:lpstr>A.4</vt:lpstr>
      <vt:lpstr>A.5</vt:lpstr>
      <vt:lpstr>A.6</vt:lpstr>
      <vt:lpstr>A.7</vt:lpstr>
      <vt:lpstr>A.8</vt:lpstr>
      <vt:lpstr>A.9</vt:lpstr>
      <vt:lpstr>A.10</vt:lpstr>
      <vt:lpstr>B.1</vt:lpstr>
      <vt:lpstr>B.2</vt:lpstr>
      <vt:lpstr>B.3</vt:lpstr>
      <vt:lpstr>B.4</vt:lpstr>
      <vt:lpstr>B.5</vt:lpstr>
      <vt:lpstr>B.6</vt:lpstr>
      <vt:lpstr>B.7</vt:lpstr>
      <vt:lpstr>B.8</vt:lpstr>
      <vt:lpstr>B.9</vt:lpstr>
      <vt:lpstr>B.10</vt:lpstr>
      <vt:lpstr>B.11</vt:lpstr>
      <vt:lpstr>B.12</vt:lpstr>
      <vt:lpstr>B.13</vt:lpstr>
      <vt:lpstr>B.14</vt:lpstr>
      <vt:lpstr>B.15</vt:lpstr>
      <vt:lpstr>Chapter_1</vt:lpstr>
      <vt:lpstr>chapter1</vt:lpstr>
      <vt:lpstr>chapter10</vt:lpstr>
      <vt:lpstr>chapter2</vt:lpstr>
      <vt:lpstr>chapter3</vt:lpstr>
      <vt:lpstr>chapter4</vt:lpstr>
      <vt:lpstr>chapter5</vt:lpstr>
      <vt:lpstr>chapter6</vt:lpstr>
      <vt:lpstr>chapter7</vt:lpstr>
      <vt:lpstr>chapter8</vt:lpstr>
      <vt:lpstr>chapter9</vt:lpstr>
      <vt:lpstr>Summary</vt:lpstr>
      <vt:lpstr>Table_S1</vt:lpstr>
      <vt:lpstr>Table_S2</vt:lpstr>
      <vt:lpstr>Table_S3</vt:lpstr>
      <vt:lpstr>technicalreport</vt:lpstr>
      <vt:lpstr>Use_of_childcare_and_early_years_provision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Tom Huskinson</dc:creator>
  <cp:keywords/>
  <dc:description/>
  <cp:lastModifiedBy>Natasha Wood</cp:lastModifiedBy>
  <cp:revision/>
  <dcterms:created xsi:type="dcterms:W3CDTF">2006-09-16T00:00:00Z</dcterms:created>
  <dcterms:modified xsi:type="dcterms:W3CDTF">2022-11-10T15:46:08Z</dcterms:modified>
  <cp:category/>
  <cp:contentStatus/>
</cp:coreProperties>
</file>