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.sharepoint.com/sites/ifdanalysis/Shared Documents/School_Transport/Data_collection/Feb_to_Mar_2026/Data/For_EES/"/>
    </mc:Choice>
  </mc:AlternateContent>
  <xr:revisionPtr revIDLastSave="0" documentId="8_{4D96DB18-E6FA-4E12-BC6C-C22DF599CA4B}" xr6:coauthVersionLast="47" xr6:coauthVersionMax="47" xr10:uidLastSave="{00000000-0000-0000-0000-000000000000}"/>
  <bookViews>
    <workbookView xWindow="38940" yWindow="4110" windowWidth="25875" windowHeight="16470" xr2:uid="{4826B5FA-B8F5-4ECF-8830-CCC29A7CC17F}"/>
  </bookViews>
  <sheets>
    <sheet name="Column info" sheetId="1" r:id="rId1"/>
    <sheet name="Sheet1" sheetId="4" r:id="rId2"/>
    <sheet name="DB detai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I77" i="1"/>
  <c r="H78" i="1"/>
  <c r="I78" i="1"/>
  <c r="H79" i="1"/>
  <c r="I79" i="1"/>
  <c r="H80" i="1"/>
  <c r="I80" i="1"/>
  <c r="G80" i="1"/>
  <c r="G79" i="1"/>
  <c r="G78" i="1"/>
  <c r="G77" i="1"/>
  <c r="I83" i="1"/>
  <c r="H83" i="1"/>
  <c r="G83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2" i="1"/>
  <c r="H82" i="1"/>
  <c r="G82" i="1"/>
  <c r="I81" i="1"/>
  <c r="H81" i="1"/>
  <c r="G81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H70" i="1"/>
  <c r="I70" i="1"/>
  <c r="G70" i="1"/>
  <c r="G50" i="1"/>
  <c r="H50" i="1"/>
  <c r="I50" i="1"/>
  <c r="G51" i="1"/>
  <c r="H51" i="1"/>
  <c r="I51" i="1"/>
  <c r="I71" i="1"/>
  <c r="H71" i="1"/>
  <c r="G71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H2" i="4"/>
  <c r="G2" i="4"/>
  <c r="H1" i="4"/>
  <c r="G1" i="4"/>
  <c r="F1" i="4"/>
  <c r="I36" i="1"/>
  <c r="H36" i="1"/>
  <c r="G36" i="1"/>
  <c r="H35" i="1"/>
  <c r="I35" i="1"/>
  <c r="G35" i="1"/>
  <c r="H25" i="1"/>
  <c r="I25" i="1"/>
  <c r="H26" i="1"/>
  <c r="I26" i="1"/>
  <c r="H27" i="1"/>
  <c r="I27" i="1"/>
  <c r="G27" i="1"/>
  <c r="G26" i="1"/>
  <c r="G25" i="1"/>
  <c r="G17" i="1"/>
  <c r="H17" i="1"/>
  <c r="I17" i="1"/>
  <c r="G13" i="1"/>
  <c r="H13" i="1"/>
  <c r="I13" i="1"/>
  <c r="G14" i="1"/>
  <c r="H14" i="1"/>
  <c r="I14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2" i="1"/>
  <c r="H2" i="1"/>
  <c r="I2" i="1"/>
  <c r="G3" i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5" i="1"/>
  <c r="H15" i="1"/>
  <c r="I15" i="1"/>
  <c r="G16" i="1"/>
  <c r="H16" i="1"/>
  <c r="I16" i="1"/>
  <c r="G18" i="1"/>
  <c r="H18" i="1"/>
  <c r="I18" i="1"/>
</calcChain>
</file>

<file path=xl/sharedStrings.xml><?xml version="1.0" encoding="utf-8"?>
<sst xmlns="http://schemas.openxmlformats.org/spreadsheetml/2006/main" count="454" uniqueCount="197">
  <si>
    <t>Column name</t>
  </si>
  <si>
    <t>Type</t>
  </si>
  <si>
    <t>Question/Description</t>
  </si>
  <si>
    <t>Source</t>
  </si>
  <si>
    <t>DfE Sign-in</t>
  </si>
  <si>
    <t>Form</t>
  </si>
  <si>
    <t>Submission reference</t>
  </si>
  <si>
    <t>Date logged</t>
  </si>
  <si>
    <t>Pre-prod</t>
  </si>
  <si>
    <t>Server</t>
  </si>
  <si>
    <t>DB</t>
  </si>
  <si>
    <t>Table</t>
  </si>
  <si>
    <t>Prod</t>
  </si>
  <si>
    <t>sqlsrv-t1pr-achievelim-1.database.windows.net</t>
  </si>
  <si>
    <t>sqlsrv-t1pp-achievelim-1.database.windows.net</t>
  </si>
  <si>
    <t>db-t1pr-achievelim-inbound-1</t>
  </si>
  <si>
    <t>db-t1pp-achievelim-inbound-1</t>
  </si>
  <si>
    <t>Token</t>
  </si>
  <si>
    <t>GetDate()</t>
  </si>
  <si>
    <t>reference</t>
  </si>
  <si>
    <t>custom_2</t>
  </si>
  <si>
    <t>LACode</t>
  </si>
  <si>
    <t>LA Code</t>
  </si>
  <si>
    <t>Org type code</t>
  </si>
  <si>
    <t>OrgCode</t>
  </si>
  <si>
    <t>custom_15</t>
  </si>
  <si>
    <t>AFReference</t>
  </si>
  <si>
    <t>DateInserted</t>
  </si>
  <si>
    <t>custom_3</t>
  </si>
  <si>
    <t>Section</t>
  </si>
  <si>
    <t>Your details</t>
  </si>
  <si>
    <t>Do you hold this data broken down by school type?</t>
  </si>
  <si>
    <t xml:space="preserve">Primary mainstream school and early years </t>
  </si>
  <si>
    <t>Secondary mainstream school</t>
  </si>
  <si>
    <t>State-funded special school</t>
  </si>
  <si>
    <t>Independent special school</t>
  </si>
  <si>
    <t>Other</t>
  </si>
  <si>
    <t>[DateInserted] [datetime] NULL</t>
  </si>
  <si>
    <t>[dbo].[HTSTv2]</t>
  </si>
  <si>
    <t>Pre-16 SEND numbers</t>
  </si>
  <si>
    <t>How many pre-16 pupils does the local authority arrange SEND HTST for?</t>
  </si>
  <si>
    <t>prs_hn_pn</t>
  </si>
  <si>
    <t>Alternative provision and pupil referral units</t>
  </si>
  <si>
    <t>prs_hn_bd_pri</t>
  </si>
  <si>
    <t>prs_hn_bd</t>
  </si>
  <si>
    <t>prs_hn_bd_sec</t>
  </si>
  <si>
    <t>prs_hn_bd_sf</t>
  </si>
  <si>
    <t>prs_hn_bd_is</t>
  </si>
  <si>
    <t>prs_hn_bd_ap</t>
  </si>
  <si>
    <t>Of the pupils attending a primary mainstream school, how many of those attend a SEN unit or resourced provision within that (or another) mainstream school?</t>
  </si>
  <si>
    <t>prs_hn_pn_pri_sen</t>
  </si>
  <si>
    <t>Of the pupils attending a secondary mainstream school, how many of those attend a SEN unit or resourced provision within that (or another) mainstream school?</t>
  </si>
  <si>
    <t>prs_hn_pn_sec_sen</t>
  </si>
  <si>
    <t xml:space="preserve">How many of the total pupils provided with SEND HTST have an EHC plan in place? </t>
  </si>
  <si>
    <t>prs_hn_pn_total_ehc</t>
  </si>
  <si>
    <t>Enter any additional comments to support or explain the data provided in this section</t>
  </si>
  <si>
    <t>prs_hn_add</t>
  </si>
  <si>
    <t>Pre-16 SEND eligibility</t>
  </si>
  <si>
    <t>More than the statutory walking distance from their home?</t>
  </si>
  <si>
    <t>prs_e_m_swd</t>
  </si>
  <si>
    <t>prs_e_l_swd</t>
  </si>
  <si>
    <t>prs_e_add</t>
  </si>
  <si>
    <t>Pre-16 SEND transport</t>
  </si>
  <si>
    <t>Pre-16 SEND expenditure</t>
  </si>
  <si>
    <t>prs_t_ptp</t>
  </si>
  <si>
    <t>External contract - taxi or private hire vehicle (PHV)</t>
  </si>
  <si>
    <t>prs_t_tphv</t>
  </si>
  <si>
    <t>External contract - Public Service Vehicle (PSV) contract</t>
  </si>
  <si>
    <t>prs_t_psv</t>
  </si>
  <si>
    <t>In-house fleet</t>
  </si>
  <si>
    <t>prs_t_ihf</t>
  </si>
  <si>
    <t xml:space="preserve">Personal travel budgets or mileage allowance </t>
  </si>
  <si>
    <t>prs_t_ptbma</t>
  </si>
  <si>
    <t>prs_t_o</t>
  </si>
  <si>
    <t>How many pupils receiving SEND HTST travel in single occupancy vehicles?</t>
  </si>
  <si>
    <t>prs_t_sov</t>
  </si>
  <si>
    <t>How many pre-16 pupils eligible for SEND HTST will have undertaken independent travel training in the 2025 to 2026 financial year?</t>
  </si>
  <si>
    <t>prs_t_itt</t>
  </si>
  <si>
    <t>prs_t_add</t>
  </si>
  <si>
    <t>What is your most up-to-date forecast for total expenditure in financial year 2025 to 2026 for pre-16 SEND HTST?</t>
  </si>
  <si>
    <t>prs_fe_total</t>
  </si>
  <si>
    <t>prs_fe_ptp</t>
  </si>
  <si>
    <t>prs_fe_phv</t>
  </si>
  <si>
    <t>prs_fe_psv</t>
  </si>
  <si>
    <t>prs_fe_ihf</t>
  </si>
  <si>
    <t>prs_fe_ptbma</t>
  </si>
  <si>
    <t>prs_fe_o</t>
  </si>
  <si>
    <t>What is your most up-to-date forecast for expenditure in financial year 2025 to 2026 on independent travel training for pre-16 eligible for SEND HTST?</t>
  </si>
  <si>
    <t>prs_fe_itt</t>
  </si>
  <si>
    <t>prs_fe_add</t>
  </si>
  <si>
    <t>Pre-16 mainstream numbers</t>
  </si>
  <si>
    <t>Pre-16 mainstream eligibility</t>
  </si>
  <si>
    <t>Pre-16 mainstream transport</t>
  </si>
  <si>
    <t>Pre-16 mainstream expenditure</t>
  </si>
  <si>
    <t>How many pre-16 pupils does the local authority arrange mainstream HTST for?</t>
  </si>
  <si>
    <t>prm_hn_pn</t>
  </si>
  <si>
    <t>prm_hn_bd</t>
  </si>
  <si>
    <t>prm_hn_bd_pri</t>
  </si>
  <si>
    <t>prm_hn_bd_sec</t>
  </si>
  <si>
    <t>prm_hn_bd_sf</t>
  </si>
  <si>
    <t>prm_hn_bd_is</t>
  </si>
  <si>
    <t>prm_hn_bd_ap</t>
  </si>
  <si>
    <t>prm_hn_pn_pri_sen</t>
  </si>
  <si>
    <t>prm_hn_pn_sec_sen</t>
  </si>
  <si>
    <t>How many of the total pupils provided with mainstream HTST have an EHC plan in place?</t>
  </si>
  <si>
    <t>prm_hn_pn_total_ehc</t>
  </si>
  <si>
    <t>prm_hn_add</t>
  </si>
  <si>
    <t>Attend their nearest suitable school which is more than the statutory walking distance from their home?</t>
  </si>
  <si>
    <t>prm_e_m_mswd</t>
  </si>
  <si>
    <t>Attend their nearest suitable school which is within the statutory walking distance but there is no safe walking route?</t>
  </si>
  <si>
    <t>prm_e_l_wswd</t>
  </si>
  <si>
    <t>Are eligible because meet the extended rights eligibility criteria?</t>
  </si>
  <si>
    <t>prm_e_l_erec</t>
  </si>
  <si>
    <t xml:space="preserve">Other </t>
  </si>
  <si>
    <t>prm_e_l_other</t>
  </si>
  <si>
    <t>prm_e_add</t>
  </si>
  <si>
    <t>Public transport pass</t>
  </si>
  <si>
    <t>prm_t_ptp</t>
  </si>
  <si>
    <t>prm_t_tphv</t>
  </si>
  <si>
    <t>prm_t_psv</t>
  </si>
  <si>
    <t>prm_t_ihf</t>
  </si>
  <si>
    <t>prm_t_ptbma</t>
  </si>
  <si>
    <t>prm_t_o</t>
  </si>
  <si>
    <t xml:space="preserve">How many pupils receiving mainstream HTST travel in single occupancy vehicles? </t>
  </si>
  <si>
    <t>prm_t_sov</t>
  </si>
  <si>
    <t>How many pre-16 pupils eligible for mainstream HTST will have undertaken independent travel training in the 2025 to 2026 financial year?</t>
  </si>
  <si>
    <t>prm_t_itt</t>
  </si>
  <si>
    <t>prm_t_add</t>
  </si>
  <si>
    <t>What is your most up-to-date forecast for total expenditure in financial year 2025 to 2026 for pre-16 mainstream HTST?</t>
  </si>
  <si>
    <t>prm_fe_total</t>
  </si>
  <si>
    <t>prm_fe_ptp</t>
  </si>
  <si>
    <t>prm_fe_phv</t>
  </si>
  <si>
    <t>prm_fe_psv</t>
  </si>
  <si>
    <t>prm_fe_ihf</t>
  </si>
  <si>
    <t>prm_fe_ptbma</t>
  </si>
  <si>
    <t>prm_fe_o</t>
  </si>
  <si>
    <t>What is your most up-to-date forecast for expenditure in financial year 2025 to 2026 on independent travel training for pre-16 pupils eligible for mainstream HTST?</t>
  </si>
  <si>
    <t>prm_fe_itt</t>
  </si>
  <si>
    <t>What is your most up-to-date forecast for expenditure in financial year 2025 to 2026 on transport for pupils eligible through Extended Rights (ER)?</t>
  </si>
  <si>
    <t>prm_fe_er</t>
  </si>
  <si>
    <t>prm_fe_add</t>
  </si>
  <si>
    <t>Post-16 numbers</t>
  </si>
  <si>
    <t>Post-16 neighbouring LAs</t>
  </si>
  <si>
    <t>Post-16 transport</t>
  </si>
  <si>
    <t>Post-16 expenditure</t>
  </si>
  <si>
    <t xml:space="preserve">How many post-16 learners does the local authority arrange HTST for? </t>
  </si>
  <si>
    <t>pt_hn_pn</t>
  </si>
  <si>
    <t>pt_hn_bd</t>
  </si>
  <si>
    <t>pt_hn_bd_cat1</t>
  </si>
  <si>
    <t xml:space="preserve">Home to post-16 provision - SEN transport (sixth form duty, aged 16-18) </t>
  </si>
  <si>
    <t xml:space="preserve">Home to post-16 provision - SEN transport (adult duty, aged 19 to 25) </t>
  </si>
  <si>
    <t>pt_hn_bd_cat2</t>
  </si>
  <si>
    <t xml:space="preserve">Home to post-16 provision transport - mainstream home to post-16 transport (16-18) </t>
  </si>
  <si>
    <t>pt_hn_bd_cat3</t>
  </si>
  <si>
    <t>pt_hn_add</t>
  </si>
  <si>
    <t xml:space="preserve">How many post-16 learners does the local authority transport to a post-16 provider outside of the local authority? </t>
  </si>
  <si>
    <t>pt_n_ln</t>
  </si>
  <si>
    <t>Do you hold this data broken down by provider type?</t>
  </si>
  <si>
    <t>pt_n_bd</t>
  </si>
  <si>
    <t>Mainstream post-16 provider</t>
  </si>
  <si>
    <t>pt_n_bd_cat1</t>
  </si>
  <si>
    <t>Specialist post-16 provider</t>
  </si>
  <si>
    <t>pt_n_bd_cat2</t>
  </si>
  <si>
    <t>pt_n_add</t>
  </si>
  <si>
    <t>pt_t_ptp</t>
  </si>
  <si>
    <t>pt_t_tphv</t>
  </si>
  <si>
    <t>pt_t_psv</t>
  </si>
  <si>
    <t>pt_t_ihf</t>
  </si>
  <si>
    <t>pt_t_ptbma</t>
  </si>
  <si>
    <t>pt_t_o</t>
  </si>
  <si>
    <t>How many post-16 learners travel in single occupancy vehicles?</t>
  </si>
  <si>
    <t>pt_t_sov</t>
  </si>
  <si>
    <t>How many post-16 learners have undertaken independent travel training in the 2025 to 2026 financial year?</t>
  </si>
  <si>
    <t>pt_t_itt</t>
  </si>
  <si>
    <t>pt_t_add</t>
  </si>
  <si>
    <t>What is your most up-to-date forecast for total expenditure in financial year 2025 to 2026 for post-16 pupils?</t>
  </si>
  <si>
    <t>pt_fe_total</t>
  </si>
  <si>
    <t>pt_fe_ptp</t>
  </si>
  <si>
    <t>pt_fe_phv</t>
  </si>
  <si>
    <t>pt_fe_psv</t>
  </si>
  <si>
    <t>pt_fe_ihf</t>
  </si>
  <si>
    <t>pt_fe_ptbma</t>
  </si>
  <si>
    <t>pt_fe_o</t>
  </si>
  <si>
    <t>What is your most up-to-date forecast for expenditure in financial year 2025 to 2026 on independent travel training for post-16 pupils?</t>
  </si>
  <si>
    <t>pt_fe_itt</t>
  </si>
  <si>
    <t>pt_fe_add</t>
  </si>
  <si>
    <t>Less than the statutory walking distance but are eligible for transport because they could not be expected to walk because of their special educational needs, disability or mobility problem?</t>
  </si>
  <si>
    <t>pt_hn_bd_cat2_sp</t>
  </si>
  <si>
    <t>pt_hn_bd_cat1_ms</t>
  </si>
  <si>
    <t>pt_hn_bd_cat1_sp</t>
  </si>
  <si>
    <t>pt_hn_bd_cat2_ms</t>
  </si>
  <si>
    <t>Of the post-16 learners included under 'Home to post-16 provision - SEN transport (sixth form duty, aged 16 to 18)' how many travel to the following provider types: Mainstream post-16 providers</t>
  </si>
  <si>
    <t>Of the post-16 learners included under 'Home to post-16 provision - SEN transport (sixth form duty, aged 16 to 18)' how many travel to the following provider types: Specialist post16 providers</t>
  </si>
  <si>
    <t>Of the post-16 learners included under 'Home to post-16 provision - SEN transport (adult duty, aged 19 to 25)' how many travel to the following provider types: Mainstream post-16 providers</t>
  </si>
  <si>
    <t>Of the post-16 learners included under 'Home to post-16 provision - SEN transport (adult duty, aged 19 to 25)' how many travel to the following provider types: Specialist post16 providers</t>
  </si>
  <si>
    <t>Organisation Name</t>
  </si>
  <si>
    <t>OrgName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</si>
</sst>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895EF-D3E2-4179-908B-753ADD58964C}">
  <dimension ref="A1:I104"/>
  <sheetViews>
    <sheetView tabSelected="1" workbookViewId="0"/>
  </sheetViews>
  <sheetFormatPr defaultRowHeight="14.5" x14ac:dyDescent="0.35"/>
  <cols>
    <col min="1" max="1" width="28.1796875" customWidth="1"/>
    <col min="2" max="2" width="45" customWidth="1"/>
    <col min="3" max="3" width="20" customWidth="1"/>
    <col min="4" max="4" width="28.453125" customWidth="1"/>
    <col min="5" max="5" width="11.54296875" bestFit="1" customWidth="1"/>
    <col min="6" max="6" width="5" customWidth="1"/>
    <col min="7" max="7" width="48.1796875" customWidth="1"/>
    <col min="8" max="8" width="23.1796875" customWidth="1"/>
    <col min="9" max="9" width="40.81640625" customWidth="1"/>
  </cols>
  <sheetData>
    <row r="1" spans="1:9" s="1" customFormat="1" x14ac:dyDescent="0.35">
      <c r="A1" s="1" t="s">
        <v>29</v>
      </c>
      <c r="B1" s="1" t="s">
        <v>2</v>
      </c>
      <c r="C1" s="1" t="s">
        <v>0</v>
      </c>
      <c r="D1" s="1" t="s">
        <v>17</v>
      </c>
      <c r="E1" s="1" t="s">
        <v>3</v>
      </c>
      <c r="G1" s="1" t="s">
        <v>1</v>
      </c>
    </row>
    <row r="2" spans="1:9" x14ac:dyDescent="0.35">
      <c r="A2" t="s">
        <v>30</v>
      </c>
      <c r="B2" t="s">
        <v>22</v>
      </c>
      <c r="C2" t="s">
        <v>21</v>
      </c>
      <c r="D2" t="s">
        <v>20</v>
      </c>
      <c r="E2" t="s">
        <v>4</v>
      </c>
      <c r="F2">
        <v>100</v>
      </c>
      <c r="G2" t="str">
        <f t="shared" ref="G2:G18" si="0">CONCATENATE("[",C2,"] [varchar](",F2,") NULL,")</f>
        <v>[LACode] [varchar](100) NULL,</v>
      </c>
      <c r="H2" t="str">
        <f t="shared" ref="H2:H18" si="1">CONCATENATE("[",C2,"],")</f>
        <v>[LACode],</v>
      </c>
      <c r="I2" t="str">
        <f t="shared" ref="I2:I18" si="2">CONCATENATE("{",D2,"},")</f>
        <v>{custom_2},</v>
      </c>
    </row>
    <row r="3" spans="1:9" x14ac:dyDescent="0.35">
      <c r="B3" t="s">
        <v>195</v>
      </c>
      <c r="C3" t="s">
        <v>196</v>
      </c>
      <c r="D3" t="s">
        <v>28</v>
      </c>
      <c r="E3" t="s">
        <v>4</v>
      </c>
      <c r="F3">
        <v>1000</v>
      </c>
      <c r="G3" t="str">
        <f t="shared" si="0"/>
        <v>[OrgName] [varchar](1000) NULL,</v>
      </c>
      <c r="H3" t="str">
        <f t="shared" si="1"/>
        <v>[OrgName],</v>
      </c>
      <c r="I3" t="str">
        <f t="shared" si="2"/>
        <v>{custom_3},</v>
      </c>
    </row>
    <row r="4" spans="1:9" x14ac:dyDescent="0.35">
      <c r="B4" t="s">
        <v>23</v>
      </c>
      <c r="C4" t="s">
        <v>24</v>
      </c>
      <c r="D4" t="s">
        <v>25</v>
      </c>
      <c r="E4" t="s">
        <v>4</v>
      </c>
      <c r="F4">
        <v>10</v>
      </c>
      <c r="G4" t="str">
        <f t="shared" si="0"/>
        <v>[OrgCode] [varchar](10) NULL,</v>
      </c>
      <c r="H4" t="str">
        <f t="shared" si="1"/>
        <v>[OrgCode],</v>
      </c>
      <c r="I4" t="str">
        <f t="shared" si="2"/>
        <v>{custom_15},</v>
      </c>
    </row>
    <row r="5" spans="1:9" x14ac:dyDescent="0.35">
      <c r="A5" t="s">
        <v>39</v>
      </c>
      <c r="B5" t="s">
        <v>40</v>
      </c>
      <c r="C5" t="s">
        <v>41</v>
      </c>
      <c r="D5" t="s">
        <v>41</v>
      </c>
      <c r="E5" t="s">
        <v>5</v>
      </c>
      <c r="F5">
        <v>500</v>
      </c>
      <c r="G5" t="str">
        <f t="shared" si="0"/>
        <v>[prs_hn_pn] [varchar](500) NULL,</v>
      </c>
      <c r="H5" t="str">
        <f t="shared" si="1"/>
        <v>[prs_hn_pn],</v>
      </c>
      <c r="I5" t="str">
        <f t="shared" si="2"/>
        <v>{prs_hn_pn},</v>
      </c>
    </row>
    <row r="6" spans="1:9" x14ac:dyDescent="0.35">
      <c r="B6" t="s">
        <v>31</v>
      </c>
      <c r="C6" t="s">
        <v>44</v>
      </c>
      <c r="D6" t="s">
        <v>44</v>
      </c>
      <c r="E6" t="s">
        <v>5</v>
      </c>
      <c r="F6">
        <v>100</v>
      </c>
      <c r="G6" t="str">
        <f t="shared" si="0"/>
        <v>[prs_hn_bd] [varchar](100) NULL,</v>
      </c>
      <c r="H6" t="str">
        <f t="shared" si="1"/>
        <v>[prs_hn_bd],</v>
      </c>
      <c r="I6" t="str">
        <f t="shared" si="2"/>
        <v>{prs_hn_bd},</v>
      </c>
    </row>
    <row r="7" spans="1:9" x14ac:dyDescent="0.35">
      <c r="B7" t="s">
        <v>32</v>
      </c>
      <c r="C7" t="s">
        <v>43</v>
      </c>
      <c r="D7" t="s">
        <v>43</v>
      </c>
      <c r="E7" t="s">
        <v>5</v>
      </c>
      <c r="F7">
        <v>500</v>
      </c>
      <c r="G7" t="str">
        <f t="shared" si="0"/>
        <v>[prs_hn_bd_pri] [varchar](500) NULL,</v>
      </c>
      <c r="H7" t="str">
        <f t="shared" si="1"/>
        <v>[prs_hn_bd_pri],</v>
      </c>
      <c r="I7" t="str">
        <f t="shared" si="2"/>
        <v>{prs_hn_bd_pri},</v>
      </c>
    </row>
    <row r="8" spans="1:9" x14ac:dyDescent="0.35">
      <c r="B8" t="s">
        <v>33</v>
      </c>
      <c r="C8" t="s">
        <v>45</v>
      </c>
      <c r="D8" t="s">
        <v>45</v>
      </c>
      <c r="E8" t="s">
        <v>5</v>
      </c>
      <c r="F8">
        <v>500</v>
      </c>
      <c r="G8" t="str">
        <f t="shared" si="0"/>
        <v>[prs_hn_bd_sec] [varchar](500) NULL,</v>
      </c>
      <c r="H8" t="str">
        <f t="shared" si="1"/>
        <v>[prs_hn_bd_sec],</v>
      </c>
      <c r="I8" t="str">
        <f t="shared" si="2"/>
        <v>{prs_hn_bd_sec},</v>
      </c>
    </row>
    <row r="9" spans="1:9" x14ac:dyDescent="0.35">
      <c r="B9" t="s">
        <v>34</v>
      </c>
      <c r="C9" t="s">
        <v>46</v>
      </c>
      <c r="D9" t="s">
        <v>46</v>
      </c>
      <c r="E9" t="s">
        <v>5</v>
      </c>
      <c r="F9">
        <v>500</v>
      </c>
      <c r="G9" t="str">
        <f t="shared" si="0"/>
        <v>[prs_hn_bd_sf] [varchar](500) NULL,</v>
      </c>
      <c r="H9" t="str">
        <f t="shared" si="1"/>
        <v>[prs_hn_bd_sf],</v>
      </c>
      <c r="I9" t="str">
        <f t="shared" si="2"/>
        <v>{prs_hn_bd_sf},</v>
      </c>
    </row>
    <row r="10" spans="1:9" x14ac:dyDescent="0.35">
      <c r="B10" t="s">
        <v>35</v>
      </c>
      <c r="C10" t="s">
        <v>47</v>
      </c>
      <c r="D10" t="s">
        <v>47</v>
      </c>
      <c r="E10" t="s">
        <v>5</v>
      </c>
      <c r="F10">
        <v>500</v>
      </c>
      <c r="G10" t="str">
        <f t="shared" si="0"/>
        <v>[prs_hn_bd_is] [varchar](500) NULL,</v>
      </c>
      <c r="H10" t="str">
        <f t="shared" si="1"/>
        <v>[prs_hn_bd_is],</v>
      </c>
      <c r="I10" t="str">
        <f t="shared" si="2"/>
        <v>{prs_hn_bd_is},</v>
      </c>
    </row>
    <row r="11" spans="1:9" x14ac:dyDescent="0.35">
      <c r="B11" t="s">
        <v>42</v>
      </c>
      <c r="C11" t="s">
        <v>48</v>
      </c>
      <c r="D11" t="s">
        <v>48</v>
      </c>
      <c r="E11" t="s">
        <v>5</v>
      </c>
      <c r="F11">
        <v>500</v>
      </c>
      <c r="G11" t="str">
        <f t="shared" si="0"/>
        <v>[prs_hn_bd_ap] [varchar](500) NULL,</v>
      </c>
      <c r="H11" t="str">
        <f t="shared" si="1"/>
        <v>[prs_hn_bd_ap],</v>
      </c>
      <c r="I11" t="str">
        <f t="shared" si="2"/>
        <v>{prs_hn_bd_ap},</v>
      </c>
    </row>
    <row r="12" spans="1:9" x14ac:dyDescent="0.35">
      <c r="B12" t="s">
        <v>49</v>
      </c>
      <c r="C12" t="s">
        <v>50</v>
      </c>
      <c r="D12" t="s">
        <v>50</v>
      </c>
      <c r="E12" t="s">
        <v>5</v>
      </c>
      <c r="F12">
        <v>500</v>
      </c>
      <c r="G12" t="str">
        <f t="shared" si="0"/>
        <v>[prs_hn_pn_pri_sen] [varchar](500) NULL,</v>
      </c>
      <c r="H12" t="str">
        <f t="shared" si="1"/>
        <v>[prs_hn_pn_pri_sen],</v>
      </c>
      <c r="I12" t="str">
        <f t="shared" si="2"/>
        <v>{prs_hn_pn_pri_sen},</v>
      </c>
    </row>
    <row r="13" spans="1:9" x14ac:dyDescent="0.35">
      <c r="B13" t="s">
        <v>51</v>
      </c>
      <c r="C13" t="s">
        <v>52</v>
      </c>
      <c r="D13" t="s">
        <v>52</v>
      </c>
      <c r="E13" t="s">
        <v>5</v>
      </c>
      <c r="F13">
        <v>500</v>
      </c>
      <c r="G13" t="str">
        <f t="shared" ref="G13:G14" si="3">CONCATENATE("[",C13,"] [varchar](",F13,") NULL,")</f>
        <v>[prs_hn_pn_sec_sen] [varchar](500) NULL,</v>
      </c>
      <c r="H13" t="str">
        <f t="shared" ref="H13:H14" si="4">CONCATENATE("[",C13,"],")</f>
        <v>[prs_hn_pn_sec_sen],</v>
      </c>
      <c r="I13" t="str">
        <f t="shared" ref="I13:I14" si="5">CONCATENATE("{",D13,"},")</f>
        <v>{prs_hn_pn_sec_sen},</v>
      </c>
    </row>
    <row r="14" spans="1:9" x14ac:dyDescent="0.35">
      <c r="B14" t="s">
        <v>53</v>
      </c>
      <c r="C14" t="s">
        <v>54</v>
      </c>
      <c r="D14" t="s">
        <v>54</v>
      </c>
      <c r="E14" t="s">
        <v>5</v>
      </c>
      <c r="F14">
        <v>500</v>
      </c>
      <c r="G14" t="str">
        <f t="shared" si="3"/>
        <v>[prs_hn_pn_total_ehc] [varchar](500) NULL,</v>
      </c>
      <c r="H14" t="str">
        <f t="shared" si="4"/>
        <v>[prs_hn_pn_total_ehc],</v>
      </c>
      <c r="I14" t="str">
        <f t="shared" si="5"/>
        <v>{prs_hn_pn_total_ehc},</v>
      </c>
    </row>
    <row r="15" spans="1:9" x14ac:dyDescent="0.35">
      <c r="B15" t="s">
        <v>55</v>
      </c>
      <c r="C15" t="s">
        <v>56</v>
      </c>
      <c r="D15" t="s">
        <v>56</v>
      </c>
      <c r="E15" t="s">
        <v>5</v>
      </c>
      <c r="F15">
        <v>2000</v>
      </c>
      <c r="G15" t="str">
        <f t="shared" si="0"/>
        <v>[prs_hn_add] [varchar](2000) NULL,</v>
      </c>
      <c r="H15" t="str">
        <f t="shared" si="1"/>
        <v>[prs_hn_add],</v>
      </c>
      <c r="I15" t="str">
        <f t="shared" si="2"/>
        <v>{prs_hn_add},</v>
      </c>
    </row>
    <row r="16" spans="1:9" x14ac:dyDescent="0.35">
      <c r="A16" t="s">
        <v>57</v>
      </c>
      <c r="B16" t="s">
        <v>58</v>
      </c>
      <c r="C16" t="s">
        <v>59</v>
      </c>
      <c r="D16" t="s">
        <v>59</v>
      </c>
      <c r="E16" t="s">
        <v>5</v>
      </c>
      <c r="F16">
        <v>500</v>
      </c>
      <c r="G16" t="str">
        <f t="shared" si="0"/>
        <v>[prs_e_m_swd] [varchar](500) NULL,</v>
      </c>
      <c r="H16" t="str">
        <f t="shared" si="1"/>
        <v>[prs_e_m_swd],</v>
      </c>
      <c r="I16" t="str">
        <f t="shared" si="2"/>
        <v>{prs_e_m_swd},</v>
      </c>
    </row>
    <row r="17" spans="1:9" x14ac:dyDescent="0.35">
      <c r="B17" t="s">
        <v>186</v>
      </c>
      <c r="C17" t="s">
        <v>60</v>
      </c>
      <c r="D17" t="s">
        <v>60</v>
      </c>
      <c r="E17" t="s">
        <v>5</v>
      </c>
      <c r="F17">
        <v>500</v>
      </c>
      <c r="G17" t="str">
        <f t="shared" ref="G17" si="6">CONCATENATE("[",C17,"] [varchar](",F17,") NULL,")</f>
        <v>[prs_e_l_swd] [varchar](500) NULL,</v>
      </c>
      <c r="H17" t="str">
        <f t="shared" ref="H17" si="7">CONCATENATE("[",C17,"],")</f>
        <v>[prs_e_l_swd],</v>
      </c>
      <c r="I17" t="str">
        <f t="shared" ref="I17" si="8">CONCATENATE("{",D17,"},")</f>
        <v>{prs_e_l_swd},</v>
      </c>
    </row>
    <row r="18" spans="1:9" x14ac:dyDescent="0.35">
      <c r="B18" t="s">
        <v>55</v>
      </c>
      <c r="C18" t="s">
        <v>61</v>
      </c>
      <c r="D18" t="s">
        <v>61</v>
      </c>
      <c r="E18" t="s">
        <v>5</v>
      </c>
      <c r="F18">
        <v>2000</v>
      </c>
      <c r="G18" t="str">
        <f t="shared" si="0"/>
        <v>[prs_e_add] [varchar](2000) NULL,</v>
      </c>
      <c r="H18" t="str">
        <f t="shared" si="1"/>
        <v>[prs_e_add],</v>
      </c>
      <c r="I18" t="str">
        <f t="shared" si="2"/>
        <v>{prs_e_add},</v>
      </c>
    </row>
    <row r="19" spans="1:9" x14ac:dyDescent="0.35">
      <c r="A19" t="s">
        <v>62</v>
      </c>
      <c r="B19" t="s">
        <v>116</v>
      </c>
      <c r="C19" t="s">
        <v>64</v>
      </c>
      <c r="D19" t="s">
        <v>64</v>
      </c>
      <c r="E19" t="s">
        <v>5</v>
      </c>
      <c r="F19">
        <v>500</v>
      </c>
      <c r="G19" t="str">
        <f t="shared" ref="G19:G36" si="9">CONCATENATE("[",C19,"] [varchar](",F19,") NULL,")</f>
        <v>[prs_t_ptp] [varchar](500) NULL,</v>
      </c>
      <c r="H19" t="str">
        <f t="shared" ref="H19:H34" si="10">CONCATENATE("[",C19,"],")</f>
        <v>[prs_t_ptp],</v>
      </c>
      <c r="I19" t="str">
        <f t="shared" ref="I19:I34" si="11">CONCATENATE("{",D19,"},")</f>
        <v>{prs_t_ptp},</v>
      </c>
    </row>
    <row r="20" spans="1:9" x14ac:dyDescent="0.35">
      <c r="B20" t="s">
        <v>65</v>
      </c>
      <c r="C20" t="s">
        <v>66</v>
      </c>
      <c r="D20" t="s">
        <v>66</v>
      </c>
      <c r="E20" t="s">
        <v>5</v>
      </c>
      <c r="F20">
        <v>500</v>
      </c>
      <c r="G20" t="str">
        <f t="shared" si="9"/>
        <v>[prs_t_tphv] [varchar](500) NULL,</v>
      </c>
      <c r="H20" t="str">
        <f t="shared" si="10"/>
        <v>[prs_t_tphv],</v>
      </c>
      <c r="I20" t="str">
        <f t="shared" si="11"/>
        <v>{prs_t_tphv},</v>
      </c>
    </row>
    <row r="21" spans="1:9" x14ac:dyDescent="0.35">
      <c r="B21" t="s">
        <v>67</v>
      </c>
      <c r="C21" t="s">
        <v>68</v>
      </c>
      <c r="D21" t="s">
        <v>68</v>
      </c>
      <c r="E21" t="s">
        <v>5</v>
      </c>
      <c r="F21">
        <v>500</v>
      </c>
      <c r="G21" t="str">
        <f t="shared" si="9"/>
        <v>[prs_t_psv] [varchar](500) NULL,</v>
      </c>
      <c r="H21" t="str">
        <f t="shared" si="10"/>
        <v>[prs_t_psv],</v>
      </c>
      <c r="I21" t="str">
        <f t="shared" si="11"/>
        <v>{prs_t_psv},</v>
      </c>
    </row>
    <row r="22" spans="1:9" x14ac:dyDescent="0.35">
      <c r="B22" t="s">
        <v>69</v>
      </c>
      <c r="C22" t="s">
        <v>70</v>
      </c>
      <c r="D22" t="s">
        <v>70</v>
      </c>
      <c r="E22" t="s">
        <v>5</v>
      </c>
      <c r="F22">
        <v>500</v>
      </c>
      <c r="G22" t="str">
        <f t="shared" si="9"/>
        <v>[prs_t_ihf] [varchar](500) NULL,</v>
      </c>
      <c r="H22" t="str">
        <f t="shared" si="10"/>
        <v>[prs_t_ihf],</v>
      </c>
      <c r="I22" t="str">
        <f t="shared" si="11"/>
        <v>{prs_t_ihf},</v>
      </c>
    </row>
    <row r="23" spans="1:9" x14ac:dyDescent="0.35">
      <c r="B23" t="s">
        <v>71</v>
      </c>
      <c r="C23" t="s">
        <v>72</v>
      </c>
      <c r="D23" t="s">
        <v>72</v>
      </c>
      <c r="E23" t="s">
        <v>5</v>
      </c>
      <c r="F23">
        <v>500</v>
      </c>
      <c r="G23" t="str">
        <f t="shared" si="9"/>
        <v>[prs_t_ptbma] [varchar](500) NULL,</v>
      </c>
      <c r="H23" t="str">
        <f t="shared" si="10"/>
        <v>[prs_t_ptbma],</v>
      </c>
      <c r="I23" t="str">
        <f t="shared" si="11"/>
        <v>{prs_t_ptbma},</v>
      </c>
    </row>
    <row r="24" spans="1:9" x14ac:dyDescent="0.35">
      <c r="B24" t="s">
        <v>36</v>
      </c>
      <c r="C24" t="s">
        <v>73</v>
      </c>
      <c r="D24" t="s">
        <v>73</v>
      </c>
      <c r="E24" t="s">
        <v>5</v>
      </c>
      <c r="F24">
        <v>500</v>
      </c>
      <c r="G24" t="str">
        <f t="shared" si="9"/>
        <v>[prs_t_o] [varchar](500) NULL,</v>
      </c>
      <c r="H24" t="str">
        <f t="shared" si="10"/>
        <v>[prs_t_o],</v>
      </c>
      <c r="I24" t="str">
        <f t="shared" si="11"/>
        <v>{prs_t_o},</v>
      </c>
    </row>
    <row r="25" spans="1:9" x14ac:dyDescent="0.35">
      <c r="B25" t="s">
        <v>74</v>
      </c>
      <c r="C25" t="s">
        <v>75</v>
      </c>
      <c r="D25" t="s">
        <v>75</v>
      </c>
      <c r="E25" t="s">
        <v>5</v>
      </c>
      <c r="F25">
        <v>500</v>
      </c>
      <c r="G25" t="str">
        <f t="shared" si="9"/>
        <v>[prs_t_sov] [varchar](500) NULL,</v>
      </c>
      <c r="H25" t="str">
        <f t="shared" ref="H25:H27" si="12">CONCATENATE("[",C25,"],")</f>
        <v>[prs_t_sov],</v>
      </c>
      <c r="I25" t="str">
        <f t="shared" ref="I25:I27" si="13">CONCATENATE("{",D25,"},")</f>
        <v>{prs_t_sov},</v>
      </c>
    </row>
    <row r="26" spans="1:9" x14ac:dyDescent="0.35">
      <c r="B26" t="s">
        <v>76</v>
      </c>
      <c r="C26" t="s">
        <v>77</v>
      </c>
      <c r="D26" t="s">
        <v>77</v>
      </c>
      <c r="E26" t="s">
        <v>5</v>
      </c>
      <c r="F26">
        <v>500</v>
      </c>
      <c r="G26" t="str">
        <f t="shared" si="9"/>
        <v>[prs_t_itt] [varchar](500) NULL,</v>
      </c>
      <c r="H26" t="str">
        <f t="shared" si="12"/>
        <v>[prs_t_itt],</v>
      </c>
      <c r="I26" t="str">
        <f t="shared" si="13"/>
        <v>{prs_t_itt},</v>
      </c>
    </row>
    <row r="27" spans="1:9" x14ac:dyDescent="0.35">
      <c r="B27" t="s">
        <v>55</v>
      </c>
      <c r="C27" t="s">
        <v>78</v>
      </c>
      <c r="D27" t="s">
        <v>78</v>
      </c>
      <c r="E27" t="s">
        <v>5</v>
      </c>
      <c r="F27">
        <v>2000</v>
      </c>
      <c r="G27" t="str">
        <f t="shared" si="9"/>
        <v>[prs_t_add] [varchar](2000) NULL,</v>
      </c>
      <c r="H27" t="str">
        <f t="shared" si="12"/>
        <v>[prs_t_add],</v>
      </c>
      <c r="I27" t="str">
        <f t="shared" si="13"/>
        <v>{prs_t_add},</v>
      </c>
    </row>
    <row r="28" spans="1:9" x14ac:dyDescent="0.35">
      <c r="A28" t="s">
        <v>63</v>
      </c>
      <c r="B28" t="s">
        <v>79</v>
      </c>
      <c r="C28" t="s">
        <v>80</v>
      </c>
      <c r="D28" t="s">
        <v>80</v>
      </c>
      <c r="E28" t="s">
        <v>5</v>
      </c>
      <c r="F28">
        <v>500</v>
      </c>
      <c r="G28" t="str">
        <f t="shared" si="9"/>
        <v>[prs_fe_total] [varchar](500) NULL,</v>
      </c>
      <c r="H28" t="str">
        <f t="shared" si="10"/>
        <v>[prs_fe_total],</v>
      </c>
      <c r="I28" t="str">
        <f t="shared" si="11"/>
        <v>{prs_fe_total},</v>
      </c>
    </row>
    <row r="29" spans="1:9" x14ac:dyDescent="0.35">
      <c r="B29" t="s">
        <v>116</v>
      </c>
      <c r="C29" t="s">
        <v>81</v>
      </c>
      <c r="D29" t="s">
        <v>81</v>
      </c>
      <c r="E29" t="s">
        <v>5</v>
      </c>
      <c r="F29">
        <v>500</v>
      </c>
      <c r="G29" t="str">
        <f t="shared" si="9"/>
        <v>[prs_fe_ptp] [varchar](500) NULL,</v>
      </c>
      <c r="H29" t="str">
        <f t="shared" si="10"/>
        <v>[prs_fe_ptp],</v>
      </c>
      <c r="I29" t="str">
        <f t="shared" si="11"/>
        <v>{prs_fe_ptp},</v>
      </c>
    </row>
    <row r="30" spans="1:9" x14ac:dyDescent="0.35">
      <c r="B30" t="s">
        <v>65</v>
      </c>
      <c r="C30" t="s">
        <v>82</v>
      </c>
      <c r="D30" t="s">
        <v>82</v>
      </c>
      <c r="E30" t="s">
        <v>5</v>
      </c>
      <c r="F30">
        <v>500</v>
      </c>
      <c r="G30" t="str">
        <f t="shared" si="9"/>
        <v>[prs_fe_phv] [varchar](500) NULL,</v>
      </c>
      <c r="H30" t="str">
        <f t="shared" si="10"/>
        <v>[prs_fe_phv],</v>
      </c>
      <c r="I30" t="str">
        <f t="shared" si="11"/>
        <v>{prs_fe_phv},</v>
      </c>
    </row>
    <row r="31" spans="1:9" x14ac:dyDescent="0.35">
      <c r="B31" t="s">
        <v>67</v>
      </c>
      <c r="C31" t="s">
        <v>83</v>
      </c>
      <c r="D31" t="s">
        <v>83</v>
      </c>
      <c r="E31" t="s">
        <v>5</v>
      </c>
      <c r="F31">
        <v>500</v>
      </c>
      <c r="G31" t="str">
        <f t="shared" si="9"/>
        <v>[prs_fe_psv] [varchar](500) NULL,</v>
      </c>
      <c r="H31" t="str">
        <f t="shared" si="10"/>
        <v>[prs_fe_psv],</v>
      </c>
      <c r="I31" t="str">
        <f t="shared" si="11"/>
        <v>{prs_fe_psv},</v>
      </c>
    </row>
    <row r="32" spans="1:9" x14ac:dyDescent="0.35">
      <c r="B32" t="s">
        <v>69</v>
      </c>
      <c r="C32" t="s">
        <v>84</v>
      </c>
      <c r="D32" t="s">
        <v>84</v>
      </c>
      <c r="E32" t="s">
        <v>5</v>
      </c>
      <c r="F32">
        <v>500</v>
      </c>
      <c r="G32" t="str">
        <f t="shared" si="9"/>
        <v>[prs_fe_ihf] [varchar](500) NULL,</v>
      </c>
      <c r="H32" t="str">
        <f t="shared" si="10"/>
        <v>[prs_fe_ihf],</v>
      </c>
      <c r="I32" t="str">
        <f t="shared" si="11"/>
        <v>{prs_fe_ihf},</v>
      </c>
    </row>
    <row r="33" spans="1:9" x14ac:dyDescent="0.35">
      <c r="B33" t="s">
        <v>71</v>
      </c>
      <c r="C33" t="s">
        <v>85</v>
      </c>
      <c r="D33" t="s">
        <v>85</v>
      </c>
      <c r="E33" t="s">
        <v>5</v>
      </c>
      <c r="F33">
        <v>500</v>
      </c>
      <c r="G33" t="str">
        <f t="shared" si="9"/>
        <v>[prs_fe_ptbma] [varchar](500) NULL,</v>
      </c>
      <c r="H33" t="str">
        <f t="shared" si="10"/>
        <v>[prs_fe_ptbma],</v>
      </c>
      <c r="I33" t="str">
        <f t="shared" si="11"/>
        <v>{prs_fe_ptbma},</v>
      </c>
    </row>
    <row r="34" spans="1:9" x14ac:dyDescent="0.35">
      <c r="B34" t="s">
        <v>36</v>
      </c>
      <c r="C34" t="s">
        <v>86</v>
      </c>
      <c r="D34" t="s">
        <v>86</v>
      </c>
      <c r="E34" t="s">
        <v>5</v>
      </c>
      <c r="F34">
        <v>500</v>
      </c>
      <c r="G34" t="str">
        <f t="shared" si="9"/>
        <v>[prs_fe_o] [varchar](500) NULL,</v>
      </c>
      <c r="H34" t="str">
        <f t="shared" si="10"/>
        <v>[prs_fe_o],</v>
      </c>
      <c r="I34" t="str">
        <f t="shared" si="11"/>
        <v>{prs_fe_o},</v>
      </c>
    </row>
    <row r="35" spans="1:9" x14ac:dyDescent="0.35">
      <c r="B35" t="s">
        <v>87</v>
      </c>
      <c r="C35" t="s">
        <v>88</v>
      </c>
      <c r="D35" t="s">
        <v>88</v>
      </c>
      <c r="E35" t="s">
        <v>5</v>
      </c>
      <c r="F35">
        <v>2000</v>
      </c>
      <c r="G35" t="str">
        <f t="shared" si="9"/>
        <v>[prs_fe_itt] [varchar](2000) NULL,</v>
      </c>
      <c r="H35" t="str">
        <f t="shared" ref="H35:H36" si="14">CONCATENATE("[",C35,"],")</f>
        <v>[prs_fe_itt],</v>
      </c>
      <c r="I35" t="str">
        <f t="shared" ref="I35:I36" si="15">CONCATENATE("{",D35,"},")</f>
        <v>{prs_fe_itt},</v>
      </c>
    </row>
    <row r="36" spans="1:9" x14ac:dyDescent="0.35">
      <c r="B36" t="s">
        <v>55</v>
      </c>
      <c r="C36" t="s">
        <v>89</v>
      </c>
      <c r="D36" t="s">
        <v>89</v>
      </c>
      <c r="E36" t="s">
        <v>5</v>
      </c>
      <c r="F36">
        <v>2000</v>
      </c>
      <c r="G36" t="str">
        <f t="shared" si="9"/>
        <v>[prs_fe_add] [varchar](2000) NULL,</v>
      </c>
      <c r="H36" t="str">
        <f t="shared" si="14"/>
        <v>[prs_fe_add],</v>
      </c>
      <c r="I36" t="str">
        <f t="shared" si="15"/>
        <v>{prs_fe_add},</v>
      </c>
    </row>
    <row r="37" spans="1:9" x14ac:dyDescent="0.35">
      <c r="A37" t="s">
        <v>90</v>
      </c>
      <c r="B37" t="s">
        <v>94</v>
      </c>
      <c r="C37" t="s">
        <v>95</v>
      </c>
      <c r="D37" t="s">
        <v>95</v>
      </c>
      <c r="E37" t="s">
        <v>5</v>
      </c>
      <c r="F37">
        <v>500</v>
      </c>
      <c r="G37" t="str">
        <f t="shared" ref="G37:G71" si="16">CONCATENATE("[",C37,"] [varchar](",F37,") NULL,")</f>
        <v>[prm_hn_pn] [varchar](500) NULL,</v>
      </c>
      <c r="H37" t="str">
        <f t="shared" ref="H37:H71" si="17">CONCATENATE("[",C37,"],")</f>
        <v>[prm_hn_pn],</v>
      </c>
      <c r="I37" t="str">
        <f t="shared" ref="I37:I71" si="18">CONCATENATE("{",D37,"},")</f>
        <v>{prm_hn_pn},</v>
      </c>
    </row>
    <row r="38" spans="1:9" x14ac:dyDescent="0.35">
      <c r="B38" t="s">
        <v>31</v>
      </c>
      <c r="C38" t="s">
        <v>96</v>
      </c>
      <c r="D38" t="s">
        <v>96</v>
      </c>
      <c r="E38" t="s">
        <v>5</v>
      </c>
      <c r="F38">
        <v>100</v>
      </c>
      <c r="G38" t="str">
        <f t="shared" si="16"/>
        <v>[prm_hn_bd] [varchar](100) NULL,</v>
      </c>
      <c r="H38" t="str">
        <f t="shared" si="17"/>
        <v>[prm_hn_bd],</v>
      </c>
      <c r="I38" t="str">
        <f t="shared" si="18"/>
        <v>{prm_hn_bd},</v>
      </c>
    </row>
    <row r="39" spans="1:9" x14ac:dyDescent="0.35">
      <c r="B39" t="s">
        <v>32</v>
      </c>
      <c r="C39" t="s">
        <v>97</v>
      </c>
      <c r="D39" t="s">
        <v>97</v>
      </c>
      <c r="E39" t="s">
        <v>5</v>
      </c>
      <c r="F39">
        <v>500</v>
      </c>
      <c r="G39" t="str">
        <f t="shared" si="16"/>
        <v>[prm_hn_bd_pri] [varchar](500) NULL,</v>
      </c>
      <c r="H39" t="str">
        <f t="shared" si="17"/>
        <v>[prm_hn_bd_pri],</v>
      </c>
      <c r="I39" t="str">
        <f t="shared" si="18"/>
        <v>{prm_hn_bd_pri},</v>
      </c>
    </row>
    <row r="40" spans="1:9" x14ac:dyDescent="0.35">
      <c r="B40" t="s">
        <v>33</v>
      </c>
      <c r="C40" t="s">
        <v>98</v>
      </c>
      <c r="D40" t="s">
        <v>98</v>
      </c>
      <c r="E40" t="s">
        <v>5</v>
      </c>
      <c r="F40">
        <v>500</v>
      </c>
      <c r="G40" t="str">
        <f t="shared" si="16"/>
        <v>[prm_hn_bd_sec] [varchar](500) NULL,</v>
      </c>
      <c r="H40" t="str">
        <f t="shared" si="17"/>
        <v>[prm_hn_bd_sec],</v>
      </c>
      <c r="I40" t="str">
        <f t="shared" si="18"/>
        <v>{prm_hn_bd_sec},</v>
      </c>
    </row>
    <row r="41" spans="1:9" x14ac:dyDescent="0.35">
      <c r="B41" t="s">
        <v>34</v>
      </c>
      <c r="C41" t="s">
        <v>99</v>
      </c>
      <c r="D41" t="s">
        <v>99</v>
      </c>
      <c r="E41" t="s">
        <v>5</v>
      </c>
      <c r="F41">
        <v>500</v>
      </c>
      <c r="G41" t="str">
        <f t="shared" si="16"/>
        <v>[prm_hn_bd_sf] [varchar](500) NULL,</v>
      </c>
      <c r="H41" t="str">
        <f t="shared" si="17"/>
        <v>[prm_hn_bd_sf],</v>
      </c>
      <c r="I41" t="str">
        <f t="shared" si="18"/>
        <v>{prm_hn_bd_sf},</v>
      </c>
    </row>
    <row r="42" spans="1:9" x14ac:dyDescent="0.35">
      <c r="B42" t="s">
        <v>35</v>
      </c>
      <c r="C42" t="s">
        <v>100</v>
      </c>
      <c r="D42" t="s">
        <v>100</v>
      </c>
      <c r="E42" t="s">
        <v>5</v>
      </c>
      <c r="F42">
        <v>500</v>
      </c>
      <c r="G42" t="str">
        <f t="shared" si="16"/>
        <v>[prm_hn_bd_is] [varchar](500) NULL,</v>
      </c>
      <c r="H42" t="str">
        <f t="shared" si="17"/>
        <v>[prm_hn_bd_is],</v>
      </c>
      <c r="I42" t="str">
        <f t="shared" si="18"/>
        <v>{prm_hn_bd_is},</v>
      </c>
    </row>
    <row r="43" spans="1:9" x14ac:dyDescent="0.35">
      <c r="B43" t="s">
        <v>42</v>
      </c>
      <c r="C43" t="s">
        <v>101</v>
      </c>
      <c r="D43" t="s">
        <v>101</v>
      </c>
      <c r="E43" t="s">
        <v>5</v>
      </c>
      <c r="F43">
        <v>500</v>
      </c>
      <c r="G43" t="str">
        <f t="shared" si="16"/>
        <v>[prm_hn_bd_ap] [varchar](500) NULL,</v>
      </c>
      <c r="H43" t="str">
        <f t="shared" si="17"/>
        <v>[prm_hn_bd_ap],</v>
      </c>
      <c r="I43" t="str">
        <f t="shared" si="18"/>
        <v>{prm_hn_bd_ap},</v>
      </c>
    </row>
    <row r="44" spans="1:9" x14ac:dyDescent="0.35">
      <c r="B44" t="s">
        <v>49</v>
      </c>
      <c r="C44" t="s">
        <v>102</v>
      </c>
      <c r="D44" t="s">
        <v>102</v>
      </c>
      <c r="E44" t="s">
        <v>5</v>
      </c>
      <c r="F44">
        <v>500</v>
      </c>
      <c r="G44" t="str">
        <f t="shared" si="16"/>
        <v>[prm_hn_pn_pri_sen] [varchar](500) NULL,</v>
      </c>
      <c r="H44" t="str">
        <f t="shared" si="17"/>
        <v>[prm_hn_pn_pri_sen],</v>
      </c>
      <c r="I44" t="str">
        <f t="shared" si="18"/>
        <v>{prm_hn_pn_pri_sen},</v>
      </c>
    </row>
    <row r="45" spans="1:9" x14ac:dyDescent="0.35">
      <c r="B45" t="s">
        <v>51</v>
      </c>
      <c r="C45" t="s">
        <v>103</v>
      </c>
      <c r="D45" t="s">
        <v>103</v>
      </c>
      <c r="E45" t="s">
        <v>5</v>
      </c>
      <c r="F45">
        <v>500</v>
      </c>
      <c r="G45" t="str">
        <f t="shared" si="16"/>
        <v>[prm_hn_pn_sec_sen] [varchar](500) NULL,</v>
      </c>
      <c r="H45" t="str">
        <f t="shared" si="17"/>
        <v>[prm_hn_pn_sec_sen],</v>
      </c>
      <c r="I45" t="str">
        <f t="shared" si="18"/>
        <v>{prm_hn_pn_sec_sen},</v>
      </c>
    </row>
    <row r="46" spans="1:9" x14ac:dyDescent="0.35">
      <c r="B46" t="s">
        <v>104</v>
      </c>
      <c r="C46" t="s">
        <v>105</v>
      </c>
      <c r="D46" t="s">
        <v>105</v>
      </c>
      <c r="E46" t="s">
        <v>5</v>
      </c>
      <c r="F46">
        <v>500</v>
      </c>
      <c r="G46" t="str">
        <f t="shared" si="16"/>
        <v>[prm_hn_pn_total_ehc] [varchar](500) NULL,</v>
      </c>
      <c r="H46" t="str">
        <f t="shared" si="17"/>
        <v>[prm_hn_pn_total_ehc],</v>
      </c>
      <c r="I46" t="str">
        <f t="shared" si="18"/>
        <v>{prm_hn_pn_total_ehc},</v>
      </c>
    </row>
    <row r="47" spans="1:9" x14ac:dyDescent="0.35">
      <c r="B47" t="s">
        <v>55</v>
      </c>
      <c r="C47" t="s">
        <v>106</v>
      </c>
      <c r="D47" t="s">
        <v>106</v>
      </c>
      <c r="E47" t="s">
        <v>5</v>
      </c>
      <c r="F47">
        <v>2000</v>
      </c>
      <c r="G47" t="str">
        <f t="shared" si="16"/>
        <v>[prm_hn_add] [varchar](2000) NULL,</v>
      </c>
      <c r="H47" t="str">
        <f t="shared" si="17"/>
        <v>[prm_hn_add],</v>
      </c>
      <c r="I47" t="str">
        <f t="shared" si="18"/>
        <v>{prm_hn_add},</v>
      </c>
    </row>
    <row r="48" spans="1:9" x14ac:dyDescent="0.35">
      <c r="A48" t="s">
        <v>91</v>
      </c>
      <c r="B48" t="s">
        <v>107</v>
      </c>
      <c r="C48" t="s">
        <v>108</v>
      </c>
      <c r="D48" t="s">
        <v>108</v>
      </c>
      <c r="E48" t="s">
        <v>5</v>
      </c>
      <c r="F48">
        <v>500</v>
      </c>
      <c r="G48" t="str">
        <f t="shared" si="16"/>
        <v>[prm_e_m_mswd] [varchar](500) NULL,</v>
      </c>
      <c r="H48" t="str">
        <f t="shared" si="17"/>
        <v>[prm_e_m_mswd],</v>
      </c>
      <c r="I48" t="str">
        <f t="shared" si="18"/>
        <v>{prm_e_m_mswd},</v>
      </c>
    </row>
    <row r="49" spans="1:9" x14ac:dyDescent="0.35">
      <c r="B49" t="s">
        <v>109</v>
      </c>
      <c r="C49" t="s">
        <v>110</v>
      </c>
      <c r="D49" t="s">
        <v>110</v>
      </c>
      <c r="E49" t="s">
        <v>5</v>
      </c>
      <c r="F49">
        <v>500</v>
      </c>
      <c r="G49" t="str">
        <f t="shared" si="16"/>
        <v>[prm_e_l_wswd] [varchar](500) NULL,</v>
      </c>
      <c r="H49" t="str">
        <f t="shared" si="17"/>
        <v>[prm_e_l_wswd],</v>
      </c>
      <c r="I49" t="str">
        <f t="shared" si="18"/>
        <v>{prm_e_l_wswd},</v>
      </c>
    </row>
    <row r="50" spans="1:9" x14ac:dyDescent="0.35">
      <c r="B50" t="s">
        <v>111</v>
      </c>
      <c r="C50" t="s">
        <v>112</v>
      </c>
      <c r="D50" t="s">
        <v>112</v>
      </c>
      <c r="E50" t="s">
        <v>5</v>
      </c>
      <c r="F50">
        <v>500</v>
      </c>
      <c r="G50" t="str">
        <f t="shared" ref="G50:G51" si="19">CONCATENATE("[",C50,"] [varchar](",F50,") NULL,")</f>
        <v>[prm_e_l_erec] [varchar](500) NULL,</v>
      </c>
      <c r="H50" t="str">
        <f t="shared" ref="H50:H51" si="20">CONCATENATE("[",C50,"],")</f>
        <v>[prm_e_l_erec],</v>
      </c>
      <c r="I50" t="str">
        <f t="shared" ref="I50:I51" si="21">CONCATENATE("{",D50,"},")</f>
        <v>{prm_e_l_erec},</v>
      </c>
    </row>
    <row r="51" spans="1:9" x14ac:dyDescent="0.35">
      <c r="B51" t="s">
        <v>113</v>
      </c>
      <c r="C51" t="s">
        <v>114</v>
      </c>
      <c r="D51" t="s">
        <v>114</v>
      </c>
      <c r="E51" t="s">
        <v>5</v>
      </c>
      <c r="F51">
        <v>500</v>
      </c>
      <c r="G51" t="str">
        <f t="shared" si="19"/>
        <v>[prm_e_l_other] [varchar](500) NULL,</v>
      </c>
      <c r="H51" t="str">
        <f t="shared" si="20"/>
        <v>[prm_e_l_other],</v>
      </c>
      <c r="I51" t="str">
        <f t="shared" si="21"/>
        <v>{prm_e_l_other},</v>
      </c>
    </row>
    <row r="52" spans="1:9" x14ac:dyDescent="0.35">
      <c r="B52" t="s">
        <v>55</v>
      </c>
      <c r="C52" t="s">
        <v>115</v>
      </c>
      <c r="D52" t="s">
        <v>115</v>
      </c>
      <c r="E52" t="s">
        <v>5</v>
      </c>
      <c r="F52">
        <v>2000</v>
      </c>
      <c r="G52" t="str">
        <f t="shared" si="16"/>
        <v>[prm_e_add] [varchar](2000) NULL,</v>
      </c>
      <c r="H52" t="str">
        <f t="shared" si="17"/>
        <v>[prm_e_add],</v>
      </c>
      <c r="I52" t="str">
        <f t="shared" si="18"/>
        <v>{prm_e_add},</v>
      </c>
    </row>
    <row r="53" spans="1:9" x14ac:dyDescent="0.35">
      <c r="A53" t="s">
        <v>92</v>
      </c>
      <c r="B53" t="s">
        <v>116</v>
      </c>
      <c r="C53" t="s">
        <v>117</v>
      </c>
      <c r="D53" t="s">
        <v>117</v>
      </c>
      <c r="E53" t="s">
        <v>5</v>
      </c>
      <c r="F53">
        <v>500</v>
      </c>
      <c r="G53" t="str">
        <f t="shared" si="16"/>
        <v>[prm_t_ptp] [varchar](500) NULL,</v>
      </c>
      <c r="H53" t="str">
        <f t="shared" si="17"/>
        <v>[prm_t_ptp],</v>
      </c>
      <c r="I53" t="str">
        <f t="shared" si="18"/>
        <v>{prm_t_ptp},</v>
      </c>
    </row>
    <row r="54" spans="1:9" x14ac:dyDescent="0.35">
      <c r="B54" t="s">
        <v>65</v>
      </c>
      <c r="C54" t="s">
        <v>118</v>
      </c>
      <c r="D54" t="s">
        <v>118</v>
      </c>
      <c r="E54" t="s">
        <v>5</v>
      </c>
      <c r="F54">
        <v>500</v>
      </c>
      <c r="G54" t="str">
        <f t="shared" si="16"/>
        <v>[prm_t_tphv] [varchar](500) NULL,</v>
      </c>
      <c r="H54" t="str">
        <f t="shared" si="17"/>
        <v>[prm_t_tphv],</v>
      </c>
      <c r="I54" t="str">
        <f t="shared" si="18"/>
        <v>{prm_t_tphv},</v>
      </c>
    </row>
    <row r="55" spans="1:9" x14ac:dyDescent="0.35">
      <c r="B55" t="s">
        <v>67</v>
      </c>
      <c r="C55" t="s">
        <v>119</v>
      </c>
      <c r="D55" t="s">
        <v>119</v>
      </c>
      <c r="E55" t="s">
        <v>5</v>
      </c>
      <c r="F55">
        <v>500</v>
      </c>
      <c r="G55" t="str">
        <f t="shared" si="16"/>
        <v>[prm_t_psv] [varchar](500) NULL,</v>
      </c>
      <c r="H55" t="str">
        <f t="shared" si="17"/>
        <v>[prm_t_psv],</v>
      </c>
      <c r="I55" t="str">
        <f t="shared" si="18"/>
        <v>{prm_t_psv},</v>
      </c>
    </row>
    <row r="56" spans="1:9" x14ac:dyDescent="0.35">
      <c r="B56" t="s">
        <v>69</v>
      </c>
      <c r="C56" t="s">
        <v>120</v>
      </c>
      <c r="D56" t="s">
        <v>120</v>
      </c>
      <c r="E56" t="s">
        <v>5</v>
      </c>
      <c r="F56">
        <v>500</v>
      </c>
      <c r="G56" t="str">
        <f t="shared" si="16"/>
        <v>[prm_t_ihf] [varchar](500) NULL,</v>
      </c>
      <c r="H56" t="str">
        <f t="shared" si="17"/>
        <v>[prm_t_ihf],</v>
      </c>
      <c r="I56" t="str">
        <f t="shared" si="18"/>
        <v>{prm_t_ihf},</v>
      </c>
    </row>
    <row r="57" spans="1:9" x14ac:dyDescent="0.35">
      <c r="B57" t="s">
        <v>71</v>
      </c>
      <c r="C57" t="s">
        <v>121</v>
      </c>
      <c r="D57" t="s">
        <v>121</v>
      </c>
      <c r="E57" t="s">
        <v>5</v>
      </c>
      <c r="F57">
        <v>500</v>
      </c>
      <c r="G57" t="str">
        <f t="shared" si="16"/>
        <v>[prm_t_ptbma] [varchar](500) NULL,</v>
      </c>
      <c r="H57" t="str">
        <f t="shared" si="17"/>
        <v>[prm_t_ptbma],</v>
      </c>
      <c r="I57" t="str">
        <f t="shared" si="18"/>
        <v>{prm_t_ptbma},</v>
      </c>
    </row>
    <row r="58" spans="1:9" x14ac:dyDescent="0.35">
      <c r="B58" t="s">
        <v>36</v>
      </c>
      <c r="C58" t="s">
        <v>122</v>
      </c>
      <c r="D58" t="s">
        <v>122</v>
      </c>
      <c r="E58" t="s">
        <v>5</v>
      </c>
      <c r="F58">
        <v>500</v>
      </c>
      <c r="G58" t="str">
        <f t="shared" si="16"/>
        <v>[prm_t_o] [varchar](500) NULL,</v>
      </c>
      <c r="H58" t="str">
        <f t="shared" si="17"/>
        <v>[prm_t_o],</v>
      </c>
      <c r="I58" t="str">
        <f t="shared" si="18"/>
        <v>{prm_t_o},</v>
      </c>
    </row>
    <row r="59" spans="1:9" x14ac:dyDescent="0.35">
      <c r="B59" t="s">
        <v>123</v>
      </c>
      <c r="C59" t="s">
        <v>124</v>
      </c>
      <c r="D59" t="s">
        <v>124</v>
      </c>
      <c r="E59" t="s">
        <v>5</v>
      </c>
      <c r="F59">
        <v>500</v>
      </c>
      <c r="G59" t="str">
        <f t="shared" si="16"/>
        <v>[prm_t_sov] [varchar](500) NULL,</v>
      </c>
      <c r="H59" t="str">
        <f t="shared" si="17"/>
        <v>[prm_t_sov],</v>
      </c>
      <c r="I59" t="str">
        <f t="shared" si="18"/>
        <v>{prm_t_sov},</v>
      </c>
    </row>
    <row r="60" spans="1:9" x14ac:dyDescent="0.35">
      <c r="B60" t="s">
        <v>125</v>
      </c>
      <c r="C60" t="s">
        <v>126</v>
      </c>
      <c r="D60" t="s">
        <v>126</v>
      </c>
      <c r="E60" t="s">
        <v>5</v>
      </c>
      <c r="F60">
        <v>500</v>
      </c>
      <c r="G60" t="str">
        <f t="shared" si="16"/>
        <v>[prm_t_itt] [varchar](500) NULL,</v>
      </c>
      <c r="H60" t="str">
        <f t="shared" si="17"/>
        <v>[prm_t_itt],</v>
      </c>
      <c r="I60" t="str">
        <f t="shared" si="18"/>
        <v>{prm_t_itt},</v>
      </c>
    </row>
    <row r="61" spans="1:9" x14ac:dyDescent="0.35">
      <c r="B61" t="s">
        <v>55</v>
      </c>
      <c r="C61" t="s">
        <v>127</v>
      </c>
      <c r="D61" t="s">
        <v>127</v>
      </c>
      <c r="E61" t="s">
        <v>5</v>
      </c>
      <c r="F61">
        <v>2000</v>
      </c>
      <c r="G61" t="str">
        <f t="shared" si="16"/>
        <v>[prm_t_add] [varchar](2000) NULL,</v>
      </c>
      <c r="H61" t="str">
        <f t="shared" si="17"/>
        <v>[prm_t_add],</v>
      </c>
      <c r="I61" t="str">
        <f t="shared" si="18"/>
        <v>{prm_t_add},</v>
      </c>
    </row>
    <row r="62" spans="1:9" x14ac:dyDescent="0.35">
      <c r="A62" t="s">
        <v>93</v>
      </c>
      <c r="B62" t="s">
        <v>128</v>
      </c>
      <c r="C62" t="s">
        <v>129</v>
      </c>
      <c r="D62" t="s">
        <v>129</v>
      </c>
      <c r="E62" t="s">
        <v>5</v>
      </c>
      <c r="F62">
        <v>500</v>
      </c>
      <c r="G62" t="str">
        <f t="shared" si="16"/>
        <v>[prm_fe_total] [varchar](500) NULL,</v>
      </c>
      <c r="H62" t="str">
        <f t="shared" si="17"/>
        <v>[prm_fe_total],</v>
      </c>
      <c r="I62" t="str">
        <f t="shared" si="18"/>
        <v>{prm_fe_total},</v>
      </c>
    </row>
    <row r="63" spans="1:9" x14ac:dyDescent="0.35">
      <c r="B63" t="s">
        <v>116</v>
      </c>
      <c r="C63" t="s">
        <v>130</v>
      </c>
      <c r="D63" t="s">
        <v>130</v>
      </c>
      <c r="E63" t="s">
        <v>5</v>
      </c>
      <c r="F63">
        <v>500</v>
      </c>
      <c r="G63" t="str">
        <f t="shared" si="16"/>
        <v>[prm_fe_ptp] [varchar](500) NULL,</v>
      </c>
      <c r="H63" t="str">
        <f t="shared" si="17"/>
        <v>[prm_fe_ptp],</v>
      </c>
      <c r="I63" t="str">
        <f t="shared" si="18"/>
        <v>{prm_fe_ptp},</v>
      </c>
    </row>
    <row r="64" spans="1:9" x14ac:dyDescent="0.35">
      <c r="B64" t="s">
        <v>65</v>
      </c>
      <c r="C64" t="s">
        <v>131</v>
      </c>
      <c r="D64" t="s">
        <v>131</v>
      </c>
      <c r="E64" t="s">
        <v>5</v>
      </c>
      <c r="F64">
        <v>500</v>
      </c>
      <c r="G64" t="str">
        <f t="shared" si="16"/>
        <v>[prm_fe_phv] [varchar](500) NULL,</v>
      </c>
      <c r="H64" t="str">
        <f t="shared" si="17"/>
        <v>[prm_fe_phv],</v>
      </c>
      <c r="I64" t="str">
        <f t="shared" si="18"/>
        <v>{prm_fe_phv},</v>
      </c>
    </row>
    <row r="65" spans="1:9" x14ac:dyDescent="0.35">
      <c r="B65" t="s">
        <v>67</v>
      </c>
      <c r="C65" t="s">
        <v>132</v>
      </c>
      <c r="D65" t="s">
        <v>132</v>
      </c>
      <c r="E65" t="s">
        <v>5</v>
      </c>
      <c r="F65">
        <v>500</v>
      </c>
      <c r="G65" t="str">
        <f t="shared" si="16"/>
        <v>[prm_fe_psv] [varchar](500) NULL,</v>
      </c>
      <c r="H65" t="str">
        <f t="shared" si="17"/>
        <v>[prm_fe_psv],</v>
      </c>
      <c r="I65" t="str">
        <f t="shared" si="18"/>
        <v>{prm_fe_psv},</v>
      </c>
    </row>
    <row r="66" spans="1:9" x14ac:dyDescent="0.35">
      <c r="B66" t="s">
        <v>69</v>
      </c>
      <c r="C66" t="s">
        <v>133</v>
      </c>
      <c r="D66" t="s">
        <v>133</v>
      </c>
      <c r="E66" t="s">
        <v>5</v>
      </c>
      <c r="F66">
        <v>500</v>
      </c>
      <c r="G66" t="str">
        <f t="shared" si="16"/>
        <v>[prm_fe_ihf] [varchar](500) NULL,</v>
      </c>
      <c r="H66" t="str">
        <f t="shared" si="17"/>
        <v>[prm_fe_ihf],</v>
      </c>
      <c r="I66" t="str">
        <f t="shared" si="18"/>
        <v>{prm_fe_ihf},</v>
      </c>
    </row>
    <row r="67" spans="1:9" x14ac:dyDescent="0.35">
      <c r="B67" t="s">
        <v>71</v>
      </c>
      <c r="C67" t="s">
        <v>134</v>
      </c>
      <c r="D67" t="s">
        <v>134</v>
      </c>
      <c r="E67" t="s">
        <v>5</v>
      </c>
      <c r="F67">
        <v>500</v>
      </c>
      <c r="G67" t="str">
        <f t="shared" si="16"/>
        <v>[prm_fe_ptbma] [varchar](500) NULL,</v>
      </c>
      <c r="H67" t="str">
        <f t="shared" si="17"/>
        <v>[prm_fe_ptbma],</v>
      </c>
      <c r="I67" t="str">
        <f t="shared" si="18"/>
        <v>{prm_fe_ptbma},</v>
      </c>
    </row>
    <row r="68" spans="1:9" x14ac:dyDescent="0.35">
      <c r="B68" t="s">
        <v>36</v>
      </c>
      <c r="C68" t="s">
        <v>135</v>
      </c>
      <c r="D68" t="s">
        <v>135</v>
      </c>
      <c r="E68" t="s">
        <v>5</v>
      </c>
      <c r="F68">
        <v>500</v>
      </c>
      <c r="G68" t="str">
        <f t="shared" si="16"/>
        <v>[prm_fe_o] [varchar](500) NULL,</v>
      </c>
      <c r="H68" t="str">
        <f t="shared" si="17"/>
        <v>[prm_fe_o],</v>
      </c>
      <c r="I68" t="str">
        <f t="shared" si="18"/>
        <v>{prm_fe_o},</v>
      </c>
    </row>
    <row r="69" spans="1:9" x14ac:dyDescent="0.35">
      <c r="B69" t="s">
        <v>136</v>
      </c>
      <c r="C69" t="s">
        <v>137</v>
      </c>
      <c r="D69" t="s">
        <v>137</v>
      </c>
      <c r="E69" t="s">
        <v>5</v>
      </c>
      <c r="F69">
        <v>500</v>
      </c>
      <c r="G69" t="str">
        <f t="shared" si="16"/>
        <v>[prm_fe_itt] [varchar](500) NULL,</v>
      </c>
      <c r="H69" t="str">
        <f t="shared" si="17"/>
        <v>[prm_fe_itt],</v>
      </c>
      <c r="I69" t="str">
        <f t="shared" si="18"/>
        <v>{prm_fe_itt},</v>
      </c>
    </row>
    <row r="70" spans="1:9" x14ac:dyDescent="0.35">
      <c r="B70" t="s">
        <v>138</v>
      </c>
      <c r="C70" t="s">
        <v>139</v>
      </c>
      <c r="D70" t="s">
        <v>139</v>
      </c>
      <c r="E70" t="s">
        <v>5</v>
      </c>
      <c r="F70">
        <v>500</v>
      </c>
      <c r="G70" t="str">
        <f t="shared" si="16"/>
        <v>[prm_fe_er] [varchar](500) NULL,</v>
      </c>
      <c r="H70" t="str">
        <f t="shared" ref="H70" si="22">CONCATENATE("[",C70,"],")</f>
        <v>[prm_fe_er],</v>
      </c>
      <c r="I70" t="str">
        <f t="shared" ref="I70" si="23">CONCATENATE("{",D70,"},")</f>
        <v>{prm_fe_er},</v>
      </c>
    </row>
    <row r="71" spans="1:9" x14ac:dyDescent="0.35">
      <c r="B71" t="s">
        <v>55</v>
      </c>
      <c r="C71" t="s">
        <v>140</v>
      </c>
      <c r="D71" t="s">
        <v>140</v>
      </c>
      <c r="E71" t="s">
        <v>5</v>
      </c>
      <c r="F71">
        <v>2000</v>
      </c>
      <c r="G71" t="str">
        <f t="shared" si="16"/>
        <v>[prm_fe_add] [varchar](2000) NULL,</v>
      </c>
      <c r="H71" t="str">
        <f t="shared" si="17"/>
        <v>[prm_fe_add],</v>
      </c>
      <c r="I71" t="str">
        <f t="shared" si="18"/>
        <v>{prm_fe_add},</v>
      </c>
    </row>
    <row r="72" spans="1:9" x14ac:dyDescent="0.35">
      <c r="A72" t="s">
        <v>141</v>
      </c>
      <c r="B72" t="s">
        <v>145</v>
      </c>
      <c r="C72" t="s">
        <v>146</v>
      </c>
      <c r="D72" t="s">
        <v>146</v>
      </c>
      <c r="E72" t="s">
        <v>5</v>
      </c>
      <c r="F72">
        <v>500</v>
      </c>
      <c r="G72" t="str">
        <f t="shared" ref="G72:G104" si="24">CONCATENATE("[",C72,"] [varchar](",F72,") NULL,")</f>
        <v>[pt_hn_pn] [varchar](500) NULL,</v>
      </c>
      <c r="H72" t="str">
        <f t="shared" ref="H72:H104" si="25">CONCATENATE("[",C72,"],")</f>
        <v>[pt_hn_pn],</v>
      </c>
      <c r="I72" t="str">
        <f t="shared" ref="I72:I104" si="26">CONCATENATE("{",D72,"},")</f>
        <v>{pt_hn_pn},</v>
      </c>
    </row>
    <row r="73" spans="1:9" x14ac:dyDescent="0.35">
      <c r="B73" t="s">
        <v>31</v>
      </c>
      <c r="C73" t="s">
        <v>147</v>
      </c>
      <c r="D73" t="s">
        <v>147</v>
      </c>
      <c r="E73" t="s">
        <v>5</v>
      </c>
      <c r="F73">
        <v>100</v>
      </c>
      <c r="G73" t="str">
        <f t="shared" si="24"/>
        <v>[pt_hn_bd] [varchar](100) NULL,</v>
      </c>
      <c r="H73" t="str">
        <f t="shared" si="25"/>
        <v>[pt_hn_bd],</v>
      </c>
      <c r="I73" t="str">
        <f t="shared" si="26"/>
        <v>{pt_hn_bd},</v>
      </c>
    </row>
    <row r="74" spans="1:9" x14ac:dyDescent="0.35">
      <c r="B74" t="s">
        <v>149</v>
      </c>
      <c r="C74" t="s">
        <v>148</v>
      </c>
      <c r="D74" t="s">
        <v>148</v>
      </c>
      <c r="E74" t="s">
        <v>5</v>
      </c>
      <c r="F74">
        <v>500</v>
      </c>
      <c r="G74" t="str">
        <f t="shared" si="24"/>
        <v>[pt_hn_bd_cat1] [varchar](500) NULL,</v>
      </c>
      <c r="H74" t="str">
        <f t="shared" si="25"/>
        <v>[pt_hn_bd_cat1],</v>
      </c>
      <c r="I74" t="str">
        <f t="shared" si="26"/>
        <v>{pt_hn_bd_cat1},</v>
      </c>
    </row>
    <row r="75" spans="1:9" x14ac:dyDescent="0.35">
      <c r="B75" t="s">
        <v>150</v>
      </c>
      <c r="C75" t="s">
        <v>151</v>
      </c>
      <c r="D75" t="s">
        <v>151</v>
      </c>
      <c r="E75" t="s">
        <v>5</v>
      </c>
      <c r="F75">
        <v>500</v>
      </c>
      <c r="G75" t="str">
        <f t="shared" si="24"/>
        <v>[pt_hn_bd_cat2] [varchar](500) NULL,</v>
      </c>
      <c r="H75" t="str">
        <f t="shared" si="25"/>
        <v>[pt_hn_bd_cat2],</v>
      </c>
      <c r="I75" t="str">
        <f t="shared" si="26"/>
        <v>{pt_hn_bd_cat2},</v>
      </c>
    </row>
    <row r="76" spans="1:9" x14ac:dyDescent="0.35">
      <c r="B76" t="s">
        <v>152</v>
      </c>
      <c r="C76" t="s">
        <v>153</v>
      </c>
      <c r="D76" t="s">
        <v>153</v>
      </c>
      <c r="E76" t="s">
        <v>5</v>
      </c>
      <c r="F76">
        <v>500</v>
      </c>
      <c r="G76" t="str">
        <f t="shared" si="24"/>
        <v>[pt_hn_bd_cat3] [varchar](500) NULL,</v>
      </c>
      <c r="H76" t="str">
        <f t="shared" si="25"/>
        <v>[pt_hn_bd_cat3],</v>
      </c>
      <c r="I76" t="str">
        <f t="shared" si="26"/>
        <v>{pt_hn_bd_cat3},</v>
      </c>
    </row>
    <row r="77" spans="1:9" x14ac:dyDescent="0.35">
      <c r="B77" t="s">
        <v>191</v>
      </c>
      <c r="C77" t="s">
        <v>188</v>
      </c>
      <c r="D77" t="s">
        <v>188</v>
      </c>
      <c r="E77" t="s">
        <v>5</v>
      </c>
      <c r="F77">
        <v>500</v>
      </c>
      <c r="G77" t="str">
        <f t="shared" si="24"/>
        <v>[pt_hn_bd_cat1_ms] [varchar](500) NULL,</v>
      </c>
      <c r="H77" t="str">
        <f t="shared" ref="H77:H80" si="27">CONCATENATE("[",C77,"],")</f>
        <v>[pt_hn_bd_cat1_ms],</v>
      </c>
      <c r="I77" t="str">
        <f t="shared" ref="I77:I80" si="28">CONCATENATE("{",D77,"},")</f>
        <v>{pt_hn_bd_cat1_ms},</v>
      </c>
    </row>
    <row r="78" spans="1:9" x14ac:dyDescent="0.35">
      <c r="B78" t="s">
        <v>192</v>
      </c>
      <c r="C78" t="s">
        <v>189</v>
      </c>
      <c r="D78" t="s">
        <v>189</v>
      </c>
      <c r="E78" t="s">
        <v>5</v>
      </c>
      <c r="F78">
        <v>500</v>
      </c>
      <c r="G78" t="str">
        <f t="shared" si="24"/>
        <v>[pt_hn_bd_cat1_sp] [varchar](500) NULL,</v>
      </c>
      <c r="H78" t="str">
        <f t="shared" si="27"/>
        <v>[pt_hn_bd_cat1_sp],</v>
      </c>
      <c r="I78" t="str">
        <f t="shared" si="28"/>
        <v>{pt_hn_bd_cat1_sp},</v>
      </c>
    </row>
    <row r="79" spans="1:9" x14ac:dyDescent="0.35">
      <c r="B79" t="s">
        <v>193</v>
      </c>
      <c r="C79" t="s">
        <v>190</v>
      </c>
      <c r="D79" t="s">
        <v>190</v>
      </c>
      <c r="E79" t="s">
        <v>5</v>
      </c>
      <c r="F79">
        <v>500</v>
      </c>
      <c r="G79" t="str">
        <f t="shared" si="24"/>
        <v>[pt_hn_bd_cat2_ms] [varchar](500) NULL,</v>
      </c>
      <c r="H79" t="str">
        <f t="shared" si="27"/>
        <v>[pt_hn_bd_cat2_ms],</v>
      </c>
      <c r="I79" t="str">
        <f t="shared" si="28"/>
        <v>{pt_hn_bd_cat2_ms},</v>
      </c>
    </row>
    <row r="80" spans="1:9" x14ac:dyDescent="0.35">
      <c r="B80" t="s">
        <v>194</v>
      </c>
      <c r="C80" t="s">
        <v>187</v>
      </c>
      <c r="D80" t="s">
        <v>187</v>
      </c>
      <c r="E80" t="s">
        <v>5</v>
      </c>
      <c r="F80">
        <v>500</v>
      </c>
      <c r="G80" t="str">
        <f t="shared" si="24"/>
        <v>[pt_hn_bd_cat2_sp] [varchar](500) NULL,</v>
      </c>
      <c r="H80" t="str">
        <f t="shared" si="27"/>
        <v>[pt_hn_bd_cat2_sp],</v>
      </c>
      <c r="I80" t="str">
        <f t="shared" si="28"/>
        <v>{pt_hn_bd_cat2_sp},</v>
      </c>
    </row>
    <row r="81" spans="1:9" x14ac:dyDescent="0.35">
      <c r="B81" t="s">
        <v>55</v>
      </c>
      <c r="C81" t="s">
        <v>154</v>
      </c>
      <c r="D81" t="s">
        <v>154</v>
      </c>
      <c r="E81" t="s">
        <v>5</v>
      </c>
      <c r="F81">
        <v>2000</v>
      </c>
      <c r="G81" t="str">
        <f t="shared" si="24"/>
        <v>[pt_hn_add] [varchar](2000) NULL,</v>
      </c>
      <c r="H81" t="str">
        <f t="shared" si="25"/>
        <v>[pt_hn_add],</v>
      </c>
      <c r="I81" t="str">
        <f t="shared" si="26"/>
        <v>{pt_hn_add},</v>
      </c>
    </row>
    <row r="82" spans="1:9" x14ac:dyDescent="0.35">
      <c r="A82" t="s">
        <v>142</v>
      </c>
      <c r="B82" t="s">
        <v>155</v>
      </c>
      <c r="C82" t="s">
        <v>156</v>
      </c>
      <c r="D82" t="s">
        <v>156</v>
      </c>
      <c r="E82" t="s">
        <v>5</v>
      </c>
      <c r="F82">
        <v>500</v>
      </c>
      <c r="G82" t="str">
        <f t="shared" si="24"/>
        <v>[pt_n_ln] [varchar](500) NULL,</v>
      </c>
      <c r="H82" t="str">
        <f t="shared" si="25"/>
        <v>[pt_n_ln],</v>
      </c>
      <c r="I82" t="str">
        <f t="shared" si="26"/>
        <v>{pt_n_ln},</v>
      </c>
    </row>
    <row r="83" spans="1:9" x14ac:dyDescent="0.35">
      <c r="B83" t="s">
        <v>157</v>
      </c>
      <c r="C83" t="s">
        <v>158</v>
      </c>
      <c r="D83" t="s">
        <v>158</v>
      </c>
      <c r="E83" t="s">
        <v>5</v>
      </c>
      <c r="F83">
        <v>100</v>
      </c>
      <c r="G83" t="str">
        <f t="shared" ref="G83" si="29">CONCATENATE("[",C83,"] [varchar](",F83,") NULL,")</f>
        <v>[pt_n_bd] [varchar](100) NULL,</v>
      </c>
      <c r="H83" t="str">
        <f t="shared" ref="H83" si="30">CONCATENATE("[",C83,"],")</f>
        <v>[pt_n_bd],</v>
      </c>
      <c r="I83" t="str">
        <f t="shared" ref="I83" si="31">CONCATENATE("{",D83,"},")</f>
        <v>{pt_n_bd},</v>
      </c>
    </row>
    <row r="84" spans="1:9" x14ac:dyDescent="0.35">
      <c r="B84" t="s">
        <v>159</v>
      </c>
      <c r="C84" t="s">
        <v>160</v>
      </c>
      <c r="D84" t="s">
        <v>160</v>
      </c>
      <c r="E84" t="s">
        <v>5</v>
      </c>
      <c r="F84">
        <v>500</v>
      </c>
      <c r="G84" t="str">
        <f t="shared" si="24"/>
        <v>[pt_n_bd_cat1] [varchar](500) NULL,</v>
      </c>
      <c r="H84" t="str">
        <f t="shared" si="25"/>
        <v>[pt_n_bd_cat1],</v>
      </c>
      <c r="I84" t="str">
        <f t="shared" si="26"/>
        <v>{pt_n_bd_cat1},</v>
      </c>
    </row>
    <row r="85" spans="1:9" x14ac:dyDescent="0.35">
      <c r="B85" t="s">
        <v>161</v>
      </c>
      <c r="C85" t="s">
        <v>162</v>
      </c>
      <c r="D85" t="s">
        <v>162</v>
      </c>
      <c r="E85" t="s">
        <v>5</v>
      </c>
      <c r="F85">
        <v>500</v>
      </c>
      <c r="G85" t="str">
        <f t="shared" si="24"/>
        <v>[pt_n_bd_cat2] [varchar](500) NULL,</v>
      </c>
      <c r="H85" t="str">
        <f t="shared" si="25"/>
        <v>[pt_n_bd_cat2],</v>
      </c>
      <c r="I85" t="str">
        <f t="shared" si="26"/>
        <v>{pt_n_bd_cat2},</v>
      </c>
    </row>
    <row r="86" spans="1:9" x14ac:dyDescent="0.35">
      <c r="B86" t="s">
        <v>55</v>
      </c>
      <c r="C86" t="s">
        <v>163</v>
      </c>
      <c r="D86" t="s">
        <v>163</v>
      </c>
      <c r="E86" t="s">
        <v>5</v>
      </c>
      <c r="F86">
        <v>2000</v>
      </c>
      <c r="G86" t="str">
        <f t="shared" si="24"/>
        <v>[pt_n_add] [varchar](2000) NULL,</v>
      </c>
      <c r="H86" t="str">
        <f t="shared" si="25"/>
        <v>[pt_n_add],</v>
      </c>
      <c r="I86" t="str">
        <f t="shared" si="26"/>
        <v>{pt_n_add},</v>
      </c>
    </row>
    <row r="87" spans="1:9" x14ac:dyDescent="0.35">
      <c r="A87" t="s">
        <v>143</v>
      </c>
      <c r="B87" t="s">
        <v>116</v>
      </c>
      <c r="C87" t="s">
        <v>164</v>
      </c>
      <c r="D87" t="s">
        <v>164</v>
      </c>
      <c r="E87" t="s">
        <v>5</v>
      </c>
      <c r="F87">
        <v>500</v>
      </c>
      <c r="G87" t="str">
        <f t="shared" si="24"/>
        <v>[pt_t_ptp] [varchar](500) NULL,</v>
      </c>
      <c r="H87" t="str">
        <f t="shared" si="25"/>
        <v>[pt_t_ptp],</v>
      </c>
      <c r="I87" t="str">
        <f t="shared" si="26"/>
        <v>{pt_t_ptp},</v>
      </c>
    </row>
    <row r="88" spans="1:9" x14ac:dyDescent="0.35">
      <c r="B88" t="s">
        <v>65</v>
      </c>
      <c r="C88" t="s">
        <v>165</v>
      </c>
      <c r="D88" t="s">
        <v>165</v>
      </c>
      <c r="E88" t="s">
        <v>5</v>
      </c>
      <c r="F88">
        <v>500</v>
      </c>
      <c r="G88" t="str">
        <f t="shared" si="24"/>
        <v>[pt_t_tphv] [varchar](500) NULL,</v>
      </c>
      <c r="H88" t="str">
        <f t="shared" si="25"/>
        <v>[pt_t_tphv],</v>
      </c>
      <c r="I88" t="str">
        <f t="shared" si="26"/>
        <v>{pt_t_tphv},</v>
      </c>
    </row>
    <row r="89" spans="1:9" x14ac:dyDescent="0.35">
      <c r="B89" t="s">
        <v>67</v>
      </c>
      <c r="C89" t="s">
        <v>166</v>
      </c>
      <c r="D89" t="s">
        <v>166</v>
      </c>
      <c r="E89" t="s">
        <v>5</v>
      </c>
      <c r="F89">
        <v>500</v>
      </c>
      <c r="G89" t="str">
        <f t="shared" si="24"/>
        <v>[pt_t_psv] [varchar](500) NULL,</v>
      </c>
      <c r="H89" t="str">
        <f t="shared" si="25"/>
        <v>[pt_t_psv],</v>
      </c>
      <c r="I89" t="str">
        <f t="shared" si="26"/>
        <v>{pt_t_psv},</v>
      </c>
    </row>
    <row r="90" spans="1:9" x14ac:dyDescent="0.35">
      <c r="B90" t="s">
        <v>69</v>
      </c>
      <c r="C90" t="s">
        <v>167</v>
      </c>
      <c r="D90" t="s">
        <v>167</v>
      </c>
      <c r="E90" t="s">
        <v>5</v>
      </c>
      <c r="F90">
        <v>500</v>
      </c>
      <c r="G90" t="str">
        <f t="shared" si="24"/>
        <v>[pt_t_ihf] [varchar](500) NULL,</v>
      </c>
      <c r="H90" t="str">
        <f t="shared" si="25"/>
        <v>[pt_t_ihf],</v>
      </c>
      <c r="I90" t="str">
        <f t="shared" si="26"/>
        <v>{pt_t_ihf},</v>
      </c>
    </row>
    <row r="91" spans="1:9" x14ac:dyDescent="0.35">
      <c r="B91" t="s">
        <v>71</v>
      </c>
      <c r="C91" t="s">
        <v>168</v>
      </c>
      <c r="D91" t="s">
        <v>168</v>
      </c>
      <c r="E91" t="s">
        <v>5</v>
      </c>
      <c r="F91">
        <v>500</v>
      </c>
      <c r="G91" t="str">
        <f t="shared" si="24"/>
        <v>[pt_t_ptbma] [varchar](500) NULL,</v>
      </c>
      <c r="H91" t="str">
        <f t="shared" si="25"/>
        <v>[pt_t_ptbma],</v>
      </c>
      <c r="I91" t="str">
        <f t="shared" si="26"/>
        <v>{pt_t_ptbma},</v>
      </c>
    </row>
    <row r="92" spans="1:9" x14ac:dyDescent="0.35">
      <c r="B92" t="s">
        <v>36</v>
      </c>
      <c r="C92" t="s">
        <v>169</v>
      </c>
      <c r="D92" t="s">
        <v>169</v>
      </c>
      <c r="E92" t="s">
        <v>5</v>
      </c>
      <c r="F92">
        <v>500</v>
      </c>
      <c r="G92" t="str">
        <f t="shared" si="24"/>
        <v>[pt_t_o] [varchar](500) NULL,</v>
      </c>
      <c r="H92" t="str">
        <f t="shared" si="25"/>
        <v>[pt_t_o],</v>
      </c>
      <c r="I92" t="str">
        <f t="shared" si="26"/>
        <v>{pt_t_o},</v>
      </c>
    </row>
    <row r="93" spans="1:9" x14ac:dyDescent="0.35">
      <c r="B93" t="s">
        <v>170</v>
      </c>
      <c r="C93" t="s">
        <v>171</v>
      </c>
      <c r="D93" t="s">
        <v>171</v>
      </c>
      <c r="E93" t="s">
        <v>5</v>
      </c>
      <c r="F93">
        <v>500</v>
      </c>
      <c r="G93" t="str">
        <f t="shared" si="24"/>
        <v>[pt_t_sov] [varchar](500) NULL,</v>
      </c>
      <c r="H93" t="str">
        <f t="shared" si="25"/>
        <v>[pt_t_sov],</v>
      </c>
      <c r="I93" t="str">
        <f t="shared" si="26"/>
        <v>{pt_t_sov},</v>
      </c>
    </row>
    <row r="94" spans="1:9" x14ac:dyDescent="0.35">
      <c r="B94" t="s">
        <v>172</v>
      </c>
      <c r="C94" t="s">
        <v>173</v>
      </c>
      <c r="D94" t="s">
        <v>173</v>
      </c>
      <c r="E94" t="s">
        <v>5</v>
      </c>
      <c r="F94">
        <v>500</v>
      </c>
      <c r="G94" t="str">
        <f t="shared" si="24"/>
        <v>[pt_t_itt] [varchar](500) NULL,</v>
      </c>
      <c r="H94" t="str">
        <f t="shared" si="25"/>
        <v>[pt_t_itt],</v>
      </c>
      <c r="I94" t="str">
        <f t="shared" si="26"/>
        <v>{pt_t_itt},</v>
      </c>
    </row>
    <row r="95" spans="1:9" x14ac:dyDescent="0.35">
      <c r="B95" t="s">
        <v>55</v>
      </c>
      <c r="C95" t="s">
        <v>174</v>
      </c>
      <c r="D95" t="s">
        <v>174</v>
      </c>
      <c r="E95" t="s">
        <v>5</v>
      </c>
      <c r="F95">
        <v>2000</v>
      </c>
      <c r="G95" t="str">
        <f t="shared" si="24"/>
        <v>[pt_t_add] [varchar](2000) NULL,</v>
      </c>
      <c r="H95" t="str">
        <f t="shared" si="25"/>
        <v>[pt_t_add],</v>
      </c>
      <c r="I95" t="str">
        <f t="shared" si="26"/>
        <v>{pt_t_add},</v>
      </c>
    </row>
    <row r="96" spans="1:9" x14ac:dyDescent="0.35">
      <c r="A96" t="s">
        <v>144</v>
      </c>
      <c r="B96" t="s">
        <v>175</v>
      </c>
      <c r="C96" t="s">
        <v>176</v>
      </c>
      <c r="D96" t="s">
        <v>176</v>
      </c>
      <c r="E96" t="s">
        <v>5</v>
      </c>
      <c r="F96">
        <v>500</v>
      </c>
      <c r="G96" t="str">
        <f t="shared" si="24"/>
        <v>[pt_fe_total] [varchar](500) NULL,</v>
      </c>
      <c r="H96" t="str">
        <f t="shared" si="25"/>
        <v>[pt_fe_total],</v>
      </c>
      <c r="I96" t="str">
        <f t="shared" si="26"/>
        <v>{pt_fe_total},</v>
      </c>
    </row>
    <row r="97" spans="2:9" x14ac:dyDescent="0.35">
      <c r="B97" t="s">
        <v>116</v>
      </c>
      <c r="C97" t="s">
        <v>177</v>
      </c>
      <c r="D97" t="s">
        <v>177</v>
      </c>
      <c r="E97" t="s">
        <v>5</v>
      </c>
      <c r="F97">
        <v>500</v>
      </c>
      <c r="G97" t="str">
        <f t="shared" si="24"/>
        <v>[pt_fe_ptp] [varchar](500) NULL,</v>
      </c>
      <c r="H97" t="str">
        <f t="shared" si="25"/>
        <v>[pt_fe_ptp],</v>
      </c>
      <c r="I97" t="str">
        <f t="shared" si="26"/>
        <v>{pt_fe_ptp},</v>
      </c>
    </row>
    <row r="98" spans="2:9" x14ac:dyDescent="0.35">
      <c r="B98" t="s">
        <v>65</v>
      </c>
      <c r="C98" t="s">
        <v>178</v>
      </c>
      <c r="D98" t="s">
        <v>178</v>
      </c>
      <c r="E98" t="s">
        <v>5</v>
      </c>
      <c r="F98">
        <v>500</v>
      </c>
      <c r="G98" t="str">
        <f t="shared" si="24"/>
        <v>[pt_fe_phv] [varchar](500) NULL,</v>
      </c>
      <c r="H98" t="str">
        <f t="shared" si="25"/>
        <v>[pt_fe_phv],</v>
      </c>
      <c r="I98" t="str">
        <f t="shared" si="26"/>
        <v>{pt_fe_phv},</v>
      </c>
    </row>
    <row r="99" spans="2:9" x14ac:dyDescent="0.35">
      <c r="B99" t="s">
        <v>67</v>
      </c>
      <c r="C99" t="s">
        <v>179</v>
      </c>
      <c r="D99" t="s">
        <v>179</v>
      </c>
      <c r="E99" t="s">
        <v>5</v>
      </c>
      <c r="F99">
        <v>500</v>
      </c>
      <c r="G99" t="str">
        <f t="shared" si="24"/>
        <v>[pt_fe_psv] [varchar](500) NULL,</v>
      </c>
      <c r="H99" t="str">
        <f t="shared" si="25"/>
        <v>[pt_fe_psv],</v>
      </c>
      <c r="I99" t="str">
        <f t="shared" si="26"/>
        <v>{pt_fe_psv},</v>
      </c>
    </row>
    <row r="100" spans="2:9" x14ac:dyDescent="0.35">
      <c r="B100" t="s">
        <v>69</v>
      </c>
      <c r="C100" t="s">
        <v>180</v>
      </c>
      <c r="D100" t="s">
        <v>180</v>
      </c>
      <c r="E100" t="s">
        <v>5</v>
      </c>
      <c r="F100">
        <v>500</v>
      </c>
      <c r="G100" t="str">
        <f t="shared" si="24"/>
        <v>[pt_fe_ihf] [varchar](500) NULL,</v>
      </c>
      <c r="H100" t="str">
        <f t="shared" si="25"/>
        <v>[pt_fe_ihf],</v>
      </c>
      <c r="I100" t="str">
        <f t="shared" si="26"/>
        <v>{pt_fe_ihf},</v>
      </c>
    </row>
    <row r="101" spans="2:9" x14ac:dyDescent="0.35">
      <c r="B101" t="s">
        <v>71</v>
      </c>
      <c r="C101" t="s">
        <v>181</v>
      </c>
      <c r="D101" t="s">
        <v>181</v>
      </c>
      <c r="E101" t="s">
        <v>5</v>
      </c>
      <c r="F101">
        <v>500</v>
      </c>
      <c r="G101" t="str">
        <f t="shared" si="24"/>
        <v>[pt_fe_ptbma] [varchar](500) NULL,</v>
      </c>
      <c r="H101" t="str">
        <f t="shared" si="25"/>
        <v>[pt_fe_ptbma],</v>
      </c>
      <c r="I101" t="str">
        <f t="shared" si="26"/>
        <v>{pt_fe_ptbma},</v>
      </c>
    </row>
    <row r="102" spans="2:9" x14ac:dyDescent="0.35">
      <c r="B102" t="s">
        <v>36</v>
      </c>
      <c r="C102" t="s">
        <v>182</v>
      </c>
      <c r="D102" t="s">
        <v>182</v>
      </c>
      <c r="E102" t="s">
        <v>5</v>
      </c>
      <c r="F102">
        <v>500</v>
      </c>
      <c r="G102" t="str">
        <f t="shared" si="24"/>
        <v>[pt_fe_o] [varchar](500) NULL,</v>
      </c>
      <c r="H102" t="str">
        <f t="shared" si="25"/>
        <v>[pt_fe_o],</v>
      </c>
      <c r="I102" t="str">
        <f t="shared" si="26"/>
        <v>{pt_fe_o},</v>
      </c>
    </row>
    <row r="103" spans="2:9" x14ac:dyDescent="0.35">
      <c r="B103" t="s">
        <v>183</v>
      </c>
      <c r="C103" t="s">
        <v>184</v>
      </c>
      <c r="D103" t="s">
        <v>184</v>
      </c>
      <c r="E103" t="s">
        <v>5</v>
      </c>
      <c r="F103">
        <v>500</v>
      </c>
      <c r="G103" t="str">
        <f t="shared" si="24"/>
        <v>[pt_fe_itt] [varchar](500) NULL,</v>
      </c>
      <c r="H103" t="str">
        <f t="shared" si="25"/>
        <v>[pt_fe_itt],</v>
      </c>
      <c r="I103" t="str">
        <f t="shared" si="26"/>
        <v>{pt_fe_itt},</v>
      </c>
    </row>
    <row r="104" spans="2:9" x14ac:dyDescent="0.35">
      <c r="B104" t="s">
        <v>55</v>
      </c>
      <c r="C104" t="s">
        <v>185</v>
      </c>
      <c r="D104" t="s">
        <v>185</v>
      </c>
      <c r="E104" t="s">
        <v>5</v>
      </c>
      <c r="F104">
        <v>2000</v>
      </c>
      <c r="G104" t="str">
        <f t="shared" si="24"/>
        <v>[pt_fe_add] [varchar](2000) NULL,</v>
      </c>
      <c r="H104" t="str">
        <f t="shared" si="25"/>
        <v>[pt_fe_add],</v>
      </c>
      <c r="I104" t="str">
        <f t="shared" si="26"/>
        <v>{pt_fe_add},</v>
      </c>
    </row>
  </sheetData>
  <phoneticPr fontId="2" type="noConversion"/>
  <conditionalFormatting sqref="C1:C1048576">
    <cfRule type="duplicateValues" dxfId="7" priority="10"/>
  </conditionalFormatting>
  <conditionalFormatting sqref="D74">
    <cfRule type="duplicateValues" dxfId="6" priority="8"/>
  </conditionalFormatting>
  <conditionalFormatting sqref="D77:D80">
    <cfRule type="duplicateValues" dxfId="5" priority="3"/>
  </conditionalFormatting>
  <conditionalFormatting sqref="D82:D95">
    <cfRule type="duplicateValues" dxfId="4" priority="7"/>
  </conditionalFormatting>
  <conditionalFormatting sqref="D96:D104">
    <cfRule type="duplicateValues" dxfId="3" priority="6"/>
  </conditionalFormatting>
  <conditionalFormatting sqref="D105:D1048576 D75:D76 D1:D73 D81">
    <cfRule type="duplicateValues" dxfId="2" priority="9"/>
  </conditionalFormatting>
  <pageMargins left="0.7" right="0.7" top="0.75" bottom="0.75" header="0.3" footer="0.3"/>
  <pageSetup paperSize="9" orientation="portrait" r:id="rId1"/>
  <headerFooter>
    <oddHeader>&amp;C&amp;"Aptos"&amp;11&amp;K000000 OFFICIAL&amp;1#_x000D_</oddHeader>
    <oddFooter>&amp;C_x000D_&amp;1#&amp;"Aptos"&amp;11&amp;K000000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1E0F-4EDD-4A34-8AE0-14FF80A2F1B9}">
  <dimension ref="A1:H2"/>
  <sheetViews>
    <sheetView workbookViewId="0">
      <selection sqref="A1:H2"/>
    </sheetView>
  </sheetViews>
  <sheetFormatPr defaultRowHeight="14.5" x14ac:dyDescent="0.35"/>
  <sheetData>
    <row r="1" spans="1:8" x14ac:dyDescent="0.35">
      <c r="A1" t="s">
        <v>6</v>
      </c>
      <c r="B1" t="s">
        <v>26</v>
      </c>
      <c r="C1" t="s">
        <v>19</v>
      </c>
      <c r="D1" t="s">
        <v>5</v>
      </c>
      <c r="E1">
        <v>50</v>
      </c>
      <c r="F1" t="str">
        <f>CONCATENATE("[",B1,"] [varchar](",E1,") NULL,")</f>
        <v>[AFReference] [varchar](50) NULL,</v>
      </c>
      <c r="G1" t="str">
        <f>CONCATENATE("[",B1,"],")</f>
        <v>[AFReference],</v>
      </c>
      <c r="H1" t="str">
        <f>CONCATENATE("{",C1,"},")</f>
        <v>{reference},</v>
      </c>
    </row>
    <row r="2" spans="1:8" x14ac:dyDescent="0.35">
      <c r="A2" t="s">
        <v>7</v>
      </c>
      <c r="B2" t="s">
        <v>27</v>
      </c>
      <c r="C2" t="s">
        <v>18</v>
      </c>
      <c r="D2" t="s">
        <v>5</v>
      </c>
      <c r="F2" t="s">
        <v>37</v>
      </c>
      <c r="G2" t="str">
        <f>CONCATENATE("[",B2,"],")</f>
        <v>[DateInserted],</v>
      </c>
      <c r="H2" t="str">
        <f>CONCATENATE("",C2,"")</f>
        <v>GetDate()</v>
      </c>
    </row>
  </sheetData>
  <conditionalFormatting sqref="B1:B2">
    <cfRule type="duplicateValues" dxfId="1" priority="2"/>
  </conditionalFormatting>
  <conditionalFormatting sqref="C1:C2">
    <cfRule type="duplicateValues" dxfId="0" priority="1"/>
  </conditionalFormatting>
  <pageMargins left="0.7" right="0.7" top="0.75" bottom="0.75" header="0.3" footer="0.3"/>
  <headerFooter>
    <oddHeader>&amp;C&amp;"Aptos"&amp;11&amp;K000000 OFFICIAL&amp;1#_x000D_</oddHeader>
    <oddFooter>&amp;C_x000D_&amp;1#&amp;"Aptos"&amp;11&amp;K000000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8E24-885F-4930-9D0B-216DB5F821E9}">
  <dimension ref="A1:C7"/>
  <sheetViews>
    <sheetView workbookViewId="0">
      <selection activeCell="G12" sqref="G12"/>
    </sheetView>
  </sheetViews>
  <sheetFormatPr defaultRowHeight="14.5" x14ac:dyDescent="0.35"/>
  <sheetData>
    <row r="1" spans="1:3" x14ac:dyDescent="0.35">
      <c r="A1" t="s">
        <v>8</v>
      </c>
      <c r="B1" t="s">
        <v>9</v>
      </c>
      <c r="C1" t="s">
        <v>14</v>
      </c>
    </row>
    <row r="2" spans="1:3" x14ac:dyDescent="0.35">
      <c r="B2" t="s">
        <v>10</v>
      </c>
      <c r="C2" t="s">
        <v>16</v>
      </c>
    </row>
    <row r="3" spans="1:3" x14ac:dyDescent="0.35">
      <c r="B3" t="s">
        <v>11</v>
      </c>
      <c r="C3" t="s">
        <v>38</v>
      </c>
    </row>
    <row r="5" spans="1:3" x14ac:dyDescent="0.35">
      <c r="A5" t="s">
        <v>12</v>
      </c>
      <c r="B5" t="s">
        <v>9</v>
      </c>
      <c r="C5" t="s">
        <v>13</v>
      </c>
    </row>
    <row r="6" spans="1:3" x14ac:dyDescent="0.35">
      <c r="B6" t="s">
        <v>10</v>
      </c>
      <c r="C6" t="s">
        <v>15</v>
      </c>
    </row>
    <row r="7" spans="1:3" x14ac:dyDescent="0.35">
      <c r="B7" t="s">
        <v>11</v>
      </c>
      <c r="C7" t="s">
        <v>38</v>
      </c>
    </row>
  </sheetData>
  <pageMargins left="0.7" right="0.7" top="0.75" bottom="0.75" header="0.3" footer="0.3"/>
  <headerFooter>
    <oddHeader>&amp;C&amp;"Aptos"&amp;11&amp;K000000 OFFICIAL&amp;1#_x000D_</oddHeader>
    <oddFooter>&amp;C_x000D_&amp;1#&amp;"Aptos"&amp;11&amp;K000000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NT xmlns="5f633878-cdf3-4c8f-9aa8-535ead00829d">false</HNT>
    <_dlc_DocId xmlns="075f0024-1ef3-4388-a12f-6b3dbe873bc5">IFADOCS-634726643-1042530</_dlc_DocId>
    <_dlc_DocIdUrl xmlns="075f0024-1ef3-4388-a12f-6b3dbe873bc5">
      <Url>https://educationgovuk.sharepoint.com/sites/ifdanalysis/_layouts/15/DocIdRedir.aspx?ID=IFADOCS-634726643-1042530</Url>
      <Description>IFADOCS-634726643-1042530</Description>
    </_dlc_DocIdUrl>
    <TaxCatchAll xmlns="8c566321-f672-4e06-a901-b5e72b4c4357" xsi:nil="true"/>
    <lcf76f155ced4ddcb4097134ff3c332f xmlns="5f633878-cdf3-4c8f-9aa8-535ead00829d">
      <Terms xmlns="http://schemas.microsoft.com/office/infopath/2007/PartnerControls"/>
    </lcf76f155ced4ddcb4097134ff3c332f>
    <Martin xmlns="5f633878-cdf3-4c8f-9aa8-535ead00829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B0942CD5D9A45BDD9F7FD0360DB77" ma:contentTypeVersion="23" ma:contentTypeDescription="Create a new document." ma:contentTypeScope="" ma:versionID="2057494f9a4b6f61ca1695468a674ba2">
  <xsd:schema xmlns:xsd="http://www.w3.org/2001/XMLSchema" xmlns:xs="http://www.w3.org/2001/XMLSchema" xmlns:p="http://schemas.microsoft.com/office/2006/metadata/properties" xmlns:ns1="http://schemas.microsoft.com/sharepoint/v3" xmlns:ns2="075f0024-1ef3-4388-a12f-6b3dbe873bc5" xmlns:ns3="5f633878-cdf3-4c8f-9aa8-535ead00829d" xmlns:ns4="8c566321-f672-4e06-a901-b5e72b4c4357" targetNamespace="http://schemas.microsoft.com/office/2006/metadata/properties" ma:root="true" ma:fieldsID="3843eea784db3188d481d9b4188cb8cf" ns1:_="" ns2:_="" ns3:_="" ns4:_="">
    <xsd:import namespace="http://schemas.microsoft.com/sharepoint/v3"/>
    <xsd:import namespace="075f0024-1ef3-4388-a12f-6b3dbe873bc5"/>
    <xsd:import namespace="5f633878-cdf3-4c8f-9aa8-535ead00829d"/>
    <xsd:import namespace="8c566321-f672-4e06-a901-b5e72b4c43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HNT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artin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f0024-1ef3-4388-a12f-6b3dbe873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33878-cdf3-4c8f-9aa8-535ead0082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HNT" ma:index="23" nillable="true" ma:displayName="HNT" ma:default="0" ma:format="Dropdown" ma:indexed="true" ma:internalName="HNT">
      <xsd:simpleType>
        <xsd:restriction base="dms:Boolean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artin" ma:index="30" nillable="true" ma:displayName="Martin" ma:format="Dropdown" ma:internalName="Martin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8df2750a-3242-40de-ba94-4557ab122abf}" ma:internalName="TaxCatchAll" ma:showField="CatchAllData" ma:web="075f0024-1ef3-4388-a12f-6b3dbe873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DFDC3-01C2-4247-9C1A-DC0A11897C0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DDA6DA2-AB87-4768-BF4D-8B0EC3E38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0A8979-85AA-4519-B8D8-DD96AE8FFD21}">
  <ds:schemaRefs>
    <ds:schemaRef ds:uri="http://schemas.microsoft.com/office/2006/metadata/properties"/>
    <ds:schemaRef ds:uri="http://schemas.microsoft.com/office/infopath/2007/PartnerControls"/>
    <ds:schemaRef ds:uri="5f633878-cdf3-4c8f-9aa8-535ead00829d"/>
    <ds:schemaRef ds:uri="075f0024-1ef3-4388-a12f-6b3dbe873bc5"/>
    <ds:schemaRef ds:uri="8c566321-f672-4e06-a901-b5e72b4c4357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9FC05871-4575-4E07-80F4-3671B0834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5f0024-1ef3-4388-a12f-6b3dbe873bc5"/>
    <ds:schemaRef ds:uri="5f633878-cdf3-4c8f-9aa8-535ead00829d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278828-447b-4aaa-a336-d38da9839a3c}" enabled="1" method="Privileged" siteId="{fad277c9-c60a-4da1-b5f3-b3b8b34a82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Column info</vt:lpstr>
      <vt:lpstr>Sheet1</vt:lpstr>
      <vt:lpstr>DB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YASIN, Imran</dc:creator>
  <cp:lastModifiedBy>SMITH, Anneka</cp:lastModifiedBy>
  <dcterms:created xsi:type="dcterms:W3CDTF">2021-03-25T14:32:13Z</dcterms:created>
  <dcterms:modified xsi:type="dcterms:W3CDTF">2026-05-18T15:38:58Z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0x010100AB6B0942CD5D9A45BDD9F7FD0360DB77</vt:lpwstr>
  </property>
  <property fmtid="{D5CDD505-2E9C-101B-9397-08002B2CF9AE}" pid="3" name="_dlc_DocIdItemGuid">
    <vt:lpwstr>a3411bdb-1359-4aca-869a-1ea569e98f3d</vt:lpwstr>
  </property>
  <property fmtid="{D5CDD505-2E9C-101B-9397-08002B2CF9AE}" pid="4" name="MediaServiceImageTags">
    <vt:lpwstr/>
  </property>
</Properties>
</file>